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fman\Documents\CacheProject\"/>
    </mc:Choice>
  </mc:AlternateContent>
  <xr:revisionPtr revIDLastSave="0" documentId="8_{00940349-A215-411B-B27C-CCCAFF379E39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out" sheetId="1" r:id="rId1"/>
  </sheets>
  <calcPr calcId="181029"/>
</workbook>
</file>

<file path=xl/calcChain.xml><?xml version="1.0" encoding="utf-8"?>
<calcChain xmlns="http://schemas.openxmlformats.org/spreadsheetml/2006/main">
  <c r="Q7" i="1" l="1"/>
  <c r="Q11" i="1"/>
  <c r="Q15" i="1"/>
  <c r="Q19" i="1"/>
  <c r="Q23" i="1"/>
  <c r="Q27" i="1"/>
  <c r="Q31" i="1"/>
  <c r="Q335" i="1" s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311" i="1"/>
  <c r="Q315" i="1"/>
  <c r="Q319" i="1"/>
  <c r="Q323" i="1"/>
  <c r="Q327" i="1"/>
  <c r="Q331" i="1"/>
  <c r="W3" i="1"/>
  <c r="W7" i="1"/>
  <c r="W11" i="1"/>
  <c r="W15" i="1"/>
  <c r="W19" i="1"/>
  <c r="Y19" i="1" s="1"/>
  <c r="W23" i="1"/>
  <c r="W27" i="1"/>
  <c r="Y27" i="1" s="1"/>
  <c r="W31" i="1"/>
  <c r="Y31" i="1" s="1"/>
  <c r="W35" i="1"/>
  <c r="W39" i="1"/>
  <c r="W43" i="1"/>
  <c r="W47" i="1"/>
  <c r="W51" i="1"/>
  <c r="W55" i="1"/>
  <c r="W59" i="1"/>
  <c r="Y59" i="1" s="1"/>
  <c r="W63" i="1"/>
  <c r="Y63" i="1" s="1"/>
  <c r="W67" i="1"/>
  <c r="W71" i="1"/>
  <c r="W75" i="1"/>
  <c r="W79" i="1"/>
  <c r="W83" i="1"/>
  <c r="W87" i="1"/>
  <c r="W91" i="1"/>
  <c r="Y91" i="1" s="1"/>
  <c r="W95" i="1"/>
  <c r="Y95" i="1" s="1"/>
  <c r="W99" i="1"/>
  <c r="W103" i="1"/>
  <c r="W107" i="1"/>
  <c r="W111" i="1"/>
  <c r="W115" i="1"/>
  <c r="W119" i="1"/>
  <c r="W123" i="1"/>
  <c r="Y123" i="1" s="1"/>
  <c r="W127" i="1"/>
  <c r="Y127" i="1" s="1"/>
  <c r="W131" i="1"/>
  <c r="W135" i="1"/>
  <c r="W139" i="1"/>
  <c r="W143" i="1"/>
  <c r="W147" i="1"/>
  <c r="W151" i="1"/>
  <c r="W155" i="1"/>
  <c r="Y155" i="1" s="1"/>
  <c r="W159" i="1"/>
  <c r="Y159" i="1" s="1"/>
  <c r="W163" i="1"/>
  <c r="W167" i="1"/>
  <c r="W171" i="1"/>
  <c r="W175" i="1"/>
  <c r="X7" i="1"/>
  <c r="Y7" i="1"/>
  <c r="Z7" i="1"/>
  <c r="AA7" i="1"/>
  <c r="AB7" i="1" s="1"/>
  <c r="Y11" i="1"/>
  <c r="X11" i="1"/>
  <c r="Z11" i="1"/>
  <c r="AB11" i="1" s="1"/>
  <c r="AA11" i="1"/>
  <c r="X15" i="1"/>
  <c r="Y15" i="1"/>
  <c r="Z15" i="1"/>
  <c r="AB15" i="1" s="1"/>
  <c r="AA15" i="1"/>
  <c r="X19" i="1"/>
  <c r="Z19" i="1"/>
  <c r="AA19" i="1"/>
  <c r="AB19" i="1" s="1"/>
  <c r="X23" i="1"/>
  <c r="Y23" i="1"/>
  <c r="Z23" i="1"/>
  <c r="AA23" i="1"/>
  <c r="AB23" i="1" s="1"/>
  <c r="X27" i="1"/>
  <c r="Z27" i="1"/>
  <c r="AB27" i="1" s="1"/>
  <c r="AA27" i="1"/>
  <c r="X31" i="1"/>
  <c r="Z31" i="1"/>
  <c r="AB31" i="1" s="1"/>
  <c r="AA31" i="1"/>
  <c r="X35" i="1"/>
  <c r="Y35" i="1"/>
  <c r="Z35" i="1"/>
  <c r="AA35" i="1"/>
  <c r="AB35" i="1" s="1"/>
  <c r="X39" i="1"/>
  <c r="Y39" i="1"/>
  <c r="Z39" i="1"/>
  <c r="AA39" i="1"/>
  <c r="AB39" i="1" s="1"/>
  <c r="Y43" i="1"/>
  <c r="X43" i="1"/>
  <c r="Z43" i="1"/>
  <c r="AB43" i="1" s="1"/>
  <c r="AA43" i="1"/>
  <c r="X47" i="1"/>
  <c r="Y47" i="1"/>
  <c r="Z47" i="1"/>
  <c r="AB47" i="1" s="1"/>
  <c r="AA47" i="1"/>
  <c r="X51" i="1"/>
  <c r="Y51" i="1"/>
  <c r="Z51" i="1"/>
  <c r="AA51" i="1"/>
  <c r="AB51" i="1" s="1"/>
  <c r="X55" i="1"/>
  <c r="Y55" i="1"/>
  <c r="Z55" i="1"/>
  <c r="AA55" i="1"/>
  <c r="AB55" i="1" s="1"/>
  <c r="X59" i="1"/>
  <c r="Z59" i="1"/>
  <c r="AB59" i="1" s="1"/>
  <c r="AA59" i="1"/>
  <c r="X63" i="1"/>
  <c r="Z63" i="1"/>
  <c r="AB63" i="1" s="1"/>
  <c r="AA63" i="1"/>
  <c r="X67" i="1"/>
  <c r="Y67" i="1"/>
  <c r="Z67" i="1"/>
  <c r="AA67" i="1"/>
  <c r="AB67" i="1" s="1"/>
  <c r="X71" i="1"/>
  <c r="Y71" i="1"/>
  <c r="Z71" i="1"/>
  <c r="AA71" i="1"/>
  <c r="AB71" i="1" s="1"/>
  <c r="Y75" i="1"/>
  <c r="X75" i="1"/>
  <c r="Z75" i="1"/>
  <c r="AB75" i="1" s="1"/>
  <c r="AA75" i="1"/>
  <c r="X79" i="1"/>
  <c r="Y79" i="1"/>
  <c r="Z79" i="1"/>
  <c r="AB79" i="1" s="1"/>
  <c r="AA79" i="1"/>
  <c r="X83" i="1"/>
  <c r="Y83" i="1"/>
  <c r="Z83" i="1"/>
  <c r="AA83" i="1"/>
  <c r="AB83" i="1" s="1"/>
  <c r="X87" i="1"/>
  <c r="Y87" i="1"/>
  <c r="Z87" i="1"/>
  <c r="AA87" i="1"/>
  <c r="AB87" i="1" s="1"/>
  <c r="X91" i="1"/>
  <c r="Z91" i="1"/>
  <c r="AB91" i="1" s="1"/>
  <c r="AA91" i="1"/>
  <c r="X95" i="1"/>
  <c r="Z95" i="1"/>
  <c r="AB95" i="1" s="1"/>
  <c r="AA95" i="1"/>
  <c r="X99" i="1"/>
  <c r="Y99" i="1"/>
  <c r="Z99" i="1"/>
  <c r="AA99" i="1"/>
  <c r="AB99" i="1" s="1"/>
  <c r="X103" i="1"/>
  <c r="Y103" i="1"/>
  <c r="Z103" i="1"/>
  <c r="AA103" i="1"/>
  <c r="AB103" i="1" s="1"/>
  <c r="Y107" i="1"/>
  <c r="X107" i="1"/>
  <c r="Z107" i="1"/>
  <c r="AB107" i="1" s="1"/>
  <c r="AA107" i="1"/>
  <c r="X111" i="1"/>
  <c r="Y111" i="1"/>
  <c r="Z111" i="1"/>
  <c r="AB111" i="1" s="1"/>
  <c r="AA111" i="1"/>
  <c r="X115" i="1"/>
  <c r="Y115" i="1"/>
  <c r="Z115" i="1"/>
  <c r="AA115" i="1"/>
  <c r="AB115" i="1" s="1"/>
  <c r="X119" i="1"/>
  <c r="Y119" i="1"/>
  <c r="Z119" i="1"/>
  <c r="AA119" i="1"/>
  <c r="AB119" i="1" s="1"/>
  <c r="X123" i="1"/>
  <c r="Z123" i="1"/>
  <c r="AB123" i="1" s="1"/>
  <c r="AA123" i="1"/>
  <c r="X127" i="1"/>
  <c r="Z127" i="1"/>
  <c r="AB127" i="1" s="1"/>
  <c r="AA127" i="1"/>
  <c r="X131" i="1"/>
  <c r="Y131" i="1"/>
  <c r="Z131" i="1"/>
  <c r="AA131" i="1"/>
  <c r="AB131" i="1" s="1"/>
  <c r="X135" i="1"/>
  <c r="Y135" i="1"/>
  <c r="Z135" i="1"/>
  <c r="AA135" i="1"/>
  <c r="AB135" i="1" s="1"/>
  <c r="Y139" i="1"/>
  <c r="X139" i="1"/>
  <c r="Z139" i="1"/>
  <c r="AB139" i="1" s="1"/>
  <c r="AA139" i="1"/>
  <c r="X143" i="1"/>
  <c r="Y143" i="1"/>
  <c r="Z143" i="1"/>
  <c r="AB143" i="1" s="1"/>
  <c r="AA143" i="1"/>
  <c r="X147" i="1"/>
  <c r="Y147" i="1"/>
  <c r="Z147" i="1"/>
  <c r="AA147" i="1"/>
  <c r="AB147" i="1" s="1"/>
  <c r="X151" i="1"/>
  <c r="Y151" i="1"/>
  <c r="Z151" i="1"/>
  <c r="AA151" i="1"/>
  <c r="AB151" i="1" s="1"/>
  <c r="X155" i="1"/>
  <c r="Z155" i="1"/>
  <c r="AB155" i="1" s="1"/>
  <c r="AA155" i="1"/>
  <c r="X159" i="1"/>
  <c r="Z159" i="1"/>
  <c r="AB159" i="1" s="1"/>
  <c r="AA159" i="1"/>
  <c r="X163" i="1"/>
  <c r="Y163" i="1"/>
  <c r="Z163" i="1"/>
  <c r="AA163" i="1"/>
  <c r="AB163" i="1" s="1"/>
  <c r="X167" i="1"/>
  <c r="Y167" i="1"/>
  <c r="Z167" i="1"/>
  <c r="AA167" i="1"/>
  <c r="AB167" i="1" s="1"/>
  <c r="Y171" i="1"/>
  <c r="X171" i="1"/>
  <c r="Z171" i="1"/>
  <c r="AB171" i="1" s="1"/>
  <c r="AA171" i="1"/>
  <c r="X175" i="1"/>
  <c r="Y175" i="1"/>
  <c r="Z175" i="1"/>
  <c r="AB175" i="1" s="1"/>
  <c r="AA175" i="1"/>
  <c r="W179" i="1"/>
  <c r="X179" i="1"/>
  <c r="Y179" i="1"/>
  <c r="Z179" i="1"/>
  <c r="AA179" i="1"/>
  <c r="AB179" i="1" s="1"/>
  <c r="W183" i="1"/>
  <c r="X183" i="1"/>
  <c r="Y183" i="1"/>
  <c r="Z183" i="1"/>
  <c r="AA183" i="1"/>
  <c r="AB183" i="1" s="1"/>
  <c r="W187" i="1"/>
  <c r="Y187" i="1" s="1"/>
  <c r="X187" i="1"/>
  <c r="Z187" i="1"/>
  <c r="AB187" i="1" s="1"/>
  <c r="AA187" i="1"/>
  <c r="W191" i="1"/>
  <c r="X191" i="1"/>
  <c r="Y191" i="1"/>
  <c r="Z191" i="1"/>
  <c r="AB191" i="1" s="1"/>
  <c r="AA191" i="1"/>
  <c r="W195" i="1"/>
  <c r="X195" i="1"/>
  <c r="Y195" i="1"/>
  <c r="Z195" i="1"/>
  <c r="AA195" i="1"/>
  <c r="AB195" i="1" s="1"/>
  <c r="W199" i="1"/>
  <c r="X199" i="1"/>
  <c r="Y199" i="1"/>
  <c r="Z199" i="1"/>
  <c r="AA199" i="1"/>
  <c r="AB199" i="1" s="1"/>
  <c r="W203" i="1"/>
  <c r="Y203" i="1" s="1"/>
  <c r="X203" i="1"/>
  <c r="Z203" i="1"/>
  <c r="AB203" i="1" s="1"/>
  <c r="AA203" i="1"/>
  <c r="W207" i="1"/>
  <c r="X207" i="1"/>
  <c r="Y207" i="1"/>
  <c r="Z207" i="1"/>
  <c r="AB207" i="1" s="1"/>
  <c r="AA207" i="1"/>
  <c r="W211" i="1"/>
  <c r="X211" i="1"/>
  <c r="Y211" i="1"/>
  <c r="Z211" i="1"/>
  <c r="AA211" i="1"/>
  <c r="AB211" i="1" s="1"/>
  <c r="W215" i="1"/>
  <c r="X215" i="1"/>
  <c r="Y215" i="1"/>
  <c r="Z215" i="1"/>
  <c r="AA215" i="1"/>
  <c r="AB215" i="1" s="1"/>
  <c r="W219" i="1"/>
  <c r="Y219" i="1" s="1"/>
  <c r="X219" i="1"/>
  <c r="Z219" i="1"/>
  <c r="AB219" i="1" s="1"/>
  <c r="AA219" i="1"/>
  <c r="W223" i="1"/>
  <c r="X223" i="1"/>
  <c r="Y223" i="1"/>
  <c r="Z223" i="1"/>
  <c r="AB223" i="1" s="1"/>
  <c r="AA223" i="1"/>
  <c r="W227" i="1"/>
  <c r="X227" i="1"/>
  <c r="Y227" i="1"/>
  <c r="Z227" i="1"/>
  <c r="AA227" i="1"/>
  <c r="AB227" i="1" s="1"/>
  <c r="W231" i="1"/>
  <c r="X231" i="1"/>
  <c r="Y231" i="1"/>
  <c r="Z231" i="1"/>
  <c r="AA231" i="1"/>
  <c r="AB231" i="1" s="1"/>
  <c r="W235" i="1"/>
  <c r="Y235" i="1" s="1"/>
  <c r="X235" i="1"/>
  <c r="Z235" i="1"/>
  <c r="AB235" i="1" s="1"/>
  <c r="AA235" i="1"/>
  <c r="W239" i="1"/>
  <c r="X239" i="1"/>
  <c r="Y239" i="1"/>
  <c r="Z239" i="1"/>
  <c r="AB239" i="1" s="1"/>
  <c r="AA239" i="1"/>
  <c r="W243" i="1"/>
  <c r="X243" i="1"/>
  <c r="Y243" i="1"/>
  <c r="Z243" i="1"/>
  <c r="AA243" i="1"/>
  <c r="AB243" i="1" s="1"/>
  <c r="W247" i="1"/>
  <c r="X247" i="1"/>
  <c r="Y247" i="1"/>
  <c r="Z247" i="1"/>
  <c r="AA247" i="1"/>
  <c r="AB247" i="1" s="1"/>
  <c r="W251" i="1"/>
  <c r="Y251" i="1" s="1"/>
  <c r="X251" i="1"/>
  <c r="Z251" i="1"/>
  <c r="AB251" i="1" s="1"/>
  <c r="AA251" i="1"/>
  <c r="W255" i="1"/>
  <c r="X255" i="1"/>
  <c r="Y255" i="1"/>
  <c r="Z255" i="1"/>
  <c r="AB255" i="1" s="1"/>
  <c r="AA255" i="1"/>
  <c r="W259" i="1"/>
  <c r="X259" i="1"/>
  <c r="Y259" i="1"/>
  <c r="Z259" i="1"/>
  <c r="AA259" i="1"/>
  <c r="AB259" i="1" s="1"/>
  <c r="W263" i="1"/>
  <c r="X263" i="1"/>
  <c r="Y263" i="1"/>
  <c r="Z263" i="1"/>
  <c r="AA263" i="1"/>
  <c r="AB263" i="1" s="1"/>
  <c r="W267" i="1"/>
  <c r="Y267" i="1" s="1"/>
  <c r="X267" i="1"/>
  <c r="Z267" i="1"/>
  <c r="AB267" i="1" s="1"/>
  <c r="AA267" i="1"/>
  <c r="W271" i="1"/>
  <c r="X271" i="1"/>
  <c r="Y271" i="1"/>
  <c r="Z271" i="1"/>
  <c r="AB271" i="1" s="1"/>
  <c r="AA271" i="1"/>
  <c r="W275" i="1"/>
  <c r="X275" i="1"/>
  <c r="Y275" i="1"/>
  <c r="Z275" i="1"/>
  <c r="AA275" i="1"/>
  <c r="AB275" i="1" s="1"/>
  <c r="W279" i="1"/>
  <c r="X279" i="1"/>
  <c r="Y279" i="1"/>
  <c r="Z279" i="1"/>
  <c r="AA279" i="1"/>
  <c r="AB279" i="1" s="1"/>
  <c r="W283" i="1"/>
  <c r="Y283" i="1" s="1"/>
  <c r="X283" i="1"/>
  <c r="Z283" i="1"/>
  <c r="AB283" i="1" s="1"/>
  <c r="AA283" i="1"/>
  <c r="W287" i="1"/>
  <c r="X287" i="1"/>
  <c r="Y287" i="1"/>
  <c r="Z287" i="1"/>
  <c r="AB287" i="1" s="1"/>
  <c r="AA287" i="1"/>
  <c r="W291" i="1"/>
  <c r="X291" i="1"/>
  <c r="Y291" i="1"/>
  <c r="Z291" i="1"/>
  <c r="AA291" i="1"/>
  <c r="AB291" i="1" s="1"/>
  <c r="W295" i="1"/>
  <c r="X295" i="1"/>
  <c r="Y295" i="1"/>
  <c r="Z295" i="1"/>
  <c r="AA295" i="1"/>
  <c r="AB295" i="1" s="1"/>
  <c r="W299" i="1"/>
  <c r="Y299" i="1" s="1"/>
  <c r="X299" i="1"/>
  <c r="Z299" i="1"/>
  <c r="AB299" i="1" s="1"/>
  <c r="AA299" i="1"/>
  <c r="W303" i="1"/>
  <c r="X303" i="1"/>
  <c r="Y303" i="1"/>
  <c r="Z303" i="1"/>
  <c r="AB303" i="1" s="1"/>
  <c r="AA303" i="1"/>
  <c r="W307" i="1"/>
  <c r="Y307" i="1" s="1"/>
  <c r="X307" i="1"/>
  <c r="Z307" i="1"/>
  <c r="AA307" i="1"/>
  <c r="AB307" i="1" s="1"/>
  <c r="W311" i="1"/>
  <c r="X311" i="1"/>
  <c r="Y311" i="1"/>
  <c r="Z311" i="1"/>
  <c r="AA311" i="1"/>
  <c r="AB311" i="1" s="1"/>
  <c r="W315" i="1"/>
  <c r="Y315" i="1" s="1"/>
  <c r="X315" i="1"/>
  <c r="Z315" i="1"/>
  <c r="AB315" i="1" s="1"/>
  <c r="AA315" i="1"/>
  <c r="W319" i="1"/>
  <c r="X319" i="1"/>
  <c r="Y319" i="1"/>
  <c r="Z319" i="1"/>
  <c r="AB319" i="1" s="1"/>
  <c r="AA319" i="1"/>
  <c r="W323" i="1"/>
  <c r="X323" i="1"/>
  <c r="Y323" i="1"/>
  <c r="Z323" i="1"/>
  <c r="AA323" i="1"/>
  <c r="AB323" i="1" s="1"/>
  <c r="W327" i="1"/>
  <c r="X327" i="1"/>
  <c r="Y327" i="1"/>
  <c r="Z327" i="1"/>
  <c r="AA327" i="1"/>
  <c r="AB327" i="1" s="1"/>
  <c r="W331" i="1"/>
  <c r="Y331" i="1" s="1"/>
  <c r="X331" i="1"/>
  <c r="Z331" i="1"/>
  <c r="AB331" i="1" s="1"/>
  <c r="AA331" i="1"/>
  <c r="AA3" i="1"/>
  <c r="Z3" i="1"/>
  <c r="AB3" i="1" s="1"/>
  <c r="T3" i="1"/>
  <c r="Y3" i="1"/>
  <c r="X3" i="1"/>
  <c r="T7" i="1"/>
  <c r="U7" i="1"/>
  <c r="V7" i="1" s="1"/>
  <c r="T11" i="1"/>
  <c r="U11" i="1"/>
  <c r="V11" i="1" s="1"/>
  <c r="T15" i="1"/>
  <c r="V15" i="1" s="1"/>
  <c r="U15" i="1"/>
  <c r="T19" i="1"/>
  <c r="V19" i="1" s="1"/>
  <c r="U19" i="1"/>
  <c r="T23" i="1"/>
  <c r="U23" i="1"/>
  <c r="V23" i="1"/>
  <c r="T27" i="1"/>
  <c r="V27" i="1" s="1"/>
  <c r="U27" i="1"/>
  <c r="T31" i="1"/>
  <c r="U31" i="1"/>
  <c r="V31" i="1"/>
  <c r="T35" i="1"/>
  <c r="U35" i="1"/>
  <c r="V35" i="1"/>
  <c r="T39" i="1"/>
  <c r="U39" i="1"/>
  <c r="V39" i="1"/>
  <c r="T43" i="1"/>
  <c r="U43" i="1"/>
  <c r="V43" i="1" s="1"/>
  <c r="T47" i="1"/>
  <c r="V47" i="1" s="1"/>
  <c r="U47" i="1"/>
  <c r="T51" i="1"/>
  <c r="V51" i="1" s="1"/>
  <c r="U51" i="1"/>
  <c r="T55" i="1"/>
  <c r="U55" i="1"/>
  <c r="V55" i="1"/>
  <c r="T59" i="1"/>
  <c r="V59" i="1" s="1"/>
  <c r="U59" i="1"/>
  <c r="T63" i="1"/>
  <c r="U63" i="1"/>
  <c r="V63" i="1"/>
  <c r="T67" i="1"/>
  <c r="U67" i="1"/>
  <c r="V67" i="1"/>
  <c r="T71" i="1"/>
  <c r="U71" i="1"/>
  <c r="V71" i="1"/>
  <c r="T75" i="1"/>
  <c r="U75" i="1"/>
  <c r="V75" i="1" s="1"/>
  <c r="T79" i="1"/>
  <c r="V79" i="1" s="1"/>
  <c r="U79" i="1"/>
  <c r="T83" i="1"/>
  <c r="V83" i="1" s="1"/>
  <c r="U83" i="1"/>
  <c r="T87" i="1"/>
  <c r="U87" i="1"/>
  <c r="V87" i="1"/>
  <c r="T91" i="1"/>
  <c r="V91" i="1" s="1"/>
  <c r="U91" i="1"/>
  <c r="T95" i="1"/>
  <c r="U95" i="1"/>
  <c r="V95" i="1"/>
  <c r="T99" i="1"/>
  <c r="U99" i="1"/>
  <c r="V99" i="1"/>
  <c r="T103" i="1"/>
  <c r="U103" i="1"/>
  <c r="V103" i="1"/>
  <c r="T107" i="1"/>
  <c r="U107" i="1"/>
  <c r="V107" i="1" s="1"/>
  <c r="T111" i="1"/>
  <c r="V111" i="1" s="1"/>
  <c r="U111" i="1"/>
  <c r="T115" i="1"/>
  <c r="V115" i="1" s="1"/>
  <c r="U115" i="1"/>
  <c r="T119" i="1"/>
  <c r="U119" i="1"/>
  <c r="V119" i="1"/>
  <c r="T123" i="1"/>
  <c r="V123" i="1" s="1"/>
  <c r="U123" i="1"/>
  <c r="T127" i="1"/>
  <c r="U127" i="1"/>
  <c r="V127" i="1"/>
  <c r="T131" i="1"/>
  <c r="U131" i="1"/>
  <c r="V131" i="1"/>
  <c r="T135" i="1"/>
  <c r="U135" i="1"/>
  <c r="V135" i="1"/>
  <c r="T139" i="1"/>
  <c r="U139" i="1"/>
  <c r="V139" i="1" s="1"/>
  <c r="T143" i="1"/>
  <c r="V143" i="1" s="1"/>
  <c r="U143" i="1"/>
  <c r="T147" i="1"/>
  <c r="V147" i="1" s="1"/>
  <c r="U147" i="1"/>
  <c r="T151" i="1"/>
  <c r="U151" i="1"/>
  <c r="V151" i="1"/>
  <c r="T155" i="1"/>
  <c r="V155" i="1" s="1"/>
  <c r="U155" i="1"/>
  <c r="T159" i="1"/>
  <c r="U159" i="1"/>
  <c r="V159" i="1"/>
  <c r="T163" i="1"/>
  <c r="U163" i="1"/>
  <c r="V163" i="1"/>
  <c r="T167" i="1"/>
  <c r="U167" i="1"/>
  <c r="V167" i="1"/>
  <c r="T171" i="1"/>
  <c r="U171" i="1"/>
  <c r="V171" i="1" s="1"/>
  <c r="T175" i="1"/>
  <c r="V175" i="1" s="1"/>
  <c r="U175" i="1"/>
  <c r="T179" i="1"/>
  <c r="V179" i="1" s="1"/>
  <c r="U179" i="1"/>
  <c r="T183" i="1"/>
  <c r="U183" i="1"/>
  <c r="V183" i="1"/>
  <c r="T187" i="1"/>
  <c r="V187" i="1" s="1"/>
  <c r="U187" i="1"/>
  <c r="T191" i="1"/>
  <c r="U191" i="1"/>
  <c r="V191" i="1"/>
  <c r="T195" i="1"/>
  <c r="U195" i="1"/>
  <c r="V195" i="1"/>
  <c r="T199" i="1"/>
  <c r="U199" i="1"/>
  <c r="V199" i="1"/>
  <c r="T203" i="1"/>
  <c r="U203" i="1"/>
  <c r="V203" i="1" s="1"/>
  <c r="T207" i="1"/>
  <c r="V207" i="1" s="1"/>
  <c r="U207" i="1"/>
  <c r="T211" i="1"/>
  <c r="V211" i="1" s="1"/>
  <c r="U211" i="1"/>
  <c r="T215" i="1"/>
  <c r="U215" i="1"/>
  <c r="V215" i="1"/>
  <c r="T219" i="1"/>
  <c r="V219" i="1" s="1"/>
  <c r="U219" i="1"/>
  <c r="T223" i="1"/>
  <c r="U223" i="1"/>
  <c r="V223" i="1"/>
  <c r="T227" i="1"/>
  <c r="U227" i="1"/>
  <c r="V227" i="1"/>
  <c r="T231" i="1"/>
  <c r="U231" i="1"/>
  <c r="V231" i="1"/>
  <c r="T235" i="1"/>
  <c r="U235" i="1"/>
  <c r="V235" i="1" s="1"/>
  <c r="T239" i="1"/>
  <c r="V239" i="1" s="1"/>
  <c r="U239" i="1"/>
  <c r="T243" i="1"/>
  <c r="V243" i="1" s="1"/>
  <c r="U243" i="1"/>
  <c r="T247" i="1"/>
  <c r="U247" i="1"/>
  <c r="V247" i="1"/>
  <c r="T251" i="1"/>
  <c r="V251" i="1" s="1"/>
  <c r="U251" i="1"/>
  <c r="T255" i="1"/>
  <c r="U255" i="1"/>
  <c r="V255" i="1"/>
  <c r="T259" i="1"/>
  <c r="U259" i="1"/>
  <c r="V259" i="1"/>
  <c r="T263" i="1"/>
  <c r="U263" i="1"/>
  <c r="V263" i="1"/>
  <c r="T267" i="1"/>
  <c r="U267" i="1"/>
  <c r="V267" i="1" s="1"/>
  <c r="T271" i="1"/>
  <c r="V271" i="1" s="1"/>
  <c r="U271" i="1"/>
  <c r="T275" i="1"/>
  <c r="V275" i="1" s="1"/>
  <c r="U275" i="1"/>
  <c r="T279" i="1"/>
  <c r="U279" i="1"/>
  <c r="V279" i="1"/>
  <c r="T283" i="1"/>
  <c r="V283" i="1" s="1"/>
  <c r="U283" i="1"/>
  <c r="T287" i="1"/>
  <c r="U287" i="1"/>
  <c r="V287" i="1"/>
  <c r="T291" i="1"/>
  <c r="U291" i="1"/>
  <c r="V291" i="1"/>
  <c r="T295" i="1"/>
  <c r="U295" i="1"/>
  <c r="V295" i="1"/>
  <c r="T299" i="1"/>
  <c r="U299" i="1"/>
  <c r="V299" i="1" s="1"/>
  <c r="T303" i="1"/>
  <c r="V303" i="1" s="1"/>
  <c r="U303" i="1"/>
  <c r="T307" i="1"/>
  <c r="V307" i="1" s="1"/>
  <c r="U307" i="1"/>
  <c r="T311" i="1"/>
  <c r="U311" i="1"/>
  <c r="V311" i="1"/>
  <c r="T315" i="1"/>
  <c r="V315" i="1" s="1"/>
  <c r="U315" i="1"/>
  <c r="T319" i="1"/>
  <c r="U319" i="1"/>
  <c r="V319" i="1"/>
  <c r="T323" i="1"/>
  <c r="U323" i="1"/>
  <c r="V323" i="1"/>
  <c r="T327" i="1"/>
  <c r="U327" i="1"/>
  <c r="V327" i="1"/>
  <c r="T331" i="1"/>
  <c r="U331" i="1"/>
  <c r="V331" i="1" s="1"/>
  <c r="V3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39" i="1"/>
  <c r="R243" i="1"/>
  <c r="R247" i="1"/>
  <c r="R251" i="1"/>
  <c r="R255" i="1"/>
  <c r="R259" i="1"/>
  <c r="R263" i="1"/>
  <c r="R267" i="1"/>
  <c r="R271" i="1"/>
  <c r="R275" i="1"/>
  <c r="R279" i="1"/>
  <c r="R283" i="1"/>
  <c r="R287" i="1"/>
  <c r="R291" i="1"/>
  <c r="R295" i="1"/>
  <c r="R299" i="1"/>
  <c r="R303" i="1"/>
  <c r="R307" i="1"/>
  <c r="R311" i="1"/>
  <c r="R315" i="1"/>
  <c r="R319" i="1"/>
  <c r="R323" i="1"/>
  <c r="R327" i="1"/>
  <c r="R331" i="1"/>
  <c r="R3" i="1"/>
  <c r="Q3" i="1"/>
  <c r="U3" i="1"/>
  <c r="S19" i="1" l="1"/>
  <c r="S51" i="1"/>
  <c r="S67" i="1"/>
  <c r="S83" i="1"/>
  <c r="S99" i="1"/>
  <c r="S115" i="1"/>
  <c r="S131" i="1"/>
  <c r="S147" i="1"/>
  <c r="S179" i="1"/>
  <c r="S195" i="1"/>
  <c r="S211" i="1"/>
  <c r="S227" i="1"/>
  <c r="S243" i="1"/>
  <c r="S259" i="1"/>
  <c r="S275" i="1"/>
  <c r="S303" i="1"/>
  <c r="S307" i="1"/>
  <c r="S323" i="1"/>
  <c r="S35" i="1"/>
  <c r="S163" i="1"/>
  <c r="S291" i="1"/>
  <c r="S3" i="1"/>
  <c r="S7" i="1"/>
  <c r="S11" i="1"/>
  <c r="S15" i="1"/>
  <c r="S23" i="1"/>
  <c r="S27" i="1"/>
  <c r="S31" i="1"/>
  <c r="S39" i="1"/>
  <c r="S43" i="1"/>
  <c r="S47" i="1"/>
  <c r="S55" i="1"/>
  <c r="S59" i="1"/>
  <c r="S63" i="1"/>
  <c r="S71" i="1"/>
  <c r="S75" i="1"/>
  <c r="S79" i="1"/>
  <c r="S87" i="1"/>
  <c r="S91" i="1"/>
  <c r="S95" i="1"/>
  <c r="S103" i="1"/>
  <c r="S107" i="1"/>
  <c r="S111" i="1"/>
  <c r="S119" i="1"/>
  <c r="S123" i="1"/>
  <c r="S127" i="1"/>
  <c r="S135" i="1"/>
  <c r="S139" i="1"/>
  <c r="S143" i="1"/>
  <c r="S151" i="1"/>
  <c r="S155" i="1"/>
  <c r="S159" i="1"/>
  <c r="S167" i="1"/>
  <c r="S171" i="1"/>
  <c r="S175" i="1"/>
  <c r="S183" i="1"/>
  <c r="S187" i="1"/>
  <c r="S191" i="1"/>
  <c r="S199" i="1"/>
  <c r="S203" i="1"/>
  <c r="S207" i="1"/>
  <c r="S215" i="1"/>
  <c r="S219" i="1"/>
  <c r="S223" i="1"/>
  <c r="S231" i="1"/>
  <c r="S235" i="1"/>
  <c r="S239" i="1"/>
  <c r="S247" i="1"/>
  <c r="S251" i="1"/>
  <c r="S255" i="1"/>
  <c r="S263" i="1"/>
  <c r="S267" i="1"/>
  <c r="S271" i="1"/>
  <c r="S279" i="1"/>
  <c r="S283" i="1"/>
  <c r="S287" i="1"/>
  <c r="S295" i="1"/>
  <c r="S299" i="1"/>
  <c r="S311" i="1"/>
  <c r="S315" i="1"/>
  <c r="S319" i="1"/>
  <c r="S327" i="1"/>
  <c r="S331" i="1"/>
  <c r="M3" i="1"/>
  <c r="N3" i="1"/>
  <c r="O3" i="1"/>
  <c r="P3" i="1"/>
  <c r="M7" i="1"/>
  <c r="N7" i="1"/>
  <c r="O7" i="1"/>
  <c r="P7" i="1"/>
  <c r="M11" i="1"/>
  <c r="N11" i="1"/>
  <c r="O11" i="1"/>
  <c r="P11" i="1"/>
  <c r="M15" i="1"/>
  <c r="N15" i="1"/>
  <c r="O15" i="1"/>
  <c r="P15" i="1"/>
  <c r="M19" i="1"/>
  <c r="N19" i="1"/>
  <c r="O19" i="1"/>
  <c r="P19" i="1"/>
  <c r="M23" i="1"/>
  <c r="N23" i="1"/>
  <c r="O23" i="1"/>
  <c r="P23" i="1"/>
  <c r="M27" i="1"/>
  <c r="N27" i="1"/>
  <c r="O27" i="1"/>
  <c r="P27" i="1"/>
  <c r="M31" i="1"/>
  <c r="N31" i="1"/>
  <c r="O31" i="1"/>
  <c r="P31" i="1"/>
  <c r="M35" i="1"/>
  <c r="N35" i="1"/>
  <c r="O35" i="1"/>
  <c r="P35" i="1"/>
  <c r="M39" i="1"/>
  <c r="N39" i="1"/>
  <c r="O39" i="1"/>
  <c r="P39" i="1"/>
  <c r="M43" i="1"/>
  <c r="N43" i="1"/>
  <c r="O43" i="1"/>
  <c r="P43" i="1"/>
  <c r="M47" i="1"/>
  <c r="N47" i="1"/>
  <c r="O47" i="1"/>
  <c r="P47" i="1"/>
  <c r="M51" i="1"/>
  <c r="N51" i="1"/>
  <c r="O51" i="1"/>
  <c r="P51" i="1"/>
  <c r="M55" i="1"/>
  <c r="N55" i="1"/>
  <c r="O55" i="1"/>
  <c r="P55" i="1"/>
  <c r="M59" i="1"/>
  <c r="N59" i="1"/>
  <c r="O59" i="1"/>
  <c r="P59" i="1"/>
  <c r="M63" i="1"/>
  <c r="N63" i="1"/>
  <c r="O63" i="1"/>
  <c r="P63" i="1"/>
  <c r="M67" i="1"/>
  <c r="N67" i="1"/>
  <c r="O67" i="1"/>
  <c r="P67" i="1"/>
  <c r="M71" i="1"/>
  <c r="N71" i="1"/>
  <c r="O71" i="1"/>
  <c r="P71" i="1"/>
  <c r="M75" i="1"/>
  <c r="N75" i="1"/>
  <c r="O75" i="1"/>
  <c r="P75" i="1"/>
  <c r="M79" i="1"/>
  <c r="N79" i="1"/>
  <c r="O79" i="1"/>
  <c r="P79" i="1"/>
  <c r="M83" i="1"/>
  <c r="N83" i="1"/>
  <c r="O83" i="1"/>
  <c r="P83" i="1"/>
  <c r="M87" i="1"/>
  <c r="N87" i="1"/>
  <c r="O87" i="1"/>
  <c r="P87" i="1"/>
  <c r="M91" i="1"/>
  <c r="N91" i="1"/>
  <c r="O91" i="1"/>
  <c r="P91" i="1"/>
  <c r="M95" i="1"/>
  <c r="N95" i="1"/>
  <c r="O95" i="1"/>
  <c r="P95" i="1"/>
  <c r="M99" i="1"/>
  <c r="N99" i="1"/>
  <c r="O99" i="1"/>
  <c r="P99" i="1"/>
  <c r="M103" i="1"/>
  <c r="N103" i="1"/>
  <c r="O103" i="1"/>
  <c r="P103" i="1"/>
  <c r="M107" i="1"/>
  <c r="N107" i="1"/>
  <c r="O107" i="1"/>
  <c r="P107" i="1"/>
  <c r="M111" i="1"/>
  <c r="N111" i="1"/>
  <c r="O111" i="1"/>
  <c r="P111" i="1"/>
  <c r="M115" i="1"/>
  <c r="N115" i="1"/>
  <c r="O115" i="1"/>
  <c r="P115" i="1"/>
  <c r="M119" i="1"/>
  <c r="N119" i="1"/>
  <c r="O119" i="1"/>
  <c r="P119" i="1"/>
  <c r="M123" i="1"/>
  <c r="N123" i="1"/>
  <c r="O123" i="1"/>
  <c r="P123" i="1"/>
  <c r="M127" i="1"/>
  <c r="N127" i="1"/>
  <c r="O127" i="1"/>
  <c r="P127" i="1"/>
  <c r="M131" i="1"/>
  <c r="N131" i="1"/>
  <c r="O131" i="1"/>
  <c r="P131" i="1"/>
  <c r="M135" i="1"/>
  <c r="N135" i="1"/>
  <c r="O135" i="1"/>
  <c r="P135" i="1"/>
  <c r="M139" i="1"/>
  <c r="N139" i="1"/>
  <c r="O139" i="1"/>
  <c r="P139" i="1"/>
  <c r="M143" i="1"/>
  <c r="N143" i="1"/>
  <c r="O143" i="1"/>
  <c r="P143" i="1"/>
  <c r="M147" i="1"/>
  <c r="N147" i="1"/>
  <c r="O147" i="1"/>
  <c r="P147" i="1"/>
  <c r="M151" i="1"/>
  <c r="N151" i="1"/>
  <c r="O151" i="1"/>
  <c r="P151" i="1"/>
  <c r="M155" i="1"/>
  <c r="N155" i="1"/>
  <c r="O155" i="1"/>
  <c r="P155" i="1"/>
  <c r="M159" i="1"/>
  <c r="N159" i="1"/>
  <c r="O159" i="1"/>
  <c r="P159" i="1"/>
  <c r="M163" i="1"/>
  <c r="N163" i="1"/>
  <c r="O163" i="1"/>
  <c r="P163" i="1"/>
  <c r="M167" i="1"/>
  <c r="N167" i="1"/>
  <c r="O167" i="1"/>
  <c r="P167" i="1"/>
  <c r="M171" i="1"/>
  <c r="N171" i="1"/>
  <c r="O171" i="1"/>
  <c r="P171" i="1"/>
  <c r="M175" i="1"/>
  <c r="N175" i="1"/>
  <c r="O175" i="1"/>
  <c r="P175" i="1"/>
  <c r="M179" i="1"/>
  <c r="N179" i="1"/>
  <c r="O179" i="1"/>
  <c r="P179" i="1"/>
  <c r="M183" i="1"/>
  <c r="N183" i="1"/>
  <c r="O183" i="1"/>
  <c r="P183" i="1"/>
  <c r="M187" i="1"/>
  <c r="N187" i="1"/>
  <c r="O187" i="1"/>
  <c r="P187" i="1"/>
  <c r="M191" i="1"/>
  <c r="N191" i="1"/>
  <c r="O191" i="1"/>
  <c r="P191" i="1"/>
  <c r="M195" i="1"/>
  <c r="N195" i="1"/>
  <c r="O195" i="1"/>
  <c r="P195" i="1"/>
  <c r="M199" i="1"/>
  <c r="N199" i="1"/>
  <c r="O199" i="1"/>
  <c r="P199" i="1"/>
  <c r="M203" i="1"/>
  <c r="N203" i="1"/>
  <c r="O203" i="1"/>
  <c r="P203" i="1"/>
  <c r="M207" i="1"/>
  <c r="N207" i="1"/>
  <c r="O207" i="1"/>
  <c r="P207" i="1"/>
  <c r="M211" i="1"/>
  <c r="N211" i="1"/>
  <c r="O211" i="1"/>
  <c r="P211" i="1"/>
  <c r="M215" i="1"/>
  <c r="N215" i="1"/>
  <c r="O215" i="1"/>
  <c r="P215" i="1"/>
  <c r="M219" i="1"/>
  <c r="N219" i="1"/>
  <c r="O219" i="1"/>
  <c r="P219" i="1"/>
  <c r="M223" i="1"/>
  <c r="N223" i="1"/>
  <c r="O223" i="1"/>
  <c r="P223" i="1"/>
  <c r="M227" i="1"/>
  <c r="N227" i="1"/>
  <c r="O227" i="1"/>
  <c r="P227" i="1"/>
  <c r="M231" i="1"/>
  <c r="N231" i="1"/>
  <c r="O231" i="1"/>
  <c r="P231" i="1"/>
  <c r="M235" i="1"/>
  <c r="N235" i="1"/>
  <c r="O235" i="1"/>
  <c r="P235" i="1"/>
  <c r="M239" i="1"/>
  <c r="N239" i="1"/>
  <c r="O239" i="1"/>
  <c r="P239" i="1"/>
  <c r="M243" i="1"/>
  <c r="N243" i="1"/>
  <c r="O243" i="1"/>
  <c r="P243" i="1"/>
  <c r="M247" i="1"/>
  <c r="N247" i="1"/>
  <c r="O247" i="1"/>
  <c r="P247" i="1"/>
  <c r="M251" i="1"/>
  <c r="N251" i="1"/>
  <c r="O251" i="1"/>
  <c r="P251" i="1"/>
  <c r="M255" i="1"/>
  <c r="N255" i="1"/>
  <c r="O255" i="1"/>
  <c r="P255" i="1"/>
  <c r="M259" i="1"/>
  <c r="N259" i="1"/>
  <c r="O259" i="1"/>
  <c r="P259" i="1"/>
  <c r="M263" i="1"/>
  <c r="N263" i="1"/>
  <c r="O263" i="1"/>
  <c r="P263" i="1"/>
  <c r="M267" i="1"/>
  <c r="N267" i="1"/>
  <c r="O267" i="1"/>
  <c r="P267" i="1"/>
  <c r="M271" i="1"/>
  <c r="N271" i="1"/>
  <c r="O271" i="1"/>
  <c r="P271" i="1"/>
  <c r="M275" i="1"/>
  <c r="N275" i="1"/>
  <c r="O275" i="1"/>
  <c r="P275" i="1"/>
  <c r="M279" i="1"/>
  <c r="N279" i="1"/>
  <c r="O279" i="1"/>
  <c r="P279" i="1"/>
  <c r="M283" i="1"/>
  <c r="N283" i="1"/>
  <c r="O283" i="1"/>
  <c r="P283" i="1"/>
  <c r="M287" i="1"/>
  <c r="N287" i="1"/>
  <c r="O287" i="1"/>
  <c r="P287" i="1"/>
  <c r="M291" i="1"/>
  <c r="N291" i="1"/>
  <c r="O291" i="1"/>
  <c r="P291" i="1"/>
  <c r="M295" i="1"/>
  <c r="N295" i="1"/>
  <c r="O295" i="1"/>
  <c r="P295" i="1"/>
  <c r="M299" i="1"/>
  <c r="N299" i="1"/>
  <c r="O299" i="1"/>
  <c r="P299" i="1"/>
  <c r="M303" i="1"/>
  <c r="N303" i="1"/>
  <c r="O303" i="1"/>
  <c r="P303" i="1"/>
  <c r="M307" i="1"/>
  <c r="N307" i="1"/>
  <c r="O307" i="1"/>
  <c r="P307" i="1"/>
  <c r="M311" i="1"/>
  <c r="N311" i="1"/>
  <c r="O311" i="1"/>
  <c r="P311" i="1"/>
  <c r="M315" i="1"/>
  <c r="N315" i="1"/>
  <c r="O315" i="1"/>
  <c r="P315" i="1"/>
  <c r="M319" i="1"/>
  <c r="N319" i="1"/>
  <c r="O319" i="1"/>
  <c r="P319" i="1"/>
  <c r="M323" i="1"/>
  <c r="N323" i="1"/>
  <c r="O323" i="1"/>
  <c r="P323" i="1"/>
  <c r="M327" i="1"/>
  <c r="N327" i="1"/>
  <c r="O327" i="1"/>
  <c r="P327" i="1"/>
  <c r="M331" i="1"/>
  <c r="N331" i="1"/>
  <c r="O331" i="1"/>
  <c r="P331" i="1"/>
  <c r="L11" i="1"/>
  <c r="L7" i="1"/>
  <c r="L3" i="1"/>
  <c r="S335" i="1" l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</calcChain>
</file>

<file path=xl/sharedStrings.xml><?xml version="1.0" encoding="utf-8"?>
<sst xmlns="http://schemas.openxmlformats.org/spreadsheetml/2006/main" count="34" uniqueCount="25">
  <si>
    <t>Benchmark</t>
  </si>
  <si>
    <t xml:space="preserve"> Cache size</t>
  </si>
  <si>
    <t xml:space="preserve"> Block Size</t>
  </si>
  <si>
    <t xml:space="preserve"> Associativity</t>
  </si>
  <si>
    <t xml:space="preserve"> Cache Latency</t>
  </si>
  <si>
    <t xml:space="preserve"> Cache Energy</t>
  </si>
  <si>
    <t xml:space="preserve"> Data Hits</t>
  </si>
  <si>
    <t xml:space="preserve"> Data Misses</t>
  </si>
  <si>
    <t xml:space="preserve"> Writebacks</t>
  </si>
  <si>
    <t xml:space="preserve"> Instructions Hits</t>
  </si>
  <si>
    <t xml:space="preserve"> Instruction Misses</t>
  </si>
  <si>
    <t>Total Data Misses</t>
  </si>
  <si>
    <t>Total Data Writebacks</t>
  </si>
  <si>
    <t>Total Instructions Hits</t>
  </si>
  <si>
    <t xml:space="preserve"> Total Instruction Misses</t>
  </si>
  <si>
    <t>Product</t>
  </si>
  <si>
    <t>Total  Data Hits Hits</t>
  </si>
  <si>
    <t>Memory Latency</t>
  </si>
  <si>
    <t>Memory Energy</t>
  </si>
  <si>
    <t>Total Time (ms)</t>
  </si>
  <si>
    <t>Total Energy (mJ)</t>
  </si>
  <si>
    <t>Data (without blocksize)</t>
  </si>
  <si>
    <t>Data (with blocksize)</t>
  </si>
  <si>
    <t>Instructions (without blocksize)</t>
  </si>
  <si>
    <t>Instructions (with blocksize)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</si>
</sst>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vertical="center"/>
    </xf>
    <xf numFmtId="176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5"/>
  <sheetViews>
    <sheetView tabSelected="1" topLeftCell="P317" zoomScale="85" zoomScaleNormal="85" workbookViewId="0">
      <selection activeCell="Q3" sqref="Q3:Q334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5" bestFit="1" customWidth="1"/>
    <col min="4" max="4" width="12.5703125" bestFit="1" customWidth="1"/>
    <col min="5" max="5" width="14" bestFit="1" customWidth="1"/>
    <col min="6" max="6" width="13.28515625" bestFit="1" customWidth="1"/>
    <col min="7" max="7" width="9.28515625" bestFit="1" customWidth="1"/>
    <col min="8" max="8" width="11.85546875" bestFit="1" customWidth="1"/>
    <col min="9" max="9" width="11.28515625" bestFit="1" customWidth="1"/>
    <col min="10" max="10" width="15.85546875" bestFit="1" customWidth="1"/>
    <col min="11" max="11" width="17.7109375" bestFit="1" customWidth="1"/>
    <col min="12" max="12" width="22" bestFit="1" customWidth="1"/>
    <col min="13" max="13" width="21.42578125" bestFit="1" customWidth="1"/>
    <col min="14" max="14" width="20.7109375" bestFit="1" customWidth="1"/>
    <col min="15" max="15" width="23.5703125" bestFit="1" customWidth="1"/>
    <col min="16" max="16" width="25.7109375" bestFit="1" customWidth="1"/>
    <col min="17" max="17" width="20.42578125" customWidth="1"/>
    <col min="18" max="18" width="17.5703125" bestFit="1" customWidth="1"/>
    <col min="19" max="19" width="25.140625" bestFit="1" customWidth="1"/>
    <col min="20" max="20" width="17" bestFit="1" customWidth="1"/>
    <col min="21" max="21" width="18.140625" bestFit="1" customWidth="1"/>
    <col min="22" max="22" width="11.5703125" bestFit="1" customWidth="1"/>
    <col min="23" max="23" width="17" bestFit="1" customWidth="1"/>
    <col min="24" max="24" width="18.140625" bestFit="1" customWidth="1"/>
    <col min="25" max="25" width="9.28515625" bestFit="1" customWidth="1"/>
    <col min="26" max="26" width="17" bestFit="1" customWidth="1"/>
    <col min="27" max="27" width="18.140625" bestFit="1" customWidth="1"/>
    <col min="28" max="28" width="9.7109375" customWidth="1"/>
  </cols>
  <sheetData>
    <row r="1" spans="1:29" x14ac:dyDescent="0.25">
      <c r="A1" t="s">
        <v>17</v>
      </c>
      <c r="B1">
        <v>13.6692</v>
      </c>
      <c r="C1" t="s">
        <v>18</v>
      </c>
      <c r="D1">
        <v>8.6484799999999993</v>
      </c>
      <c r="L1" s="6"/>
      <c r="M1" s="6"/>
      <c r="N1" s="6"/>
      <c r="O1" s="6"/>
      <c r="P1" s="6"/>
      <c r="Q1" s="7" t="s">
        <v>21</v>
      </c>
      <c r="R1" s="7"/>
      <c r="S1" s="7"/>
      <c r="T1" s="7" t="s">
        <v>22</v>
      </c>
      <c r="U1" s="7"/>
      <c r="V1" s="7"/>
      <c r="W1" s="7" t="s">
        <v>23</v>
      </c>
      <c r="X1" s="7"/>
      <c r="Y1" s="7"/>
      <c r="Z1" s="7" t="s">
        <v>24</v>
      </c>
      <c r="AA1" s="7"/>
      <c r="AB1" s="7"/>
    </row>
    <row r="2" spans="1:2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8" t="s">
        <v>16</v>
      </c>
      <c r="M2" s="8" t="s">
        <v>11</v>
      </c>
      <c r="N2" s="8" t="s">
        <v>12</v>
      </c>
      <c r="O2" s="6" t="s">
        <v>13</v>
      </c>
      <c r="P2" s="6" t="s">
        <v>14</v>
      </c>
      <c r="Q2" s="8" t="s">
        <v>19</v>
      </c>
      <c r="R2" s="8" t="s">
        <v>20</v>
      </c>
      <c r="S2" s="8" t="s">
        <v>15</v>
      </c>
      <c r="T2" s="8" t="s">
        <v>19</v>
      </c>
      <c r="U2" s="8" t="s">
        <v>20</v>
      </c>
      <c r="V2" s="8" t="s">
        <v>15</v>
      </c>
      <c r="W2" s="8" t="s">
        <v>19</v>
      </c>
      <c r="X2" s="8" t="s">
        <v>20</v>
      </c>
      <c r="Y2" s="8" t="s">
        <v>15</v>
      </c>
      <c r="Z2" s="8" t="s">
        <v>19</v>
      </c>
      <c r="AA2" s="8" t="s">
        <v>20</v>
      </c>
      <c r="AB2" s="8" t="s">
        <v>15</v>
      </c>
    </row>
    <row r="3" spans="1:29" x14ac:dyDescent="0.25">
      <c r="A3" s="2">
        <f>MOD(ROW() - 2,4) + 1</f>
        <v>2</v>
      </c>
      <c r="B3" s="4">
        <v>512</v>
      </c>
      <c r="C3" s="4">
        <v>32</v>
      </c>
      <c r="D3" s="4">
        <v>1</v>
      </c>
      <c r="E3" s="4">
        <v>0.69514500000000001</v>
      </c>
      <c r="F3" s="4">
        <v>1.3606E-2</v>
      </c>
      <c r="G3" s="3">
        <v>41683372</v>
      </c>
      <c r="H3" s="3">
        <v>12271822</v>
      </c>
      <c r="I3" s="3">
        <v>4534355</v>
      </c>
      <c r="J3" s="3">
        <v>108509910</v>
      </c>
      <c r="K3" s="3">
        <v>25707818</v>
      </c>
      <c r="L3" s="9">
        <f>G3+G4+G5+G6</f>
        <v>79774270</v>
      </c>
      <c r="M3" s="9">
        <f t="shared" ref="M3:P3" si="0">H3+H4+H5+H6</f>
        <v>18229423</v>
      </c>
      <c r="N3" s="9">
        <f t="shared" si="0"/>
        <v>6864330</v>
      </c>
      <c r="O3" s="9">
        <f t="shared" si="0"/>
        <v>221101749</v>
      </c>
      <c r="P3" s="9">
        <f t="shared" si="0"/>
        <v>55074508</v>
      </c>
      <c r="Q3" s="9">
        <f>((L3)*E3 + (M3)*(E3+$B$1) +N3*$B$1)/1000000</f>
        <v>411.13830567808498</v>
      </c>
      <c r="R3" s="9">
        <f>((L3)*F3+(M3)*(F3+$D$1)+N3*$D$1)/1000000</f>
        <v>218.35625919239794</v>
      </c>
      <c r="S3" s="9">
        <f>Q3*R3</f>
        <v>89774.622438567254</v>
      </c>
      <c r="T3" s="9">
        <f>((L3)*E3+(M3)*C3*(E3+$B$1)+N3*C3*$B$1)/1000000</f>
        <v>11437.330549205071</v>
      </c>
      <c r="U3" s="9">
        <f>((L3)*F3+(M3)*C3*(F3+$D$1)+N3*C3*$D$1)/1000000</f>
        <v>6953.7526239105146</v>
      </c>
      <c r="V3" s="9">
        <f>T3*U3</f>
        <v>79532367.317066655</v>
      </c>
      <c r="W3" s="5">
        <f>((L3)*E3+(M3)*(E3+$B$1)+N3*$B$1)/1000000</f>
        <v>411.13830567808498</v>
      </c>
      <c r="X3" s="5">
        <f>((L3)*F3+(M3)*(F3+$D$1)+N3*$D$1)/1000000</f>
        <v>218.35625919239794</v>
      </c>
      <c r="Y3" s="5">
        <f>W3*X3</f>
        <v>89774.622438567254</v>
      </c>
      <c r="Z3" s="5">
        <f>((L3)*E3+(M3)*C3*(E3+$B$1)+N3*C3*$B$1)/1000000</f>
        <v>11437.330549205071</v>
      </c>
      <c r="AA3" s="5">
        <f>((L3)*F3+(M3)*C3*(F3+$D$1)+N3*C3*$D$1)/1000000</f>
        <v>6953.7526239105146</v>
      </c>
      <c r="AB3" s="5">
        <f>Z3*AA3</f>
        <v>79532367.317066655</v>
      </c>
      <c r="AC3" s="1"/>
    </row>
    <row r="4" spans="1:29" x14ac:dyDescent="0.25">
      <c r="A4" s="2">
        <f t="shared" ref="A4:A67" si="1">MOD(ROW() - 2,4) + 1</f>
        <v>3</v>
      </c>
      <c r="B4" s="4"/>
      <c r="C4" s="4">
        <v>32</v>
      </c>
      <c r="D4" s="4">
        <v>1</v>
      </c>
      <c r="E4" s="4">
        <v>0.69514500000000001</v>
      </c>
      <c r="F4" s="4">
        <v>1.3606E-2</v>
      </c>
      <c r="G4" s="3">
        <v>9790</v>
      </c>
      <c r="H4" s="3">
        <v>1209</v>
      </c>
      <c r="I4" s="3">
        <v>599</v>
      </c>
      <c r="J4" s="3">
        <v>40033</v>
      </c>
      <c r="K4" s="3">
        <v>4003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5"/>
      <c r="X4" s="5"/>
      <c r="Y4" s="5"/>
      <c r="Z4" s="5"/>
      <c r="AA4" s="5"/>
      <c r="AB4" s="5"/>
      <c r="AC4" s="1"/>
    </row>
    <row r="5" spans="1:29" x14ac:dyDescent="0.25">
      <c r="A5" s="2">
        <f t="shared" si="1"/>
        <v>4</v>
      </c>
      <c r="B5" s="4"/>
      <c r="C5" s="4">
        <v>32</v>
      </c>
      <c r="D5" s="4">
        <v>1</v>
      </c>
      <c r="E5" s="4">
        <v>0.69514500000000001</v>
      </c>
      <c r="F5" s="4">
        <v>1.3606E-2</v>
      </c>
      <c r="G5" s="3">
        <v>784130</v>
      </c>
      <c r="H5" s="3">
        <v>256860</v>
      </c>
      <c r="I5" s="3">
        <v>39077</v>
      </c>
      <c r="J5" s="3">
        <v>7660673</v>
      </c>
      <c r="K5" s="3">
        <v>36092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5"/>
      <c r="X5" s="5"/>
      <c r="Y5" s="5"/>
      <c r="Z5" s="5"/>
      <c r="AA5" s="5"/>
      <c r="AB5" s="5"/>
      <c r="AC5" s="1"/>
    </row>
    <row r="6" spans="1:29" x14ac:dyDescent="0.25">
      <c r="A6" s="2">
        <f t="shared" si="1"/>
        <v>1</v>
      </c>
      <c r="B6" s="4"/>
      <c r="C6" s="4">
        <v>32</v>
      </c>
      <c r="D6" s="4">
        <v>1</v>
      </c>
      <c r="E6" s="4">
        <v>0.69514500000000001</v>
      </c>
      <c r="F6" s="4">
        <v>1.3606E-2</v>
      </c>
      <c r="G6" s="3">
        <v>37296978</v>
      </c>
      <c r="H6" s="3">
        <v>5699532</v>
      </c>
      <c r="I6" s="3">
        <v>2290299</v>
      </c>
      <c r="J6" s="3">
        <v>104891133</v>
      </c>
      <c r="K6" s="3">
        <v>29326595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5"/>
      <c r="X6" s="5"/>
      <c r="Y6" s="5"/>
      <c r="Z6" s="5"/>
      <c r="AA6" s="5"/>
      <c r="AB6" s="5"/>
      <c r="AC6" s="1"/>
    </row>
    <row r="7" spans="1:29" x14ac:dyDescent="0.25">
      <c r="A7" s="2">
        <f t="shared" si="1"/>
        <v>2</v>
      </c>
      <c r="B7" s="4">
        <v>1024</v>
      </c>
      <c r="C7" s="4">
        <v>32</v>
      </c>
      <c r="D7" s="4">
        <v>1</v>
      </c>
      <c r="E7" s="4">
        <v>0.759355</v>
      </c>
      <c r="F7" s="4">
        <v>1.4272999999999999E-2</v>
      </c>
      <c r="G7" s="3">
        <v>47251725</v>
      </c>
      <c r="H7" s="3">
        <v>6703469</v>
      </c>
      <c r="I7" s="3">
        <v>2168257</v>
      </c>
      <c r="J7" s="3">
        <v>118456599</v>
      </c>
      <c r="K7" s="3">
        <v>15761129</v>
      </c>
      <c r="L7" s="9">
        <f>G7+G8+G9+G10</f>
        <v>88156788</v>
      </c>
      <c r="M7" s="9">
        <f t="shared" ref="M7:P7" si="2">H7+H8+H9+H10</f>
        <v>9846905</v>
      </c>
      <c r="N7" s="9">
        <f t="shared" si="2"/>
        <v>3064902</v>
      </c>
      <c r="O7" s="9">
        <f t="shared" si="2"/>
        <v>232853083</v>
      </c>
      <c r="P7" s="9">
        <f t="shared" si="2"/>
        <v>43323174</v>
      </c>
      <c r="Q7" s="9">
        <f t="shared" ref="Q7" si="3">((L7)*E7 + (M7)*(E7+$B$1) +N7*$B$1)/1000000</f>
        <v>250.913666542415</v>
      </c>
      <c r="R7" s="9">
        <f t="shared" ref="R7:R70" si="4">((L7)*F7+(M7)*(F7+$D$1)+N7*$D$1)/1000000</f>
        <v>113.06631131354898</v>
      </c>
      <c r="S7" s="9">
        <f t="shared" ref="S7" si="5">Q7*R7</f>
        <v>28369.882734108713</v>
      </c>
      <c r="T7" s="9">
        <f t="shared" ref="T7:T70" si="6">((L7)*E7+(M7)*C7*(E7+$B$1)+N7*C7*$B$1)/1000000</f>
        <v>5954.0260990533397</v>
      </c>
      <c r="U7" s="9">
        <f t="shared" ref="U7:U70" si="7">((L7)*F7+(M7)*C7*(F7+$D$1)+N7*C7*$D$1)/1000000</f>
        <v>3579.1158451447236</v>
      </c>
      <c r="V7" s="9">
        <f t="shared" ref="V7" si="8">T7*U7</f>
        <v>21310149.153527036</v>
      </c>
      <c r="W7" s="5">
        <f t="shared" ref="W7" si="9">((L7)*E7+(M7)*(E7+$B$1)+N7*$B$1)/1000000</f>
        <v>250.913666542415</v>
      </c>
      <c r="X7" s="5">
        <f t="shared" ref="X7:X70" si="10">((L7)*F7+(M7)*(F7+$D$1)+N7*$D$1)/1000000</f>
        <v>113.06631131354898</v>
      </c>
      <c r="Y7" s="5">
        <f t="shared" ref="Y7" si="11">W7*X7</f>
        <v>28369.882734108713</v>
      </c>
      <c r="Z7" s="5">
        <f t="shared" ref="Z7:Z70" si="12">((L7)*E7+(M7)*C7*(E7+$B$1)+N7*C7*$B$1)/1000000</f>
        <v>5954.0260990533397</v>
      </c>
      <c r="AA7" s="5">
        <f t="shared" ref="AA7:AA70" si="13">((L7)*F7+(M7)*C7*(F7+$D$1)+N7*C7*$D$1)/1000000</f>
        <v>3579.1158451447236</v>
      </c>
      <c r="AB7" s="5">
        <f t="shared" ref="AB7" si="14">Z7*AA7</f>
        <v>21310149.153527036</v>
      </c>
      <c r="AC7" s="1"/>
    </row>
    <row r="8" spans="1:29" x14ac:dyDescent="0.25">
      <c r="A8" s="2">
        <f t="shared" si="1"/>
        <v>3</v>
      </c>
      <c r="B8" s="4">
        <v>1024</v>
      </c>
      <c r="C8" s="4">
        <v>32</v>
      </c>
      <c r="D8" s="4">
        <v>1</v>
      </c>
      <c r="E8" s="4">
        <v>0.759355</v>
      </c>
      <c r="F8" s="4">
        <v>1.4272999999999999E-2</v>
      </c>
      <c r="G8" s="3">
        <v>9974</v>
      </c>
      <c r="H8" s="3">
        <v>1025</v>
      </c>
      <c r="I8" s="3">
        <v>554</v>
      </c>
      <c r="J8" s="3">
        <v>41693</v>
      </c>
      <c r="K8" s="3">
        <v>2343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5"/>
      <c r="X8" s="5"/>
      <c r="Y8" s="5"/>
      <c r="Z8" s="5"/>
      <c r="AA8" s="5"/>
      <c r="AB8" s="5"/>
      <c r="AC8" s="1"/>
    </row>
    <row r="9" spans="1:29" x14ac:dyDescent="0.25">
      <c r="A9" s="2">
        <f t="shared" si="1"/>
        <v>4</v>
      </c>
      <c r="B9" s="4">
        <v>1024</v>
      </c>
      <c r="C9" s="4">
        <v>32</v>
      </c>
      <c r="D9" s="4">
        <v>1</v>
      </c>
      <c r="E9" s="4">
        <v>0.759355</v>
      </c>
      <c r="F9" s="4">
        <v>1.4272999999999999E-2</v>
      </c>
      <c r="G9" s="3">
        <v>887830</v>
      </c>
      <c r="H9" s="3">
        <v>153160</v>
      </c>
      <c r="I9" s="3">
        <v>13232</v>
      </c>
      <c r="J9" s="3">
        <v>7696033</v>
      </c>
      <c r="K9" s="3">
        <v>732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5"/>
      <c r="X9" s="5"/>
      <c r="Y9" s="5"/>
      <c r="Z9" s="5"/>
      <c r="AA9" s="5"/>
      <c r="AB9" s="5"/>
      <c r="AC9" s="1"/>
    </row>
    <row r="10" spans="1:29" x14ac:dyDescent="0.25">
      <c r="A10" s="2">
        <f t="shared" si="1"/>
        <v>1</v>
      </c>
      <c r="B10" s="4">
        <v>1024</v>
      </c>
      <c r="C10" s="4">
        <v>32</v>
      </c>
      <c r="D10" s="4">
        <v>1</v>
      </c>
      <c r="E10" s="4">
        <v>0.759355</v>
      </c>
      <c r="F10" s="4">
        <v>1.4272999999999999E-2</v>
      </c>
      <c r="G10" s="3">
        <v>40007259</v>
      </c>
      <c r="H10" s="3">
        <v>2989251</v>
      </c>
      <c r="I10" s="3">
        <v>882859</v>
      </c>
      <c r="J10" s="3">
        <v>106658758</v>
      </c>
      <c r="K10" s="3">
        <v>27558970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5"/>
      <c r="X10" s="5"/>
      <c r="Y10" s="5"/>
      <c r="Z10" s="5"/>
      <c r="AA10" s="5"/>
      <c r="AB10" s="5"/>
      <c r="AC10" s="1"/>
    </row>
    <row r="11" spans="1:29" x14ac:dyDescent="0.25">
      <c r="A11" s="2">
        <f t="shared" si="1"/>
        <v>2</v>
      </c>
      <c r="B11" s="4">
        <v>1024</v>
      </c>
      <c r="C11" s="4">
        <v>32</v>
      </c>
      <c r="D11" s="4">
        <v>2</v>
      </c>
      <c r="E11" s="4">
        <v>1.0707500000000001</v>
      </c>
      <c r="F11" s="4">
        <v>1.3795999999999999E-2</v>
      </c>
      <c r="G11" s="3">
        <v>48751710</v>
      </c>
      <c r="H11" s="3">
        <v>5203484</v>
      </c>
      <c r="I11" s="3">
        <v>1810023</v>
      </c>
      <c r="J11" s="3">
        <v>118806221</v>
      </c>
      <c r="K11" s="3">
        <v>15411507</v>
      </c>
      <c r="L11" s="9">
        <f>G11+G12+G13+G14</f>
        <v>90967692</v>
      </c>
      <c r="M11" s="9">
        <f t="shared" ref="M11:P11" si="15">H11+H12+H13+H14</f>
        <v>7036001</v>
      </c>
      <c r="N11" s="9">
        <f t="shared" si="15"/>
        <v>2365791</v>
      </c>
      <c r="O11" s="9">
        <f t="shared" si="15"/>
        <v>232919507</v>
      </c>
      <c r="P11" s="9">
        <f t="shared" si="15"/>
        <v>43256750</v>
      </c>
      <c r="Q11" s="9">
        <f t="shared" ref="Q11" si="16">((L11)*E11 + (M11)*(E11+$B$1) +N11*$B$1)/1000000</f>
        <v>233.45242948615004</v>
      </c>
      <c r="R11" s="9">
        <f t="shared" ref="R11:R74" si="17">((L11)*F11+(M11)*(F11+$D$1)+N11*$D$1)/1000000</f>
        <v>82.663269024787994</v>
      </c>
      <c r="S11" s="9">
        <f t="shared" ref="S11" si="18">Q11*R11</f>
        <v>19297.94098310397</v>
      </c>
      <c r="T11" s="9">
        <f t="shared" ref="T11:T74" si="19">((L11)*E11+(M11)*C11*(E11+$B$1)+N11*C11*$B$1)/1000000</f>
        <v>4450.9644010778011</v>
      </c>
      <c r="U11" s="9">
        <f t="shared" ref="U11:U74" si="20">((L11)*F11+(M11)*C11*(F11+$D$1)+N11*C11*$D$1)/1000000</f>
        <v>2606.3199101494238</v>
      </c>
      <c r="V11" s="9">
        <f t="shared" ref="V11" si="21">T11*U11</f>
        <v>11600637.137895379</v>
      </c>
      <c r="W11" s="5">
        <f t="shared" ref="W11" si="22">((L11)*E11+(M11)*(E11+$B$1)+N11*$B$1)/1000000</f>
        <v>233.45242948615004</v>
      </c>
      <c r="X11" s="5">
        <f t="shared" ref="X11:X74" si="23">((L11)*F11+(M11)*(F11+$D$1)+N11*$D$1)/1000000</f>
        <v>82.663269024787994</v>
      </c>
      <c r="Y11" s="5">
        <f t="shared" ref="Y11" si="24">W11*X11</f>
        <v>19297.94098310397</v>
      </c>
      <c r="Z11" s="5">
        <f t="shared" ref="Z11:Z74" si="25">((L11)*E11+(M11)*C11*(E11+$B$1)+N11*C11*$B$1)/1000000</f>
        <v>4450.9644010778011</v>
      </c>
      <c r="AA11" s="5">
        <f t="shared" ref="AA11:AA74" si="26">((L11)*F11+(M11)*C11*(F11+$D$1)+N11*C11*$D$1)/1000000</f>
        <v>2606.3199101494238</v>
      </c>
      <c r="AB11" s="5">
        <f t="shared" ref="AB11" si="27">Z11*AA11</f>
        <v>11600637.137895379</v>
      </c>
      <c r="AC11" s="1"/>
    </row>
    <row r="12" spans="1:29" x14ac:dyDescent="0.25">
      <c r="A12" s="2">
        <f t="shared" si="1"/>
        <v>3</v>
      </c>
      <c r="B12" s="4">
        <v>1024</v>
      </c>
      <c r="C12" s="4">
        <v>32</v>
      </c>
      <c r="D12" s="4">
        <v>2</v>
      </c>
      <c r="E12" s="4">
        <v>1.0707500000000001</v>
      </c>
      <c r="F12" s="4">
        <v>1.3795999999999999E-2</v>
      </c>
      <c r="G12" s="3">
        <v>10180</v>
      </c>
      <c r="H12" s="3">
        <v>819</v>
      </c>
      <c r="I12" s="3">
        <v>500</v>
      </c>
      <c r="J12" s="3">
        <v>42401</v>
      </c>
      <c r="K12" s="3">
        <v>1635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5"/>
      <c r="X12" s="5"/>
      <c r="Y12" s="5"/>
      <c r="Z12" s="5"/>
      <c r="AA12" s="5"/>
      <c r="AB12" s="5"/>
      <c r="AC12" s="1"/>
    </row>
    <row r="13" spans="1:29" x14ac:dyDescent="0.25">
      <c r="A13" s="2">
        <f t="shared" si="1"/>
        <v>4</v>
      </c>
      <c r="B13" s="4">
        <v>1024</v>
      </c>
      <c r="C13" s="4">
        <v>32</v>
      </c>
      <c r="D13" s="4">
        <v>2</v>
      </c>
      <c r="E13" s="4">
        <v>1.0707500000000001</v>
      </c>
      <c r="F13" s="4">
        <v>1.3795999999999999E-2</v>
      </c>
      <c r="G13" s="3">
        <v>896840</v>
      </c>
      <c r="H13" s="3">
        <v>144150</v>
      </c>
      <c r="I13" s="3">
        <v>4867</v>
      </c>
      <c r="J13" s="3">
        <v>7696043</v>
      </c>
      <c r="K13" s="3">
        <v>722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5"/>
      <c r="X13" s="5"/>
      <c r="Y13" s="5"/>
      <c r="Z13" s="5"/>
      <c r="AA13" s="5"/>
      <c r="AB13" s="5"/>
      <c r="AC13" s="1"/>
    </row>
    <row r="14" spans="1:29" x14ac:dyDescent="0.25">
      <c r="A14" s="2">
        <f t="shared" si="1"/>
        <v>1</v>
      </c>
      <c r="B14" s="4">
        <v>1024</v>
      </c>
      <c r="C14" s="4">
        <v>32</v>
      </c>
      <c r="D14" s="4">
        <v>2</v>
      </c>
      <c r="E14" s="4">
        <v>1.0707500000000001</v>
      </c>
      <c r="F14" s="4">
        <v>1.3795999999999999E-2</v>
      </c>
      <c r="G14" s="3">
        <v>41308962</v>
      </c>
      <c r="H14" s="3">
        <v>1687548</v>
      </c>
      <c r="I14" s="3">
        <v>550401</v>
      </c>
      <c r="J14" s="3">
        <v>106374842</v>
      </c>
      <c r="K14" s="3">
        <v>27842886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5"/>
      <c r="X14" s="5"/>
      <c r="Y14" s="5"/>
      <c r="Z14" s="5"/>
      <c r="AA14" s="5"/>
      <c r="AB14" s="5"/>
      <c r="AC14" s="1"/>
    </row>
    <row r="15" spans="1:29" x14ac:dyDescent="0.25">
      <c r="A15" s="2">
        <f t="shared" si="1"/>
        <v>2</v>
      </c>
      <c r="B15" s="4">
        <v>1024</v>
      </c>
      <c r="C15" s="4">
        <v>64</v>
      </c>
      <c r="D15" s="4">
        <v>1</v>
      </c>
      <c r="E15" s="4">
        <v>0.759355</v>
      </c>
      <c r="F15" s="4">
        <v>1.4272999999999999E-2</v>
      </c>
      <c r="G15" s="3">
        <v>47038177</v>
      </c>
      <c r="H15" s="3">
        <v>6917017</v>
      </c>
      <c r="I15" s="3">
        <v>2079675</v>
      </c>
      <c r="J15" s="3">
        <v>125314533</v>
      </c>
      <c r="K15" s="3">
        <v>8903195</v>
      </c>
      <c r="L15" s="9">
        <f t="shared" ref="L15" si="28">G15+G16+G17+G18</f>
        <v>87580661</v>
      </c>
      <c r="M15" s="9">
        <f t="shared" ref="M15" si="29">H15+H16+H17+H18</f>
        <v>10423032</v>
      </c>
      <c r="N15" s="9">
        <f t="shared" ref="N15" si="30">I15+I16+I17+I18</f>
        <v>2924595</v>
      </c>
      <c r="O15" s="9">
        <f t="shared" ref="O15" si="31">J15+J16+J17+J18</f>
        <v>250077517</v>
      </c>
      <c r="P15" s="9">
        <f t="shared" ref="P15" si="32">K15+K16+K17+K18</f>
        <v>26098740</v>
      </c>
      <c r="Q15" s="9">
        <f t="shared" ref="Q15" si="33">((L15)*E15 + (M15)*(E15+$B$1) +N15*$B$1)/1000000</f>
        <v>256.87097728641498</v>
      </c>
      <c r="R15" s="9">
        <f t="shared" ref="R15:R78" si="34">((L15)*F15+(M15)*(F15+$D$1)+N15*$D$1)/1000000</f>
        <v>116.83549186714899</v>
      </c>
      <c r="S15" s="9">
        <f t="shared" ref="S15" si="35">Q15*R15</f>
        <v>30011.646977653549</v>
      </c>
      <c r="T15" s="9">
        <f t="shared" ref="T15:T78" si="36">((L15)*E15+(M15)*C15*(E15+$B$1)+N15*C15*$B$1)/1000000</f>
        <v>12249.939337810296</v>
      </c>
      <c r="U15" s="9">
        <f t="shared" ref="U15:U78" si="37">((L15)*F15+(M15)*C15*(F15+$D$1)+N15*C15*$D$1)/1000000</f>
        <v>7398.719036706997</v>
      </c>
      <c r="V15" s="9">
        <f t="shared" ref="V15" si="38">T15*U15</f>
        <v>90633859.377162948</v>
      </c>
      <c r="W15" s="5">
        <f t="shared" ref="W15" si="39">((L15)*E15+(M15)*(E15+$B$1)+N15*$B$1)/1000000</f>
        <v>256.87097728641498</v>
      </c>
      <c r="X15" s="5">
        <f t="shared" ref="X15:X78" si="40">((L15)*F15+(M15)*(F15+$D$1)+N15*$D$1)/1000000</f>
        <v>116.83549186714899</v>
      </c>
      <c r="Y15" s="5">
        <f t="shared" ref="Y15" si="41">W15*X15</f>
        <v>30011.646977653549</v>
      </c>
      <c r="Z15" s="5">
        <f t="shared" ref="Z15:Z78" si="42">((L15)*E15+(M15)*C15*(E15+$B$1)+N15*C15*$B$1)/1000000</f>
        <v>12249.939337810296</v>
      </c>
      <c r="AA15" s="5">
        <f t="shared" ref="AA15:AA78" si="43">((L15)*F15+(M15)*C15*(F15+$D$1)+N15*C15*$D$1)/1000000</f>
        <v>7398.719036706997</v>
      </c>
      <c r="AB15" s="5">
        <f t="shared" ref="AB15" si="44">Z15*AA15</f>
        <v>90633859.377162948</v>
      </c>
      <c r="AC15" s="1"/>
    </row>
    <row r="16" spans="1:29" x14ac:dyDescent="0.25">
      <c r="A16" s="2">
        <f t="shared" si="1"/>
        <v>3</v>
      </c>
      <c r="B16" s="4">
        <v>1024</v>
      </c>
      <c r="C16" s="4">
        <v>64</v>
      </c>
      <c r="D16" s="4">
        <v>1</v>
      </c>
      <c r="E16" s="4">
        <v>0.759355</v>
      </c>
      <c r="F16" s="4">
        <v>1.4272999999999999E-2</v>
      </c>
      <c r="G16" s="3">
        <v>10140</v>
      </c>
      <c r="H16" s="3">
        <v>859</v>
      </c>
      <c r="I16" s="3">
        <v>376</v>
      </c>
      <c r="J16" s="3">
        <v>41642</v>
      </c>
      <c r="K16" s="3">
        <v>2394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5"/>
      <c r="X16" s="5"/>
      <c r="Y16" s="5"/>
      <c r="Z16" s="5"/>
      <c r="AA16" s="5"/>
      <c r="AB16" s="5"/>
      <c r="AC16" s="1"/>
    </row>
    <row r="17" spans="1:29" x14ac:dyDescent="0.25">
      <c r="A17" s="2">
        <f t="shared" si="1"/>
        <v>4</v>
      </c>
      <c r="B17" s="4">
        <v>1024</v>
      </c>
      <c r="C17" s="4">
        <v>64</v>
      </c>
      <c r="D17" s="4">
        <v>1</v>
      </c>
      <c r="E17" s="4">
        <v>0.759355</v>
      </c>
      <c r="F17" s="4">
        <v>1.4272999999999999E-2</v>
      </c>
      <c r="G17" s="3">
        <v>814960</v>
      </c>
      <c r="H17" s="3">
        <v>226030</v>
      </c>
      <c r="I17" s="3">
        <v>24585</v>
      </c>
      <c r="J17" s="3">
        <v>7696295</v>
      </c>
      <c r="K17" s="3">
        <v>470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5"/>
      <c r="X17" s="5"/>
      <c r="Y17" s="5"/>
      <c r="Z17" s="5"/>
      <c r="AA17" s="5"/>
      <c r="AB17" s="5"/>
      <c r="AC17" s="1"/>
    </row>
    <row r="18" spans="1:29" x14ac:dyDescent="0.25">
      <c r="A18" s="2">
        <f t="shared" si="1"/>
        <v>1</v>
      </c>
      <c r="B18" s="4">
        <v>1024</v>
      </c>
      <c r="C18" s="4">
        <v>64</v>
      </c>
      <c r="D18" s="4">
        <v>1</v>
      </c>
      <c r="E18" s="4">
        <v>0.759355</v>
      </c>
      <c r="F18" s="4">
        <v>1.4272999999999999E-2</v>
      </c>
      <c r="G18" s="3">
        <v>39717384</v>
      </c>
      <c r="H18" s="3">
        <v>3279126</v>
      </c>
      <c r="I18" s="3">
        <v>819959</v>
      </c>
      <c r="J18" s="3">
        <v>117025047</v>
      </c>
      <c r="K18" s="3">
        <v>17192681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5"/>
      <c r="X18" s="5"/>
      <c r="Y18" s="5"/>
      <c r="Z18" s="5"/>
      <c r="AA18" s="5"/>
      <c r="AB18" s="5"/>
      <c r="AC18" s="1"/>
    </row>
    <row r="19" spans="1:29" x14ac:dyDescent="0.25">
      <c r="A19" s="2">
        <f t="shared" si="1"/>
        <v>2</v>
      </c>
      <c r="B19" s="4">
        <v>2048</v>
      </c>
      <c r="C19" s="4">
        <v>32</v>
      </c>
      <c r="D19" s="4">
        <v>1</v>
      </c>
      <c r="E19" s="4">
        <v>0.87200999999999995</v>
      </c>
      <c r="F19" s="4">
        <v>1.5605000000000001E-2</v>
      </c>
      <c r="G19" s="3">
        <v>48759172</v>
      </c>
      <c r="H19" s="3">
        <v>5196022</v>
      </c>
      <c r="I19" s="3">
        <v>1821053</v>
      </c>
      <c r="J19" s="3">
        <v>121567302</v>
      </c>
      <c r="K19" s="3">
        <v>12650426</v>
      </c>
      <c r="L19" s="9">
        <f t="shared" ref="L19" si="45">G19+G20+G21+G22</f>
        <v>90633696</v>
      </c>
      <c r="M19" s="9">
        <f t="shared" ref="M19" si="46">H19+H20+H21+H22</f>
        <v>7369997</v>
      </c>
      <c r="N19" s="9">
        <f t="shared" ref="N19" si="47">I19+I20+I21+I22</f>
        <v>2584655</v>
      </c>
      <c r="O19" s="9">
        <f t="shared" ref="O19" si="48">J19+J20+J21+J22</f>
        <v>239003787</v>
      </c>
      <c r="P19" s="9">
        <f t="shared" ref="P19" si="49">K19+K20+K21+K22</f>
        <v>37172470</v>
      </c>
      <c r="Q19" s="9">
        <f t="shared" ref="Q19" si="50">((L19)*E19 + (M19)*(E19+$B$1) +N19*$B$1)/1000000</f>
        <v>221.53232945133001</v>
      </c>
      <c r="R19" s="9">
        <f t="shared" ref="R19:R82" si="51">((L19)*F19+(M19)*(F19+$D$1)+N19*$D$1)/1000000</f>
        <v>87.621956358225006</v>
      </c>
      <c r="S19" s="9">
        <f t="shared" ref="S19" si="52">Q19*R19</f>
        <v>19411.096103120362</v>
      </c>
      <c r="T19" s="9">
        <f t="shared" ref="T19:T82" si="53">((L19)*E19+(M19)*C19*(E19+$B$1)+N19*C19*$B$1)/1000000</f>
        <v>4638.9963757247997</v>
      </c>
      <c r="U19" s="9">
        <f t="shared" ref="U19:U82" si="54">((L19)*F19+(M19)*C19*(F19+$D$1)+N19*C19*$D$1)/1000000</f>
        <v>2760.0580998547202</v>
      </c>
      <c r="V19" s="9">
        <f t="shared" ref="V19" si="55">T19*U19</f>
        <v>12803899.522015924</v>
      </c>
      <c r="W19" s="5">
        <f t="shared" ref="W19" si="56">((L19)*E19+(M19)*(E19+$B$1)+N19*$B$1)/1000000</f>
        <v>221.53232945133001</v>
      </c>
      <c r="X19" s="5">
        <f t="shared" ref="X19:X82" si="57">((L19)*F19+(M19)*(F19+$D$1)+N19*$D$1)/1000000</f>
        <v>87.621956358225006</v>
      </c>
      <c r="Y19" s="5">
        <f t="shared" ref="Y19" si="58">W19*X19</f>
        <v>19411.096103120362</v>
      </c>
      <c r="Z19" s="5">
        <f t="shared" ref="Z19:Z82" si="59">((L19)*E19+(M19)*C19*(E19+$B$1)+N19*C19*$B$1)/1000000</f>
        <v>4638.9963757247997</v>
      </c>
      <c r="AA19" s="5">
        <f t="shared" ref="AA19:AA82" si="60">((L19)*F19+(M19)*C19*(F19+$D$1)+N19*C19*$D$1)/1000000</f>
        <v>2760.0580998547202</v>
      </c>
      <c r="AB19" s="5">
        <f t="shared" ref="AB19" si="61">Z19*AA19</f>
        <v>12803899.522015924</v>
      </c>
      <c r="AC19" s="1"/>
    </row>
    <row r="20" spans="1:29" x14ac:dyDescent="0.25">
      <c r="A20" s="2">
        <f t="shared" si="1"/>
        <v>3</v>
      </c>
      <c r="B20" s="4">
        <v>2048</v>
      </c>
      <c r="C20" s="4">
        <v>32</v>
      </c>
      <c r="D20" s="4">
        <v>1</v>
      </c>
      <c r="E20" s="4">
        <v>0.87200999999999995</v>
      </c>
      <c r="F20" s="4">
        <v>1.5605000000000001E-2</v>
      </c>
      <c r="G20" s="3">
        <v>10144</v>
      </c>
      <c r="H20" s="3">
        <v>855</v>
      </c>
      <c r="I20" s="3">
        <v>477</v>
      </c>
      <c r="J20" s="3">
        <v>42786</v>
      </c>
      <c r="K20" s="3">
        <v>1250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5"/>
      <c r="X20" s="5"/>
      <c r="Y20" s="5"/>
      <c r="Z20" s="5"/>
      <c r="AA20" s="5"/>
      <c r="AB20" s="5"/>
      <c r="AC20" s="1"/>
    </row>
    <row r="21" spans="1:29" x14ac:dyDescent="0.25">
      <c r="A21" s="2">
        <f t="shared" si="1"/>
        <v>4</v>
      </c>
      <c r="B21" s="4">
        <v>2048</v>
      </c>
      <c r="C21" s="4">
        <v>32</v>
      </c>
      <c r="D21" s="4">
        <v>1</v>
      </c>
      <c r="E21" s="4">
        <v>0.87200999999999995</v>
      </c>
      <c r="F21" s="4">
        <v>1.5605000000000001E-2</v>
      </c>
      <c r="G21" s="3">
        <v>944725</v>
      </c>
      <c r="H21" s="3">
        <v>96265</v>
      </c>
      <c r="I21" s="3">
        <v>7292</v>
      </c>
      <c r="J21" s="3">
        <v>7696075</v>
      </c>
      <c r="K21" s="3">
        <v>690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5"/>
      <c r="X21" s="5"/>
      <c r="Y21" s="5"/>
      <c r="Z21" s="5"/>
      <c r="AA21" s="5"/>
      <c r="AB21" s="5"/>
      <c r="AC21" s="1"/>
    </row>
    <row r="22" spans="1:29" x14ac:dyDescent="0.25">
      <c r="A22" s="2">
        <f t="shared" si="1"/>
        <v>1</v>
      </c>
      <c r="B22" s="4">
        <v>2048</v>
      </c>
      <c r="C22" s="4">
        <v>32</v>
      </c>
      <c r="D22" s="4">
        <v>1</v>
      </c>
      <c r="E22" s="4">
        <v>0.87200999999999995</v>
      </c>
      <c r="F22" s="4">
        <v>1.5605000000000001E-2</v>
      </c>
      <c r="G22" s="3">
        <v>40919655</v>
      </c>
      <c r="H22" s="3">
        <v>2076855</v>
      </c>
      <c r="I22" s="3">
        <v>755833</v>
      </c>
      <c r="J22" s="3">
        <v>109697624</v>
      </c>
      <c r="K22" s="3">
        <v>24520104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5"/>
      <c r="X22" s="5"/>
      <c r="Y22" s="5"/>
      <c r="Z22" s="5"/>
      <c r="AA22" s="5"/>
      <c r="AB22" s="5"/>
      <c r="AC22" s="1"/>
    </row>
    <row r="23" spans="1:29" x14ac:dyDescent="0.25">
      <c r="A23" s="2">
        <f t="shared" si="1"/>
        <v>2</v>
      </c>
      <c r="B23" s="4">
        <v>2048</v>
      </c>
      <c r="C23" s="4">
        <v>32</v>
      </c>
      <c r="D23" s="4">
        <v>2</v>
      </c>
      <c r="E23" s="4">
        <v>0.84327200000000002</v>
      </c>
      <c r="F23" s="4">
        <v>2.6362E-2</v>
      </c>
      <c r="G23" s="3">
        <v>50215276</v>
      </c>
      <c r="H23" s="3">
        <v>3739918</v>
      </c>
      <c r="I23" s="3">
        <v>1326925</v>
      </c>
      <c r="J23" s="3">
        <v>122722861</v>
      </c>
      <c r="K23" s="3">
        <v>11494867</v>
      </c>
      <c r="L23" s="9">
        <f t="shared" ref="L23" si="62">G23+G24+G25+G26</f>
        <v>93855412</v>
      </c>
      <c r="M23" s="9">
        <f t="shared" ref="M23" si="63">H23+H24+H25+H26</f>
        <v>4148281</v>
      </c>
      <c r="N23" s="9">
        <f t="shared" ref="N23" si="64">I23+I24+I25+I26</f>
        <v>1423015</v>
      </c>
      <c r="O23" s="9">
        <f t="shared" ref="O23" si="65">J23+J24+J25+J26</f>
        <v>241609714</v>
      </c>
      <c r="P23" s="9">
        <f t="shared" ref="P23" si="66">K23+K24+K25+K26</f>
        <v>34566543</v>
      </c>
      <c r="Q23" s="9">
        <f t="shared" ref="Q23" si="67">((L23)*E23 + (M23)*(E23+$B$1) +N23*$B$1)/1000000</f>
        <v>158.79892948669601</v>
      </c>
      <c r="R23" s="9">
        <f t="shared" ref="R23:R86" si="68">((L23)*F23+(M23)*(F23+$D$1)+N23*$D$1)/1000000</f>
        <v>50.766815384945993</v>
      </c>
      <c r="S23" s="9">
        <f t="shared" ref="S23" si="69">Q23*R23</f>
        <v>8061.7159365781527</v>
      </c>
      <c r="T23" s="9">
        <f t="shared" ref="T23:T86" si="70">((L23)*E23+(M23)*C23*(E23+$B$1)+N23*C23*$B$1)/1000000</f>
        <v>2628.0508729442881</v>
      </c>
      <c r="U23" s="9">
        <f t="shared" ref="U23:U86" si="71">((L23)*F23+(M23)*C23*(F23+$D$1)+N23*C23*$D$1)/1000000</f>
        <v>1547.8373848128081</v>
      </c>
      <c r="V23" s="9">
        <f t="shared" ref="V23" si="72">T23*U23</f>
        <v>4067795.3903331044</v>
      </c>
      <c r="W23" s="5">
        <f t="shared" ref="W23" si="73">((L23)*E23+(M23)*(E23+$B$1)+N23*$B$1)/1000000</f>
        <v>158.79892948669601</v>
      </c>
      <c r="X23" s="5">
        <f t="shared" ref="X23:X86" si="74">((L23)*F23+(M23)*(F23+$D$1)+N23*$D$1)/1000000</f>
        <v>50.766815384945993</v>
      </c>
      <c r="Y23" s="5">
        <f t="shared" ref="Y23" si="75">W23*X23</f>
        <v>8061.7159365781527</v>
      </c>
      <c r="Z23" s="5">
        <f t="shared" ref="Z23:Z86" si="76">((L23)*E23+(M23)*C23*(E23+$B$1)+N23*C23*$B$1)/1000000</f>
        <v>2628.0508729442881</v>
      </c>
      <c r="AA23" s="5">
        <f t="shared" ref="AA23:AA86" si="77">((L23)*F23+(M23)*C23*(F23+$D$1)+N23*C23*$D$1)/1000000</f>
        <v>1547.8373848128081</v>
      </c>
      <c r="AB23" s="5">
        <f t="shared" ref="AB23" si="78">Z23*AA23</f>
        <v>4067795.3903331044</v>
      </c>
      <c r="AC23" s="1"/>
    </row>
    <row r="24" spans="1:29" x14ac:dyDescent="0.25">
      <c r="A24" s="2">
        <f t="shared" si="1"/>
        <v>3</v>
      </c>
      <c r="B24" s="4">
        <v>2048</v>
      </c>
      <c r="C24" s="4">
        <v>32</v>
      </c>
      <c r="D24" s="4">
        <v>2</v>
      </c>
      <c r="E24" s="4">
        <v>0.84327200000000002</v>
      </c>
      <c r="F24" s="4">
        <v>2.6362E-2</v>
      </c>
      <c r="G24" s="3">
        <v>10235</v>
      </c>
      <c r="H24" s="3">
        <v>764</v>
      </c>
      <c r="I24" s="3">
        <v>459</v>
      </c>
      <c r="J24" s="3">
        <v>42915</v>
      </c>
      <c r="K24" s="3">
        <v>1121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5"/>
      <c r="X24" s="5"/>
      <c r="Y24" s="5"/>
      <c r="Z24" s="5"/>
      <c r="AA24" s="5"/>
      <c r="AB24" s="5"/>
      <c r="AC24" s="1"/>
    </row>
    <row r="25" spans="1:29" x14ac:dyDescent="0.25">
      <c r="A25" s="2">
        <f t="shared" si="1"/>
        <v>4</v>
      </c>
      <c r="B25" s="4">
        <v>2048</v>
      </c>
      <c r="C25" s="4">
        <v>32</v>
      </c>
      <c r="D25" s="4">
        <v>2</v>
      </c>
      <c r="E25" s="4">
        <v>0.84327200000000002</v>
      </c>
      <c r="F25" s="4">
        <v>2.6362E-2</v>
      </c>
      <c r="G25" s="3">
        <v>990202</v>
      </c>
      <c r="H25" s="3">
        <v>50788</v>
      </c>
      <c r="I25" s="3">
        <v>1203</v>
      </c>
      <c r="J25" s="3">
        <v>7696097</v>
      </c>
      <c r="K25" s="3">
        <v>668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5"/>
      <c r="X25" s="5"/>
      <c r="Y25" s="5"/>
      <c r="Z25" s="5"/>
      <c r="AA25" s="5"/>
      <c r="AB25" s="5"/>
      <c r="AC25" s="1"/>
    </row>
    <row r="26" spans="1:29" x14ac:dyDescent="0.25">
      <c r="A26" s="2">
        <f t="shared" si="1"/>
        <v>1</v>
      </c>
      <c r="B26" s="4">
        <v>2048</v>
      </c>
      <c r="C26" s="4">
        <v>32</v>
      </c>
      <c r="D26" s="4">
        <v>2</v>
      </c>
      <c r="E26" s="4">
        <v>0.84327200000000002</v>
      </c>
      <c r="F26" s="4">
        <v>2.6362E-2</v>
      </c>
      <c r="G26" s="3">
        <v>42639699</v>
      </c>
      <c r="H26" s="3">
        <v>356811</v>
      </c>
      <c r="I26" s="3">
        <v>94428</v>
      </c>
      <c r="J26" s="3">
        <v>111147841</v>
      </c>
      <c r="K26" s="3">
        <v>23069887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5"/>
      <c r="X26" s="5"/>
      <c r="Y26" s="5"/>
      <c r="Z26" s="5"/>
      <c r="AA26" s="5"/>
      <c r="AB26" s="5"/>
      <c r="AC26" s="1"/>
    </row>
    <row r="27" spans="1:29" x14ac:dyDescent="0.25">
      <c r="A27" s="2">
        <f t="shared" si="1"/>
        <v>2</v>
      </c>
      <c r="B27" s="4">
        <v>2048</v>
      </c>
      <c r="C27" s="4">
        <v>32</v>
      </c>
      <c r="D27" s="4">
        <v>4</v>
      </c>
      <c r="E27" s="4">
        <v>1.15395</v>
      </c>
      <c r="F27" s="4">
        <v>3.5355999999999999E-2</v>
      </c>
      <c r="G27" s="3">
        <v>50427273</v>
      </c>
      <c r="H27" s="3">
        <v>3527921</v>
      </c>
      <c r="I27" s="3">
        <v>1244428</v>
      </c>
      <c r="J27" s="3">
        <v>122784353</v>
      </c>
      <c r="K27" s="3">
        <v>11433375</v>
      </c>
      <c r="L27" s="9">
        <f t="shared" ref="L27" si="79">G27+G28+G29+G30</f>
        <v>94069849</v>
      </c>
      <c r="M27" s="9">
        <f t="shared" ref="M27" si="80">H27+H28+H29+H30</f>
        <v>3933844</v>
      </c>
      <c r="N27" s="9">
        <f t="shared" ref="N27" si="81">I27+I28+I29+I30</f>
        <v>1268915</v>
      </c>
      <c r="O27" s="9">
        <f t="shared" ref="O27" si="82">J27+J28+J29+J30</f>
        <v>242502054</v>
      </c>
      <c r="P27" s="9">
        <f t="shared" ref="P27" si="83">K27+K28+K29+K30</f>
        <v>33674203</v>
      </c>
      <c r="Q27" s="9">
        <f t="shared" ref="Q27" si="84">((L27)*E27 + (M27)*(E27+$B$1) +N27*$B$1)/1000000</f>
        <v>184.20891486015</v>
      </c>
      <c r="R27" s="9">
        <f t="shared" ref="R27:R90" si="85">((L27)*F27+(M27)*(F27+$D$1)+N27*$D$1)/1000000</f>
        <v>48.460975726027996</v>
      </c>
      <c r="S27" s="9">
        <f t="shared" ref="S27" si="86">Q27*R27</f>
        <v>8926.9437515556874</v>
      </c>
      <c r="T27" s="9">
        <f t="shared" ref="T27:T90" si="87">((L27)*E27+(M27)*C27*(E27+$B$1)+N27*C27*$B$1)/1000000</f>
        <v>2529.5763056647502</v>
      </c>
      <c r="U27" s="9">
        <f t="shared" ref="U27:U90" si="88">((L27)*F27+(M27)*C27*(F27+$D$1)+N27*C27*$D$1)/1000000</f>
        <v>1447.6472822143319</v>
      </c>
      <c r="V27" s="9">
        <f t="shared" ref="V27" si="89">T27*U27</f>
        <v>3661934.2640493456</v>
      </c>
      <c r="W27" s="5">
        <f t="shared" ref="W27" si="90">((L27)*E27+(M27)*(E27+$B$1)+N27*$B$1)/1000000</f>
        <v>184.20891486015</v>
      </c>
      <c r="X27" s="5">
        <f t="shared" ref="X27:X90" si="91">((L27)*F27+(M27)*(F27+$D$1)+N27*$D$1)/1000000</f>
        <v>48.460975726027996</v>
      </c>
      <c r="Y27" s="5">
        <f t="shared" ref="Y27" si="92">W27*X27</f>
        <v>8926.9437515556874</v>
      </c>
      <c r="Z27" s="5">
        <f t="shared" ref="Z27:Z90" si="93">((L27)*E27+(M27)*C27*(E27+$B$1)+N27*C27*$B$1)/1000000</f>
        <v>2529.5763056647502</v>
      </c>
      <c r="AA27" s="5">
        <f t="shared" ref="AA27:AA90" si="94">((L27)*F27+(M27)*C27*(F27+$D$1)+N27*C27*$D$1)/1000000</f>
        <v>1447.6472822143319</v>
      </c>
      <c r="AB27" s="5">
        <f t="shared" ref="AB27" si="95">Z27*AA27</f>
        <v>3661934.2640493456</v>
      </c>
      <c r="AC27" s="1"/>
    </row>
    <row r="28" spans="1:29" x14ac:dyDescent="0.25">
      <c r="A28" s="2">
        <f t="shared" si="1"/>
        <v>3</v>
      </c>
      <c r="B28" s="4">
        <v>2048</v>
      </c>
      <c r="C28" s="4">
        <v>32</v>
      </c>
      <c r="D28" s="4">
        <v>4</v>
      </c>
      <c r="E28" s="4">
        <v>1.15395</v>
      </c>
      <c r="F28" s="4">
        <v>3.5355999999999999E-2</v>
      </c>
      <c r="G28" s="3">
        <v>10245</v>
      </c>
      <c r="H28" s="3">
        <v>754</v>
      </c>
      <c r="I28" s="3">
        <v>449</v>
      </c>
      <c r="J28" s="3">
        <v>42917</v>
      </c>
      <c r="K28" s="3">
        <v>1119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5"/>
      <c r="X28" s="5"/>
      <c r="Y28" s="5"/>
      <c r="Z28" s="5"/>
      <c r="AA28" s="5"/>
      <c r="AB28" s="5"/>
      <c r="AC28" s="1"/>
    </row>
    <row r="29" spans="1:29" x14ac:dyDescent="0.25">
      <c r="A29" s="2">
        <f t="shared" si="1"/>
        <v>4</v>
      </c>
      <c r="B29" s="4">
        <v>2048</v>
      </c>
      <c r="C29" s="4">
        <v>32</v>
      </c>
      <c r="D29" s="4">
        <v>4</v>
      </c>
      <c r="E29" s="4">
        <v>1.15395</v>
      </c>
      <c r="F29" s="4">
        <v>3.5355999999999999E-2</v>
      </c>
      <c r="G29" s="3">
        <v>995092</v>
      </c>
      <c r="H29" s="3">
        <v>45898</v>
      </c>
      <c r="I29" s="3">
        <v>961</v>
      </c>
      <c r="J29" s="3">
        <v>7696125</v>
      </c>
      <c r="K29" s="3">
        <v>640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5"/>
      <c r="X29" s="5"/>
      <c r="Y29" s="5"/>
      <c r="Z29" s="5"/>
      <c r="AA29" s="5"/>
      <c r="AB29" s="5"/>
      <c r="AC29" s="1"/>
    </row>
    <row r="30" spans="1:29" x14ac:dyDescent="0.25">
      <c r="A30" s="2">
        <f t="shared" si="1"/>
        <v>1</v>
      </c>
      <c r="B30" s="4">
        <v>2048</v>
      </c>
      <c r="C30" s="4">
        <v>32</v>
      </c>
      <c r="D30" s="4">
        <v>4</v>
      </c>
      <c r="E30" s="4">
        <v>1.15395</v>
      </c>
      <c r="F30" s="4">
        <v>3.5355999999999999E-2</v>
      </c>
      <c r="G30" s="3">
        <v>42637239</v>
      </c>
      <c r="H30" s="3">
        <v>359271</v>
      </c>
      <c r="I30" s="3">
        <v>23077</v>
      </c>
      <c r="J30" s="3">
        <v>111978659</v>
      </c>
      <c r="K30" s="3">
        <v>22239069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5"/>
      <c r="X30" s="5"/>
      <c r="Y30" s="5"/>
      <c r="Z30" s="5"/>
      <c r="AA30" s="5"/>
      <c r="AB30" s="5"/>
      <c r="AC30" s="1"/>
    </row>
    <row r="31" spans="1:29" x14ac:dyDescent="0.25">
      <c r="A31" s="2">
        <f t="shared" si="1"/>
        <v>2</v>
      </c>
      <c r="B31" s="4">
        <v>2048</v>
      </c>
      <c r="C31" s="4">
        <v>64</v>
      </c>
      <c r="D31" s="4">
        <v>1</v>
      </c>
      <c r="E31" s="4">
        <v>0.87200999999999995</v>
      </c>
      <c r="F31" s="4">
        <v>1.5605000000000001E-2</v>
      </c>
      <c r="G31" s="3">
        <v>48863330</v>
      </c>
      <c r="H31" s="3">
        <v>5091864</v>
      </c>
      <c r="I31" s="3">
        <v>1658477</v>
      </c>
      <c r="J31" s="3">
        <v>127349356</v>
      </c>
      <c r="K31" s="3">
        <v>6868372</v>
      </c>
      <c r="L31" s="9">
        <f t="shared" ref="L31" si="96">G31+G32+G33+G34</f>
        <v>90310746</v>
      </c>
      <c r="M31" s="9">
        <f t="shared" ref="M31" si="97">H31+H32+H33+H34</f>
        <v>7692947</v>
      </c>
      <c r="N31" s="9">
        <f t="shared" ref="N31" si="98">I31+I32+I33+I34</f>
        <v>2431084</v>
      </c>
      <c r="O31" s="9">
        <f t="shared" ref="O31" si="99">J31+J32+J33+J34</f>
        <v>254041563</v>
      </c>
      <c r="P31" s="9">
        <f t="shared" ref="P31" si="100">K31+K32+K33+K34</f>
        <v>22134694</v>
      </c>
      <c r="Q31" s="9">
        <f t="shared" ref="Q31" si="101">((L31)*E31 + (M31)*(E31+$B$1) +N31*$B$1)/1000000</f>
        <v>223.84760487813003</v>
      </c>
      <c r="R31" s="9">
        <f t="shared" ref="R31:R94" si="102">((L31)*F31+(M31)*(F31+$D$1)+N31*$D$1)/1000000</f>
        <v>89.086827252144985</v>
      </c>
      <c r="S31" s="9">
        <f t="shared" ref="S31" si="103">Q31*R31</f>
        <v>19941.872906584376</v>
      </c>
      <c r="T31" s="9">
        <f t="shared" ref="T31:T94" si="104">((L31)*E31+(M31)*C31*(E31+$B$1)+N31*C31*$B$1)/1000000</f>
        <v>9364.8786741743388</v>
      </c>
      <c r="U31" s="9">
        <f t="shared" ref="U31:U94" si="105">((L31)*F31+(M31)*C31*(F31+$D$1)+N31*C31*$D$1)/1000000</f>
        <v>5612.7710950834899</v>
      </c>
      <c r="V31" s="9">
        <f t="shared" ref="V31" si="106">T31*U31</f>
        <v>52562920.331369527</v>
      </c>
      <c r="W31" s="5">
        <f t="shared" ref="W31" si="107">((L31)*E31+(M31)*(E31+$B$1)+N31*$B$1)/1000000</f>
        <v>223.84760487813003</v>
      </c>
      <c r="X31" s="5">
        <f t="shared" ref="X31:X94" si="108">((L31)*F31+(M31)*(F31+$D$1)+N31*$D$1)/1000000</f>
        <v>89.086827252144985</v>
      </c>
      <c r="Y31" s="5">
        <f t="shared" ref="Y31" si="109">W31*X31</f>
        <v>19941.872906584376</v>
      </c>
      <c r="Z31" s="5">
        <f t="shared" ref="Z31:Z94" si="110">((L31)*E31+(M31)*C31*(E31+$B$1)+N31*C31*$B$1)/1000000</f>
        <v>9364.8786741743388</v>
      </c>
      <c r="AA31" s="5">
        <f t="shared" ref="AA31:AA94" si="111">((L31)*F31+(M31)*C31*(F31+$D$1)+N31*C31*$D$1)/1000000</f>
        <v>5612.7710950834899</v>
      </c>
      <c r="AB31" s="5">
        <f t="shared" ref="AB31" si="112">Z31*AA31</f>
        <v>52562920.331369527</v>
      </c>
      <c r="AC31" s="1"/>
    </row>
    <row r="32" spans="1:29" x14ac:dyDescent="0.25">
      <c r="A32" s="2">
        <f t="shared" si="1"/>
        <v>3</v>
      </c>
      <c r="B32" s="4">
        <v>2048</v>
      </c>
      <c r="C32" s="4">
        <v>64</v>
      </c>
      <c r="D32" s="4">
        <v>1</v>
      </c>
      <c r="E32" s="4">
        <v>0.87200999999999995</v>
      </c>
      <c r="F32" s="4">
        <v>1.5605000000000001E-2</v>
      </c>
      <c r="G32" s="3">
        <v>10391</v>
      </c>
      <c r="H32" s="3">
        <v>608</v>
      </c>
      <c r="I32" s="3">
        <v>281</v>
      </c>
      <c r="J32" s="3">
        <v>43237</v>
      </c>
      <c r="K32" s="3">
        <v>799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5"/>
      <c r="X32" s="5"/>
      <c r="Y32" s="5"/>
      <c r="Z32" s="5"/>
      <c r="AA32" s="5"/>
      <c r="AB32" s="5"/>
      <c r="AC32" s="1"/>
    </row>
    <row r="33" spans="1:29" x14ac:dyDescent="0.25">
      <c r="A33" s="2">
        <f t="shared" si="1"/>
        <v>4</v>
      </c>
      <c r="B33" s="4">
        <v>2048</v>
      </c>
      <c r="C33" s="4">
        <v>64</v>
      </c>
      <c r="D33" s="4">
        <v>1</v>
      </c>
      <c r="E33" s="4">
        <v>0.87200999999999995</v>
      </c>
      <c r="F33" s="4">
        <v>1.5605000000000001E-2</v>
      </c>
      <c r="G33" s="3">
        <v>896050</v>
      </c>
      <c r="H33" s="3">
        <v>144940</v>
      </c>
      <c r="I33" s="3">
        <v>12834</v>
      </c>
      <c r="J33" s="3">
        <v>7696335</v>
      </c>
      <c r="K33" s="3">
        <v>430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5"/>
      <c r="X33" s="5"/>
      <c r="Y33" s="5"/>
      <c r="Z33" s="5"/>
      <c r="AA33" s="5"/>
      <c r="AB33" s="5"/>
      <c r="AC33" s="1"/>
    </row>
    <row r="34" spans="1:29" x14ac:dyDescent="0.25">
      <c r="A34" s="2">
        <f t="shared" si="1"/>
        <v>1</v>
      </c>
      <c r="B34" s="4">
        <v>2048</v>
      </c>
      <c r="C34" s="4">
        <v>64</v>
      </c>
      <c r="D34" s="4">
        <v>1</v>
      </c>
      <c r="E34" s="4">
        <v>0.87200999999999995</v>
      </c>
      <c r="F34" s="4">
        <v>1.5605000000000001E-2</v>
      </c>
      <c r="G34" s="3">
        <v>40540975</v>
      </c>
      <c r="H34" s="3">
        <v>2455535</v>
      </c>
      <c r="I34" s="3">
        <v>759492</v>
      </c>
      <c r="J34" s="3">
        <v>118952635</v>
      </c>
      <c r="K34" s="3">
        <v>15265093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5"/>
      <c r="X34" s="5"/>
      <c r="Y34" s="5"/>
      <c r="Z34" s="5"/>
      <c r="AA34" s="5"/>
      <c r="AB34" s="5"/>
      <c r="AC34" s="1"/>
    </row>
    <row r="35" spans="1:29" x14ac:dyDescent="0.25">
      <c r="A35" s="2">
        <f t="shared" si="1"/>
        <v>2</v>
      </c>
      <c r="B35" s="4">
        <v>2048</v>
      </c>
      <c r="C35" s="4">
        <v>64</v>
      </c>
      <c r="D35" s="4">
        <v>2</v>
      </c>
      <c r="E35" s="4">
        <v>0.84327200000000002</v>
      </c>
      <c r="F35" s="4">
        <v>2.6362E-2</v>
      </c>
      <c r="G35" s="3">
        <v>51113327</v>
      </c>
      <c r="H35" s="3">
        <v>2841867</v>
      </c>
      <c r="I35" s="3">
        <v>1047508</v>
      </c>
      <c r="J35" s="3">
        <v>128325872</v>
      </c>
      <c r="K35" s="3">
        <v>5891856</v>
      </c>
      <c r="L35" s="9">
        <f t="shared" ref="L35" si="113">G35+G36+G37+G38</f>
        <v>94105014</v>
      </c>
      <c r="M35" s="9">
        <f t="shared" ref="M35" si="114">H35+H36+H37+H38</f>
        <v>3898679</v>
      </c>
      <c r="N35" s="9">
        <f t="shared" ref="N35" si="115">I35+I36+I37+I38</f>
        <v>1220199</v>
      </c>
      <c r="O35" s="9">
        <f t="shared" ref="O35" si="116">J35+J36+J37+J38</f>
        <v>255382720</v>
      </c>
      <c r="P35" s="9">
        <f t="shared" ref="P35" si="117">K35+K36+K37+K38</f>
        <v>20793537</v>
      </c>
      <c r="Q35" s="9">
        <f t="shared" ref="Q35" si="118">((L35)*E35 + (M35)*(E35+$B$1) +N35*$B$1)/1000000</f>
        <v>152.61473736109599</v>
      </c>
      <c r="R35" s="9">
        <f t="shared" ref="R35:R98" si="119">((L35)*F35+(M35)*(F35+$D$1)+N35*$D$1)/1000000</f>
        <v>46.854087360306004</v>
      </c>
      <c r="S35" s="9">
        <f t="shared" ref="S35" si="120">Q35*R35</f>
        <v>7150.6242367869481</v>
      </c>
      <c r="T35" s="9">
        <f t="shared" ref="T35:T98" si="121">((L35)*E35+(M35)*C35*(E35+$B$1)+N35*C35*$B$1)/1000000</f>
        <v>4767.9074190642395</v>
      </c>
      <c r="U35" s="9">
        <f t="shared" ref="U35:U98" si="122">((L35)*F35+(M35)*C35*(F35+$D$1)+N35*C35*$D$1)/1000000</f>
        <v>2842.3714191783001</v>
      </c>
      <c r="V35" s="9">
        <f t="shared" ref="V35" si="123">T35*U35</f>
        <v>13552163.777236369</v>
      </c>
      <c r="W35" s="5">
        <f t="shared" ref="W35" si="124">((L35)*E35+(M35)*(E35+$B$1)+N35*$B$1)/1000000</f>
        <v>152.61473736109599</v>
      </c>
      <c r="X35" s="5">
        <f t="shared" ref="X35:X98" si="125">((L35)*F35+(M35)*(F35+$D$1)+N35*$D$1)/1000000</f>
        <v>46.854087360306004</v>
      </c>
      <c r="Y35" s="5">
        <f t="shared" ref="Y35" si="126">W35*X35</f>
        <v>7150.6242367869481</v>
      </c>
      <c r="Z35" s="5">
        <f t="shared" ref="Z35:Z98" si="127">((L35)*E35+(M35)*C35*(E35+$B$1)+N35*C35*$B$1)/1000000</f>
        <v>4767.9074190642395</v>
      </c>
      <c r="AA35" s="5">
        <f t="shared" ref="AA35:AA98" si="128">((L35)*F35+(M35)*C35*(F35+$D$1)+N35*C35*$D$1)/1000000</f>
        <v>2842.3714191783001</v>
      </c>
      <c r="AB35" s="5">
        <f t="shared" ref="AB35" si="129">Z35*AA35</f>
        <v>13552163.777236369</v>
      </c>
      <c r="AC35" s="1"/>
    </row>
    <row r="36" spans="1:29" x14ac:dyDescent="0.25">
      <c r="A36" s="2">
        <f t="shared" si="1"/>
        <v>3</v>
      </c>
      <c r="B36" s="4">
        <v>2048</v>
      </c>
      <c r="C36" s="4">
        <v>64</v>
      </c>
      <c r="D36" s="4">
        <v>2</v>
      </c>
      <c r="E36" s="4">
        <v>0.84327200000000002</v>
      </c>
      <c r="F36" s="4">
        <v>2.6362E-2</v>
      </c>
      <c r="G36" s="3">
        <v>10547</v>
      </c>
      <c r="H36" s="3">
        <v>452</v>
      </c>
      <c r="I36" s="3">
        <v>251</v>
      </c>
      <c r="J36" s="3">
        <v>43355</v>
      </c>
      <c r="K36" s="3">
        <v>681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5"/>
      <c r="X36" s="5"/>
      <c r="Y36" s="5"/>
      <c r="Z36" s="5"/>
      <c r="AA36" s="5"/>
      <c r="AB36" s="5"/>
      <c r="AC36" s="1"/>
    </row>
    <row r="37" spans="1:29" x14ac:dyDescent="0.25">
      <c r="A37" s="2">
        <f t="shared" si="1"/>
        <v>4</v>
      </c>
      <c r="B37" s="4">
        <v>2048</v>
      </c>
      <c r="C37" s="4">
        <v>64</v>
      </c>
      <c r="D37" s="4">
        <v>2</v>
      </c>
      <c r="E37" s="4">
        <v>0.84327200000000002</v>
      </c>
      <c r="F37" s="4">
        <v>2.6362E-2</v>
      </c>
      <c r="G37" s="3">
        <v>918601</v>
      </c>
      <c r="H37" s="3">
        <v>122389</v>
      </c>
      <c r="I37" s="3">
        <v>1495</v>
      </c>
      <c r="J37" s="3">
        <v>7696333</v>
      </c>
      <c r="K37" s="3">
        <v>432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5"/>
      <c r="X37" s="5"/>
      <c r="Y37" s="5"/>
      <c r="Z37" s="5"/>
      <c r="AA37" s="5"/>
      <c r="AB37" s="5"/>
      <c r="AC37" s="1"/>
    </row>
    <row r="38" spans="1:29" x14ac:dyDescent="0.25">
      <c r="A38" s="2">
        <f t="shared" si="1"/>
        <v>1</v>
      </c>
      <c r="B38" s="4">
        <v>2048</v>
      </c>
      <c r="C38" s="4">
        <v>64</v>
      </c>
      <c r="D38" s="4">
        <v>2</v>
      </c>
      <c r="E38" s="4">
        <v>0.84327200000000002</v>
      </c>
      <c r="F38" s="4">
        <v>2.6362E-2</v>
      </c>
      <c r="G38" s="3">
        <v>42062539</v>
      </c>
      <c r="H38" s="3">
        <v>933971</v>
      </c>
      <c r="I38" s="3">
        <v>170945</v>
      </c>
      <c r="J38" s="3">
        <v>119317160</v>
      </c>
      <c r="K38" s="3">
        <v>14900568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5"/>
      <c r="X38" s="5"/>
      <c r="Y38" s="5"/>
      <c r="Z38" s="5"/>
      <c r="AA38" s="5"/>
      <c r="AB38" s="5"/>
      <c r="AC38" s="1"/>
    </row>
    <row r="39" spans="1:29" x14ac:dyDescent="0.25">
      <c r="A39" s="2">
        <f t="shared" si="1"/>
        <v>2</v>
      </c>
      <c r="B39" s="4">
        <v>2048</v>
      </c>
      <c r="C39" s="4">
        <v>128</v>
      </c>
      <c r="D39" s="4">
        <v>1</v>
      </c>
      <c r="E39" s="4">
        <v>0.87200999999999995</v>
      </c>
      <c r="F39" s="4">
        <v>1.5605000000000001E-2</v>
      </c>
      <c r="G39" s="3">
        <v>48152983</v>
      </c>
      <c r="H39" s="3">
        <v>5802211</v>
      </c>
      <c r="I39" s="3">
        <v>1943902</v>
      </c>
      <c r="J39" s="3">
        <v>130316693</v>
      </c>
      <c r="K39" s="3">
        <v>3901035</v>
      </c>
      <c r="L39" s="9">
        <f t="shared" ref="L39" si="130">G39+G40+G41+G42</f>
        <v>89589301</v>
      </c>
      <c r="M39" s="9">
        <f t="shared" ref="M39" si="131">H39+H40+H41+H42</f>
        <v>8414392</v>
      </c>
      <c r="N39" s="9">
        <f t="shared" ref="N39" si="132">I39+I40+I41+I42</f>
        <v>2754850</v>
      </c>
      <c r="O39" s="9">
        <f t="shared" ref="O39" si="133">J39+J40+J41+J42</f>
        <v>261458115</v>
      </c>
      <c r="P39" s="9">
        <f t="shared" ref="P39" si="134">K39+K40+K41+K42</f>
        <v>14718142</v>
      </c>
      <c r="Q39" s="9">
        <f t="shared" ref="Q39" si="135">((L39)*E39 + (M39)*(E39+$B$1) +N39*$B$1)/1000000</f>
        <v>238.13480307933</v>
      </c>
      <c r="R39" s="9">
        <f t="shared" ref="R39:R102" si="136">((L39)*F39+(M39)*(F39+$D$1)+N39*$D$1)/1000000</f>
        <v>98.126313681425003</v>
      </c>
      <c r="S39" s="9">
        <f t="shared" ref="S39" si="137">Q39*R39</f>
        <v>23367.29038542671</v>
      </c>
      <c r="T39" s="9">
        <f t="shared" ref="T39:T102" si="138">((L39)*E39+(M39)*C39*(E39+$B$1)+N39*C39*$B$1)/1000000</f>
        <v>20559.66346579797</v>
      </c>
      <c r="U39" s="9">
        <f t="shared" ref="U39:U102" si="139">((L39)*F39+(M39)*C39*(F39+$D$1)+N39*C39*$D$1)/1000000</f>
        <v>12382.616938875064</v>
      </c>
      <c r="V39" s="9">
        <f t="shared" ref="V39" si="140">T39*U39</f>
        <v>254582437.08916074</v>
      </c>
      <c r="W39" s="5">
        <f t="shared" ref="W39" si="141">((L39)*E39+(M39)*(E39+$B$1)+N39*$B$1)/1000000</f>
        <v>238.13480307933</v>
      </c>
      <c r="X39" s="5">
        <f t="shared" ref="X39:X102" si="142">((L39)*F39+(M39)*(F39+$D$1)+N39*$D$1)/1000000</f>
        <v>98.126313681425003</v>
      </c>
      <c r="Y39" s="5">
        <f t="shared" ref="Y39" si="143">W39*X39</f>
        <v>23367.29038542671</v>
      </c>
      <c r="Z39" s="5">
        <f t="shared" ref="Z39:Z102" si="144">((L39)*E39+(M39)*C39*(E39+$B$1)+N39*C39*$B$1)/1000000</f>
        <v>20559.66346579797</v>
      </c>
      <c r="AA39" s="5">
        <f t="shared" ref="AA39:AA102" si="145">((L39)*F39+(M39)*C39*(F39+$D$1)+N39*C39*$D$1)/1000000</f>
        <v>12382.616938875064</v>
      </c>
      <c r="AB39" s="5">
        <f t="shared" ref="AB39" si="146">Z39*AA39</f>
        <v>254582437.08916074</v>
      </c>
      <c r="AC39" s="1"/>
    </row>
    <row r="40" spans="1:29" x14ac:dyDescent="0.25">
      <c r="A40" s="2">
        <f t="shared" si="1"/>
        <v>3</v>
      </c>
      <c r="B40" s="4">
        <v>2048</v>
      </c>
      <c r="C40" s="4">
        <v>128</v>
      </c>
      <c r="D40" s="4">
        <v>1</v>
      </c>
      <c r="E40" s="4">
        <v>0.87200999999999995</v>
      </c>
      <c r="F40" s="4">
        <v>1.5605000000000001E-2</v>
      </c>
      <c r="G40" s="3">
        <v>10446</v>
      </c>
      <c r="H40" s="3">
        <v>553</v>
      </c>
      <c r="I40" s="3">
        <v>185</v>
      </c>
      <c r="J40" s="3">
        <v>43478</v>
      </c>
      <c r="K40" s="3">
        <v>558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5"/>
      <c r="X40" s="5"/>
      <c r="Y40" s="5"/>
      <c r="Z40" s="5"/>
      <c r="AA40" s="5"/>
      <c r="AB40" s="5"/>
      <c r="AC40" s="1"/>
    </row>
    <row r="41" spans="1:29" x14ac:dyDescent="0.25">
      <c r="A41" s="2">
        <f t="shared" si="1"/>
        <v>4</v>
      </c>
      <c r="B41" s="4">
        <v>2048</v>
      </c>
      <c r="C41" s="4">
        <v>128</v>
      </c>
      <c r="D41" s="4">
        <v>1</v>
      </c>
      <c r="E41" s="4">
        <v>0.87200999999999995</v>
      </c>
      <c r="F41" s="4">
        <v>1.5605000000000001E-2</v>
      </c>
      <c r="G41" s="3">
        <v>855545</v>
      </c>
      <c r="H41" s="3">
        <v>185445</v>
      </c>
      <c r="I41" s="3">
        <v>17019</v>
      </c>
      <c r="J41" s="3">
        <v>7696481</v>
      </c>
      <c r="K41" s="3">
        <v>284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5"/>
      <c r="X41" s="5"/>
      <c r="Y41" s="5"/>
      <c r="Z41" s="5"/>
      <c r="AA41" s="5"/>
      <c r="AB41" s="5"/>
      <c r="AC41" s="1"/>
    </row>
    <row r="42" spans="1:29" x14ac:dyDescent="0.25">
      <c r="A42" s="2">
        <f t="shared" si="1"/>
        <v>1</v>
      </c>
      <c r="B42" s="4">
        <v>2048</v>
      </c>
      <c r="C42" s="4">
        <v>128</v>
      </c>
      <c r="D42" s="4">
        <v>1</v>
      </c>
      <c r="E42" s="4">
        <v>0.87200999999999995</v>
      </c>
      <c r="F42" s="4">
        <v>1.5605000000000001E-2</v>
      </c>
      <c r="G42" s="3">
        <v>40570327</v>
      </c>
      <c r="H42" s="3">
        <v>2426183</v>
      </c>
      <c r="I42" s="3">
        <v>793744</v>
      </c>
      <c r="J42" s="3">
        <v>123401463</v>
      </c>
      <c r="K42" s="3">
        <v>10816265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5"/>
      <c r="X42" s="5"/>
      <c r="Y42" s="5"/>
      <c r="Z42" s="5"/>
      <c r="AA42" s="5"/>
      <c r="AB42" s="5"/>
      <c r="AC42" s="1"/>
    </row>
    <row r="43" spans="1:29" x14ac:dyDescent="0.25">
      <c r="A43" s="2">
        <f t="shared" si="1"/>
        <v>2</v>
      </c>
      <c r="B43" s="4">
        <v>4096</v>
      </c>
      <c r="C43" s="4">
        <v>32</v>
      </c>
      <c r="D43" s="4">
        <v>1</v>
      </c>
      <c r="E43" s="4">
        <v>1.0961399999999999</v>
      </c>
      <c r="F43" s="4">
        <v>1.8270999999999999E-2</v>
      </c>
      <c r="G43" s="3">
        <v>49878410</v>
      </c>
      <c r="H43" s="3">
        <v>4076784</v>
      </c>
      <c r="I43" s="3">
        <v>1528774</v>
      </c>
      <c r="J43" s="3">
        <v>124986630</v>
      </c>
      <c r="K43" s="3">
        <v>9231098</v>
      </c>
      <c r="L43" s="9">
        <f t="shared" ref="L43" si="147">G43+G44+G45+G46</f>
        <v>92219867</v>
      </c>
      <c r="M43" s="9">
        <f t="shared" ref="M43" si="148">H43+H44+H45+H46</f>
        <v>5783826</v>
      </c>
      <c r="N43" s="9">
        <f t="shared" ref="N43" si="149">I43+I44+I45+I46</f>
        <v>2086765</v>
      </c>
      <c r="O43" s="9">
        <f t="shared" ref="O43" si="150">J43+J44+J45+J46</f>
        <v>248975056</v>
      </c>
      <c r="P43" s="9">
        <f t="shared" ref="P43" si="151">K43+K44+K45+K46</f>
        <v>27201201</v>
      </c>
      <c r="Q43" s="9">
        <f t="shared" ref="Q43" si="152">((L43)*E43 + (M43)*(E43+$B$1) +N43*$B$1)/1000000</f>
        <v>215.01045054221998</v>
      </c>
      <c r="R43" s="9">
        <f t="shared" ref="R43:R106" si="153">((L43)*F43+(M43)*(F43+$D$1)+N43*$D$1)/1000000</f>
        <v>69.859274326483003</v>
      </c>
      <c r="S43" s="9">
        <f t="shared" ref="S43" si="154">Q43*R43</f>
        <v>15020.474047489652</v>
      </c>
      <c r="T43" s="9">
        <f t="shared" ref="T43:T106" si="155">((L43)*E43+(M43)*C43*(E43+$B$1)+N43*C43*$B$1)/1000000</f>
        <v>3746.6719819362597</v>
      </c>
      <c r="U43" s="9">
        <f t="shared" ref="U43:U106" si="156">((L43)*F43+(M43)*C43*(F43+$D$1)+N43*C43*$D$1)/1000000</f>
        <v>2183.2633535587888</v>
      </c>
      <c r="V43" s="9">
        <f t="shared" ref="V43" si="157">T43*U43</f>
        <v>8179971.6359669119</v>
      </c>
      <c r="W43" s="5">
        <f t="shared" ref="W43" si="158">((L43)*E43+(M43)*(E43+$B$1)+N43*$B$1)/1000000</f>
        <v>215.01045054221998</v>
      </c>
      <c r="X43" s="5">
        <f t="shared" ref="X43:X106" si="159">((L43)*F43+(M43)*(F43+$D$1)+N43*$D$1)/1000000</f>
        <v>69.859274326483003</v>
      </c>
      <c r="Y43" s="5">
        <f t="shared" ref="Y43" si="160">W43*X43</f>
        <v>15020.474047489652</v>
      </c>
      <c r="Z43" s="5">
        <f t="shared" ref="Z43:Z106" si="161">((L43)*E43+(M43)*C43*(E43+$B$1)+N43*C43*$B$1)/1000000</f>
        <v>3746.6719819362597</v>
      </c>
      <c r="AA43" s="5">
        <f t="shared" ref="AA43:AA106" si="162">((L43)*F43+(M43)*C43*(F43+$D$1)+N43*C43*$D$1)/1000000</f>
        <v>2183.2633535587888</v>
      </c>
      <c r="AB43" s="5">
        <f t="shared" ref="AB43" si="163">Z43*AA43</f>
        <v>8179971.6359669119</v>
      </c>
      <c r="AC43" s="1"/>
    </row>
    <row r="44" spans="1:29" x14ac:dyDescent="0.25">
      <c r="A44" s="2">
        <f t="shared" si="1"/>
        <v>3</v>
      </c>
      <c r="B44" s="4">
        <v>4096</v>
      </c>
      <c r="C44" s="4">
        <v>32</v>
      </c>
      <c r="D44" s="4">
        <v>1</v>
      </c>
      <c r="E44" s="4">
        <v>1.0961399999999999</v>
      </c>
      <c r="F44" s="4">
        <v>1.8270999999999999E-2</v>
      </c>
      <c r="G44" s="3">
        <v>10230</v>
      </c>
      <c r="H44" s="3">
        <v>769</v>
      </c>
      <c r="I44" s="3">
        <v>405</v>
      </c>
      <c r="J44" s="3">
        <v>42942</v>
      </c>
      <c r="K44" s="3">
        <v>1094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5"/>
      <c r="X44" s="5"/>
      <c r="Y44" s="5"/>
      <c r="Z44" s="5"/>
      <c r="AA44" s="5"/>
      <c r="AB44" s="5"/>
      <c r="AC44" s="1"/>
    </row>
    <row r="45" spans="1:29" x14ac:dyDescent="0.25">
      <c r="A45" s="2">
        <f t="shared" si="1"/>
        <v>4</v>
      </c>
      <c r="B45" s="4">
        <v>4096</v>
      </c>
      <c r="C45" s="4">
        <v>32</v>
      </c>
      <c r="D45" s="4">
        <v>1</v>
      </c>
      <c r="E45" s="4">
        <v>1.0961399999999999</v>
      </c>
      <c r="F45" s="4">
        <v>1.8270999999999999E-2</v>
      </c>
      <c r="G45" s="3">
        <v>964158</v>
      </c>
      <c r="H45" s="3">
        <v>76832</v>
      </c>
      <c r="I45" s="3">
        <v>5523</v>
      </c>
      <c r="J45" s="3">
        <v>7696139</v>
      </c>
      <c r="K45" s="3">
        <v>626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5"/>
      <c r="X45" s="5"/>
      <c r="Y45" s="5"/>
      <c r="Z45" s="5"/>
      <c r="AA45" s="5"/>
      <c r="AB45" s="5"/>
      <c r="AC45" s="1"/>
    </row>
    <row r="46" spans="1:29" x14ac:dyDescent="0.25">
      <c r="A46" s="2">
        <f t="shared" si="1"/>
        <v>1</v>
      </c>
      <c r="B46" s="4">
        <v>4096</v>
      </c>
      <c r="C46" s="4">
        <v>32</v>
      </c>
      <c r="D46" s="4">
        <v>1</v>
      </c>
      <c r="E46" s="4">
        <v>1.0961399999999999</v>
      </c>
      <c r="F46" s="4">
        <v>1.8270999999999999E-2</v>
      </c>
      <c r="G46" s="3">
        <v>41367069</v>
      </c>
      <c r="H46" s="3">
        <v>1629441</v>
      </c>
      <c r="I46" s="3">
        <v>552063</v>
      </c>
      <c r="J46" s="3">
        <v>116249345</v>
      </c>
      <c r="K46" s="3">
        <v>17968383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5"/>
      <c r="X46" s="5"/>
      <c r="Y46" s="5"/>
      <c r="Z46" s="5"/>
      <c r="AA46" s="5"/>
      <c r="AB46" s="5"/>
      <c r="AC46" s="1"/>
    </row>
    <row r="47" spans="1:29" x14ac:dyDescent="0.25">
      <c r="A47" s="2">
        <f t="shared" si="1"/>
        <v>2</v>
      </c>
      <c r="B47" s="4">
        <v>4096</v>
      </c>
      <c r="C47" s="4">
        <v>32</v>
      </c>
      <c r="D47" s="4">
        <v>2</v>
      </c>
      <c r="E47" s="4">
        <v>1.16079</v>
      </c>
      <c r="F47" s="4">
        <v>1.6576E-2</v>
      </c>
      <c r="G47" s="3">
        <v>51591331</v>
      </c>
      <c r="H47" s="3">
        <v>2363863</v>
      </c>
      <c r="I47" s="3">
        <v>963363</v>
      </c>
      <c r="J47" s="3">
        <v>124288989</v>
      </c>
      <c r="K47" s="3">
        <v>9928739</v>
      </c>
      <c r="L47" s="9">
        <f t="shared" ref="L47" si="164">G47+G48+G49+G50</f>
        <v>95576240</v>
      </c>
      <c r="M47" s="9">
        <f t="shared" ref="M47" si="165">H47+H48+H49+H50</f>
        <v>2427453</v>
      </c>
      <c r="N47" s="9">
        <f t="shared" ref="N47" si="166">I47+I48+I49+I50</f>
        <v>978494</v>
      </c>
      <c r="O47" s="9">
        <f t="shared" ref="O47" si="167">J47+J48+J49+J50</f>
        <v>251222530</v>
      </c>
      <c r="P47" s="9">
        <f t="shared" ref="P47" si="168">K47+K48+K49+K50</f>
        <v>24953727</v>
      </c>
      <c r="Q47" s="9">
        <f t="shared" ref="Q47" si="169">((L47)*E47 + (M47)*(E47+$B$1) +N47*$B$1)/1000000</f>
        <v>160.31827752987002</v>
      </c>
      <c r="R47" s="9">
        <f t="shared" ref="R47:R110" si="170">((L47)*F47+(M47)*(F47+$D$1)+N47*$D$1)/1000000</f>
        <v>31.080773725727997</v>
      </c>
      <c r="S47" s="9">
        <f t="shared" ref="S47" si="171">Q47*R47</f>
        <v>4982.8161080043528</v>
      </c>
      <c r="T47" s="9">
        <f t="shared" ref="T47:T110" si="172">((L47)*E47+(M47)*C47*(E47+$B$1)+N47*C47*$B$1)/1000000</f>
        <v>1690.9226284382401</v>
      </c>
      <c r="U47" s="9">
        <f t="shared" ref="U47:U110" si="173">((L47)*F47+(M47)*C47*(F47+$D$1)+N47*C47*$D$1)/1000000</f>
        <v>945.47233484185597</v>
      </c>
      <c r="V47" s="9">
        <f t="shared" ref="V47" si="174">T47*U47</f>
        <v>1598720.5655464309</v>
      </c>
      <c r="W47" s="5">
        <f t="shared" ref="W47" si="175">((L47)*E47+(M47)*(E47+$B$1)+N47*$B$1)/1000000</f>
        <v>160.31827752987002</v>
      </c>
      <c r="X47" s="5">
        <f t="shared" ref="X47:X110" si="176">((L47)*F47+(M47)*(F47+$D$1)+N47*$D$1)/1000000</f>
        <v>31.080773725727997</v>
      </c>
      <c r="Y47" s="5">
        <f t="shared" ref="Y47" si="177">W47*X47</f>
        <v>4982.8161080043528</v>
      </c>
      <c r="Z47" s="5">
        <f t="shared" ref="Z47:Z110" si="178">((L47)*E47+(M47)*C47*(E47+$B$1)+N47*C47*$B$1)/1000000</f>
        <v>1690.9226284382401</v>
      </c>
      <c r="AA47" s="5">
        <f t="shared" ref="AA47:AA110" si="179">((L47)*F47+(M47)*C47*(F47+$D$1)+N47*C47*$D$1)/1000000</f>
        <v>945.47233484185597</v>
      </c>
      <c r="AB47" s="5">
        <f t="shared" ref="AB47" si="180">Z47*AA47</f>
        <v>1598720.5655464309</v>
      </c>
      <c r="AC47" s="1"/>
    </row>
    <row r="48" spans="1:29" x14ac:dyDescent="0.25">
      <c r="A48" s="2">
        <f t="shared" si="1"/>
        <v>3</v>
      </c>
      <c r="B48" s="4">
        <v>4096</v>
      </c>
      <c r="C48" s="4">
        <v>32</v>
      </c>
      <c r="D48" s="4">
        <v>2</v>
      </c>
      <c r="E48" s="4">
        <v>1.16079</v>
      </c>
      <c r="F48" s="4">
        <v>1.6576E-2</v>
      </c>
      <c r="G48" s="3">
        <v>10318</v>
      </c>
      <c r="H48" s="3">
        <v>681</v>
      </c>
      <c r="I48" s="3">
        <v>388</v>
      </c>
      <c r="J48" s="3">
        <v>42991</v>
      </c>
      <c r="K48" s="3">
        <v>1045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5"/>
      <c r="X48" s="5"/>
      <c r="Y48" s="5"/>
      <c r="Z48" s="5"/>
      <c r="AA48" s="5"/>
      <c r="AB48" s="5"/>
      <c r="AC48" s="1"/>
    </row>
    <row r="49" spans="1:29" x14ac:dyDescent="0.25">
      <c r="A49" s="2">
        <f t="shared" si="1"/>
        <v>4</v>
      </c>
      <c r="B49" s="4">
        <v>4096</v>
      </c>
      <c r="C49" s="4">
        <v>32</v>
      </c>
      <c r="D49" s="4">
        <v>2</v>
      </c>
      <c r="E49" s="4">
        <v>1.16079</v>
      </c>
      <c r="F49" s="4">
        <v>1.6576E-2</v>
      </c>
      <c r="G49" s="3">
        <v>1016387</v>
      </c>
      <c r="H49" s="3">
        <v>24603</v>
      </c>
      <c r="I49" s="3">
        <v>1027</v>
      </c>
      <c r="J49" s="3">
        <v>7696154</v>
      </c>
      <c r="K49" s="3">
        <v>611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5"/>
      <c r="X49" s="5"/>
      <c r="Y49" s="5"/>
      <c r="Z49" s="5"/>
      <c r="AA49" s="5"/>
      <c r="AB49" s="5"/>
      <c r="AC49" s="1"/>
    </row>
    <row r="50" spans="1:29" x14ac:dyDescent="0.25">
      <c r="A50" s="2">
        <f t="shared" si="1"/>
        <v>1</v>
      </c>
      <c r="B50" s="4">
        <v>4096</v>
      </c>
      <c r="C50" s="4">
        <v>32</v>
      </c>
      <c r="D50" s="4">
        <v>2</v>
      </c>
      <c r="E50" s="4">
        <v>1.16079</v>
      </c>
      <c r="F50" s="4">
        <v>1.6576E-2</v>
      </c>
      <c r="G50" s="3">
        <v>42958204</v>
      </c>
      <c r="H50" s="3">
        <v>38306</v>
      </c>
      <c r="I50" s="3">
        <v>13716</v>
      </c>
      <c r="J50" s="3">
        <v>119194396</v>
      </c>
      <c r="K50" s="3">
        <v>15023332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5"/>
      <c r="X50" s="5"/>
      <c r="Y50" s="5"/>
      <c r="Z50" s="5"/>
      <c r="AA50" s="5"/>
      <c r="AB50" s="5"/>
      <c r="AC50" s="1"/>
    </row>
    <row r="51" spans="1:29" x14ac:dyDescent="0.25">
      <c r="A51" s="2">
        <f t="shared" si="1"/>
        <v>2</v>
      </c>
      <c r="B51" s="4">
        <v>4096</v>
      </c>
      <c r="C51" s="4">
        <v>32</v>
      </c>
      <c r="D51" s="4">
        <v>4</v>
      </c>
      <c r="E51" s="4">
        <v>1.159</v>
      </c>
      <c r="F51" s="4">
        <v>3.5390999999999999E-2</v>
      </c>
      <c r="G51" s="3">
        <v>51607039</v>
      </c>
      <c r="H51" s="3">
        <v>2348155</v>
      </c>
      <c r="I51" s="3">
        <v>924478</v>
      </c>
      <c r="J51" s="3">
        <v>123402798</v>
      </c>
      <c r="K51" s="3">
        <v>10814930</v>
      </c>
      <c r="L51" s="9">
        <f t="shared" ref="L51" si="181">G51+G52+G53+G54</f>
        <v>95636197</v>
      </c>
      <c r="M51" s="9">
        <f t="shared" ref="M51" si="182">H51+H52+H53+H54</f>
        <v>2367496</v>
      </c>
      <c r="N51" s="9">
        <f t="shared" ref="N51" si="183">I51+I52+I53+I54</f>
        <v>925826</v>
      </c>
      <c r="O51" s="9">
        <f t="shared" ref="O51" si="184">J51+J52+J53+J54</f>
        <v>250564173</v>
      </c>
      <c r="P51" s="9">
        <f t="shared" ref="P51" si="185">K51+K52+K53+K54</f>
        <v>25612084</v>
      </c>
      <c r="Q51" s="9">
        <f t="shared" ref="Q51" si="186">((L51)*E51 + (M51)*(E51+$B$1) +N51*$B$1)/1000000</f>
        <v>158.60335726939999</v>
      </c>
      <c r="R51" s="9">
        <f t="shared" ref="R51:R114" si="187">((L51)*F51+(M51)*(F51+$D$1)+N51*$D$1)/1000000</f>
        <v>31.950678149522997</v>
      </c>
      <c r="S51" s="9">
        <f t="shared" ref="S51" si="188">Q51*R51</f>
        <v>5067.484821548408</v>
      </c>
      <c r="T51" s="9">
        <f t="shared" ref="T51:T114" si="189">((L51)*E51+(M51)*C51*(E51+$B$1)+N51*C51*$B$1)/1000000</f>
        <v>1639.1945106078001</v>
      </c>
      <c r="U51" s="9">
        <f t="shared" ref="U51:U114" si="190">((L51)*F51+(M51)*C51*(F51+$D$1)+N51*C51*$D$1)/1000000</f>
        <v>917.49722069589905</v>
      </c>
      <c r="V51" s="9">
        <f t="shared" ref="V51" si="191">T51*U51</f>
        <v>1503956.407662631</v>
      </c>
      <c r="W51" s="5">
        <f t="shared" ref="W51" si="192">((L51)*E51+(M51)*(E51+$B$1)+N51*$B$1)/1000000</f>
        <v>158.60335726939999</v>
      </c>
      <c r="X51" s="5">
        <f t="shared" ref="X51:X114" si="193">((L51)*F51+(M51)*(F51+$D$1)+N51*$D$1)/1000000</f>
        <v>31.950678149522997</v>
      </c>
      <c r="Y51" s="5">
        <f t="shared" ref="Y51" si="194">W51*X51</f>
        <v>5067.484821548408</v>
      </c>
      <c r="Z51" s="5">
        <f t="shared" ref="Z51:Z114" si="195">((L51)*E51+(M51)*C51*(E51+$B$1)+N51*C51*$B$1)/1000000</f>
        <v>1639.1945106078001</v>
      </c>
      <c r="AA51" s="5">
        <f t="shared" ref="AA51:AA114" si="196">((L51)*F51+(M51)*C51*(F51+$D$1)+N51*C51*$D$1)/1000000</f>
        <v>917.49722069589905</v>
      </c>
      <c r="AB51" s="5">
        <f t="shared" ref="AB51" si="197">Z51*AA51</f>
        <v>1503956.407662631</v>
      </c>
      <c r="AC51" s="1"/>
    </row>
    <row r="52" spans="1:29" x14ac:dyDescent="0.25">
      <c r="A52" s="2">
        <f t="shared" si="1"/>
        <v>3</v>
      </c>
      <c r="B52" s="4">
        <v>4096</v>
      </c>
      <c r="C52" s="4">
        <v>32</v>
      </c>
      <c r="D52" s="4">
        <v>4</v>
      </c>
      <c r="E52" s="4">
        <v>1.159</v>
      </c>
      <c r="F52" s="4">
        <v>3.5390999999999999E-2</v>
      </c>
      <c r="G52" s="3">
        <v>10351</v>
      </c>
      <c r="H52" s="3">
        <v>648</v>
      </c>
      <c r="I52" s="3">
        <v>375</v>
      </c>
      <c r="J52" s="3">
        <v>42988</v>
      </c>
      <c r="K52" s="3">
        <v>1048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5"/>
      <c r="X52" s="5"/>
      <c r="Y52" s="5"/>
      <c r="Z52" s="5"/>
      <c r="AA52" s="5"/>
      <c r="AB52" s="5"/>
      <c r="AC52" s="1"/>
    </row>
    <row r="53" spans="1:29" x14ac:dyDescent="0.25">
      <c r="A53" s="2">
        <f t="shared" si="1"/>
        <v>4</v>
      </c>
      <c r="B53" s="4">
        <v>4096</v>
      </c>
      <c r="C53" s="4">
        <v>32</v>
      </c>
      <c r="D53" s="4">
        <v>4</v>
      </c>
      <c r="E53" s="4">
        <v>1.159</v>
      </c>
      <c r="F53" s="4">
        <v>3.5390999999999999E-2</v>
      </c>
      <c r="G53" s="3">
        <v>1023620</v>
      </c>
      <c r="H53" s="3">
        <v>17370</v>
      </c>
      <c r="I53" s="3">
        <v>961</v>
      </c>
      <c r="J53" s="3">
        <v>7696166</v>
      </c>
      <c r="K53" s="3">
        <v>599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5"/>
      <c r="X53" s="5"/>
      <c r="Y53" s="5"/>
      <c r="Z53" s="5"/>
      <c r="AA53" s="5"/>
      <c r="AB53" s="5"/>
      <c r="AC53" s="1"/>
    </row>
    <row r="54" spans="1:29" x14ac:dyDescent="0.25">
      <c r="A54" s="2">
        <f t="shared" si="1"/>
        <v>1</v>
      </c>
      <c r="B54" s="4">
        <v>4096</v>
      </c>
      <c r="C54" s="4">
        <v>32</v>
      </c>
      <c r="D54" s="4">
        <v>4</v>
      </c>
      <c r="E54" s="4">
        <v>1.159</v>
      </c>
      <c r="F54" s="4">
        <v>3.5390999999999999E-2</v>
      </c>
      <c r="G54" s="3">
        <v>42995187</v>
      </c>
      <c r="H54" s="3">
        <v>1323</v>
      </c>
      <c r="I54" s="3">
        <v>12</v>
      </c>
      <c r="J54" s="3">
        <v>119422221</v>
      </c>
      <c r="K54" s="3">
        <v>14795507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5"/>
      <c r="X54" s="5"/>
      <c r="Y54" s="5"/>
      <c r="Z54" s="5"/>
      <c r="AA54" s="5"/>
      <c r="AB54" s="5"/>
      <c r="AC54" s="1"/>
    </row>
    <row r="55" spans="1:29" x14ac:dyDescent="0.25">
      <c r="A55" s="2">
        <f t="shared" si="1"/>
        <v>2</v>
      </c>
      <c r="B55" s="4">
        <v>4096</v>
      </c>
      <c r="C55" s="4">
        <v>32</v>
      </c>
      <c r="D55" s="4">
        <v>8</v>
      </c>
      <c r="E55" s="4">
        <v>1.24139</v>
      </c>
      <c r="F55" s="4">
        <v>7.8948000000000004E-2</v>
      </c>
      <c r="G55" s="3">
        <v>51523095</v>
      </c>
      <c r="H55" s="3">
        <v>2432099</v>
      </c>
      <c r="I55" s="3">
        <v>944360</v>
      </c>
      <c r="J55" s="3">
        <v>123313487</v>
      </c>
      <c r="K55" s="3">
        <v>10904241</v>
      </c>
      <c r="L55" s="9">
        <f t="shared" ref="L55" si="198">G55+G56+G57+G58</f>
        <v>95553526</v>
      </c>
      <c r="M55" s="9">
        <f t="shared" ref="M55" si="199">H55+H56+H57+H58</f>
        <v>2450167</v>
      </c>
      <c r="N55" s="9">
        <f t="shared" ref="N55" si="200">I55+I56+I57+I58</f>
        <v>945712</v>
      </c>
      <c r="O55" s="9">
        <f t="shared" ref="O55" si="201">J55+J56+J57+J58</f>
        <v>251104290</v>
      </c>
      <c r="P55" s="9">
        <f t="shared" ref="P55" si="202">K55+K56+K57+K58</f>
        <v>25071967</v>
      </c>
      <c r="Q55" s="9">
        <f t="shared" ref="Q55" si="203">((L55)*E55 + (M55)*(E55+$B$1) +N55*$B$1)/1000000</f>
        <v>168.07975368007001</v>
      </c>
      <c r="R55" s="9">
        <f t="shared" ref="R55:R118" si="204">((L55)*F55+(M55)*(F55+$D$1)+N55*$D$1)/1000000</f>
        <v>37.106387168883998</v>
      </c>
      <c r="S55" s="9">
        <f t="shared" ref="S55" si="205">Q55*R55</f>
        <v>6236.8324153033327</v>
      </c>
      <c r="T55" s="9">
        <f t="shared" ref="T55:T118" si="206">((L55)*E55+(M55)*C55*(E55+$B$1)+N55*C55*$B$1)/1000000</f>
        <v>1701.3571768868999</v>
      </c>
      <c r="U55" s="9">
        <f t="shared" ref="U55:U118" si="207">((L55)*F55+(M55)*C55*(F55+$D$1)+N55*C55*$D$1)/1000000</f>
        <v>953.54783651419996</v>
      </c>
      <c r="V55" s="9">
        <f t="shared" ref="V55" si="208">T55*U55</f>
        <v>1622325.4551584104</v>
      </c>
      <c r="W55" s="5">
        <f t="shared" ref="W55" si="209">((L55)*E55+(M55)*(E55+$B$1)+N55*$B$1)/1000000</f>
        <v>168.07975368007001</v>
      </c>
      <c r="X55" s="5">
        <f t="shared" ref="X55:X118" si="210">((L55)*F55+(M55)*(F55+$D$1)+N55*$D$1)/1000000</f>
        <v>37.106387168883998</v>
      </c>
      <c r="Y55" s="5">
        <f t="shared" ref="Y55" si="211">W55*X55</f>
        <v>6236.8324153033327</v>
      </c>
      <c r="Z55" s="5">
        <f t="shared" ref="Z55:Z118" si="212">((L55)*E55+(M55)*C55*(E55+$B$1)+N55*C55*$B$1)/1000000</f>
        <v>1701.3571768868999</v>
      </c>
      <c r="AA55" s="5">
        <f t="shared" ref="AA55:AA118" si="213">((L55)*F55+(M55)*C55*(F55+$D$1)+N55*C55*$D$1)/1000000</f>
        <v>953.54783651419996</v>
      </c>
      <c r="AB55" s="5">
        <f t="shared" ref="AB55" si="214">Z55*AA55</f>
        <v>1622325.4551584104</v>
      </c>
      <c r="AC55" s="1"/>
    </row>
    <row r="56" spans="1:29" x14ac:dyDescent="0.25">
      <c r="A56" s="2">
        <f t="shared" si="1"/>
        <v>3</v>
      </c>
      <c r="B56" s="4">
        <v>4096</v>
      </c>
      <c r="C56" s="4">
        <v>32</v>
      </c>
      <c r="D56" s="4">
        <v>8</v>
      </c>
      <c r="E56" s="4">
        <v>1.24139</v>
      </c>
      <c r="F56" s="4">
        <v>7.8948000000000004E-2</v>
      </c>
      <c r="G56" s="3">
        <v>10351</v>
      </c>
      <c r="H56" s="3">
        <v>648</v>
      </c>
      <c r="I56" s="3">
        <v>376</v>
      </c>
      <c r="J56" s="3">
        <v>42972</v>
      </c>
      <c r="K56" s="3">
        <v>1064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5"/>
      <c r="X56" s="5"/>
      <c r="Y56" s="5"/>
      <c r="Z56" s="5"/>
      <c r="AA56" s="5"/>
      <c r="AB56" s="5"/>
      <c r="AC56" s="1"/>
    </row>
    <row r="57" spans="1:29" x14ac:dyDescent="0.25">
      <c r="A57" s="2">
        <f t="shared" si="1"/>
        <v>4</v>
      </c>
      <c r="B57" s="4">
        <v>4096</v>
      </c>
      <c r="C57" s="4">
        <v>32</v>
      </c>
      <c r="D57" s="4">
        <v>8</v>
      </c>
      <c r="E57" s="4">
        <v>1.24139</v>
      </c>
      <c r="F57" s="4">
        <v>7.8948000000000004E-2</v>
      </c>
      <c r="G57" s="3">
        <v>1024015</v>
      </c>
      <c r="H57" s="3">
        <v>16975</v>
      </c>
      <c r="I57" s="3">
        <v>961</v>
      </c>
      <c r="J57" s="3">
        <v>7696177</v>
      </c>
      <c r="K57" s="3">
        <v>588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5"/>
      <c r="X57" s="5"/>
      <c r="Y57" s="5"/>
      <c r="Z57" s="5"/>
      <c r="AA57" s="5"/>
      <c r="AB57" s="5"/>
      <c r="AC57" s="1"/>
    </row>
    <row r="58" spans="1:29" x14ac:dyDescent="0.25">
      <c r="A58" s="2">
        <f t="shared" si="1"/>
        <v>1</v>
      </c>
      <c r="B58" s="4">
        <v>4096</v>
      </c>
      <c r="C58" s="4">
        <v>32</v>
      </c>
      <c r="D58" s="4">
        <v>8</v>
      </c>
      <c r="E58" s="4">
        <v>1.24139</v>
      </c>
      <c r="F58" s="4">
        <v>7.8948000000000004E-2</v>
      </c>
      <c r="G58" s="3">
        <v>42996065</v>
      </c>
      <c r="H58" s="3">
        <v>445</v>
      </c>
      <c r="I58" s="3">
        <v>15</v>
      </c>
      <c r="J58" s="3">
        <v>120051654</v>
      </c>
      <c r="K58" s="3">
        <v>14166074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5"/>
      <c r="X58" s="5"/>
      <c r="Y58" s="5"/>
      <c r="Z58" s="5"/>
      <c r="AA58" s="5"/>
      <c r="AB58" s="5"/>
      <c r="AC58" s="1"/>
    </row>
    <row r="59" spans="1:29" x14ac:dyDescent="0.25">
      <c r="A59" s="2">
        <f t="shared" si="1"/>
        <v>2</v>
      </c>
      <c r="B59" s="4">
        <v>4096</v>
      </c>
      <c r="C59" s="4">
        <v>64</v>
      </c>
      <c r="D59" s="4">
        <v>1</v>
      </c>
      <c r="E59" s="4">
        <v>1.0961399999999999</v>
      </c>
      <c r="F59" s="4">
        <v>1.8270999999999999E-2</v>
      </c>
      <c r="G59" s="3">
        <v>50241101</v>
      </c>
      <c r="H59" s="3">
        <v>3714093</v>
      </c>
      <c r="I59" s="3">
        <v>1300766</v>
      </c>
      <c r="J59" s="3">
        <v>129369815</v>
      </c>
      <c r="K59" s="3">
        <v>4847913</v>
      </c>
      <c r="L59" s="9">
        <f t="shared" ref="L59" si="215">G59+G60+G61+G62</f>
        <v>92327972</v>
      </c>
      <c r="M59" s="9">
        <f t="shared" ref="M59" si="216">H59+H60+H61+H62</f>
        <v>5675721</v>
      </c>
      <c r="N59" s="9">
        <f t="shared" ref="N59" si="217">I59+I60+I61+I62</f>
        <v>1919789</v>
      </c>
      <c r="O59" s="9">
        <f t="shared" ref="O59" si="218">J59+J60+J61+J62</f>
        <v>259299527</v>
      </c>
      <c r="P59" s="9">
        <f t="shared" ref="P59" si="219">K59+K60+K61+K62</f>
        <v>16876730</v>
      </c>
      <c r="Q59" s="9">
        <f t="shared" ref="Q59" si="220">((L59)*E59 + (M59)*(E59+$B$1) +N59*$B$1)/1000000</f>
        <v>211.25031333701997</v>
      </c>
      <c r="R59" s="9">
        <f t="shared" ref="R59:R122" si="221">((L59)*F59+(M59)*(F59+$D$1)+N59*$D$1)/1000000</f>
        <v>67.480241799603007</v>
      </c>
      <c r="S59" s="9">
        <f t="shared" ref="S59" si="222">Q59*R59</f>
        <v>14255.222224224008</v>
      </c>
      <c r="T59" s="9">
        <f t="shared" ref="T59:T122" si="223">((L59)*E59+(M59)*C59*(E59+$B$1)+N59*C59*$B$1)/1000000</f>
        <v>7144.1439102002396</v>
      </c>
      <c r="U59" s="9">
        <f t="shared" ref="U59:U122" si="224">((L59)*F59+(M59)*C59*(F59+$D$1)+N59*C59*$D$1)/1000000</f>
        <v>4212.4592394606352</v>
      </c>
      <c r="V59" s="9">
        <f t="shared" ref="V59" si="225">T59*U59</f>
        <v>30094415.02255943</v>
      </c>
      <c r="W59" s="5">
        <f t="shared" ref="W59" si="226">((L59)*E59+(M59)*(E59+$B$1)+N59*$B$1)/1000000</f>
        <v>211.25031333701997</v>
      </c>
      <c r="X59" s="5">
        <f t="shared" ref="X59:X122" si="227">((L59)*F59+(M59)*(F59+$D$1)+N59*$D$1)/1000000</f>
        <v>67.480241799603007</v>
      </c>
      <c r="Y59" s="5">
        <f t="shared" ref="Y59" si="228">W59*X59</f>
        <v>14255.222224224008</v>
      </c>
      <c r="Z59" s="5">
        <f t="shared" ref="Z59:Z122" si="229">((L59)*E59+(M59)*C59*(E59+$B$1)+N59*C59*$B$1)/1000000</f>
        <v>7144.1439102002396</v>
      </c>
      <c r="AA59" s="5">
        <f t="shared" ref="AA59:AA122" si="230">((L59)*F59+(M59)*C59*(F59+$D$1)+N59*C59*$D$1)/1000000</f>
        <v>4212.4592394606352</v>
      </c>
      <c r="AB59" s="5">
        <f t="shared" ref="AB59" si="231">Z59*AA59</f>
        <v>30094415.02255943</v>
      </c>
      <c r="AC59" s="1"/>
    </row>
    <row r="60" spans="1:29" x14ac:dyDescent="0.25">
      <c r="A60" s="2">
        <f t="shared" si="1"/>
        <v>3</v>
      </c>
      <c r="B60" s="4">
        <v>4096</v>
      </c>
      <c r="C60" s="4">
        <v>64</v>
      </c>
      <c r="D60" s="4">
        <v>1</v>
      </c>
      <c r="E60" s="4">
        <v>1.0961399999999999</v>
      </c>
      <c r="F60" s="4">
        <v>1.8270999999999999E-2</v>
      </c>
      <c r="G60" s="3">
        <v>10489</v>
      </c>
      <c r="H60" s="3">
        <v>510</v>
      </c>
      <c r="I60" s="3">
        <v>236</v>
      </c>
      <c r="J60" s="3">
        <v>43358</v>
      </c>
      <c r="K60" s="3">
        <v>678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5"/>
      <c r="X60" s="5"/>
      <c r="Y60" s="5"/>
      <c r="Z60" s="5"/>
      <c r="AA60" s="5"/>
      <c r="AB60" s="5"/>
      <c r="AC60" s="1"/>
    </row>
    <row r="61" spans="1:29" x14ac:dyDescent="0.25">
      <c r="A61" s="2">
        <f t="shared" si="1"/>
        <v>4</v>
      </c>
      <c r="B61" s="4">
        <v>4096</v>
      </c>
      <c r="C61" s="4">
        <v>64</v>
      </c>
      <c r="D61" s="4">
        <v>1</v>
      </c>
      <c r="E61" s="4">
        <v>1.0961399999999999</v>
      </c>
      <c r="F61" s="4">
        <v>1.8270999999999999E-2</v>
      </c>
      <c r="G61" s="3">
        <v>951943</v>
      </c>
      <c r="H61" s="3">
        <v>89047</v>
      </c>
      <c r="I61" s="3">
        <v>8033</v>
      </c>
      <c r="J61" s="3">
        <v>7696375</v>
      </c>
      <c r="K61" s="3">
        <v>390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5"/>
      <c r="X61" s="5"/>
      <c r="Y61" s="5"/>
      <c r="Z61" s="5"/>
      <c r="AA61" s="5"/>
      <c r="AB61" s="5"/>
      <c r="AC61" s="1"/>
    </row>
    <row r="62" spans="1:29" x14ac:dyDescent="0.25">
      <c r="A62" s="2">
        <f t="shared" si="1"/>
        <v>1</v>
      </c>
      <c r="B62" s="4">
        <v>4096</v>
      </c>
      <c r="C62" s="4">
        <v>64</v>
      </c>
      <c r="D62" s="4">
        <v>1</v>
      </c>
      <c r="E62" s="4">
        <v>1.0961399999999999</v>
      </c>
      <c r="F62" s="4">
        <v>1.8270999999999999E-2</v>
      </c>
      <c r="G62" s="3">
        <v>41124439</v>
      </c>
      <c r="H62" s="3">
        <v>1872071</v>
      </c>
      <c r="I62" s="3">
        <v>610754</v>
      </c>
      <c r="J62" s="3">
        <v>122189979</v>
      </c>
      <c r="K62" s="3">
        <v>12027749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5"/>
      <c r="X62" s="5"/>
      <c r="Y62" s="5"/>
      <c r="Z62" s="5"/>
      <c r="AA62" s="5"/>
      <c r="AB62" s="5"/>
      <c r="AC62" s="1"/>
    </row>
    <row r="63" spans="1:29" x14ac:dyDescent="0.25">
      <c r="A63" s="2">
        <f t="shared" si="1"/>
        <v>2</v>
      </c>
      <c r="B63" s="4">
        <v>4096</v>
      </c>
      <c r="C63" s="4">
        <v>64</v>
      </c>
      <c r="D63" s="4">
        <v>2</v>
      </c>
      <c r="E63" s="4">
        <v>1.16079</v>
      </c>
      <c r="F63" s="4">
        <v>1.6576E-2</v>
      </c>
      <c r="G63" s="3">
        <v>51868450</v>
      </c>
      <c r="H63" s="3">
        <v>2086744</v>
      </c>
      <c r="I63" s="3">
        <v>857079</v>
      </c>
      <c r="J63" s="3">
        <v>129073779</v>
      </c>
      <c r="K63" s="3">
        <v>5143949</v>
      </c>
      <c r="L63" s="9">
        <f t="shared" ref="L63" si="232">G63+G64+G65+G66</f>
        <v>95793809</v>
      </c>
      <c r="M63" s="9">
        <f t="shared" ref="M63" si="233">H63+H64+H65+H66</f>
        <v>2209884</v>
      </c>
      <c r="N63" s="9">
        <f t="shared" ref="N63" si="234">I63+I64+I65+I66</f>
        <v>880135</v>
      </c>
      <c r="O63" s="9">
        <f t="shared" ref="O63" si="235">J63+J64+J65+J66</f>
        <v>261282338</v>
      </c>
      <c r="P63" s="9">
        <f t="shared" ref="P63" si="236">K63+K64+K65+K66</f>
        <v>14893919</v>
      </c>
      <c r="Q63" s="9">
        <f t="shared" ref="Q63" si="237">((L63)*E63 + (M63)*(E63+$B$1) +N63*$B$1)/1000000</f>
        <v>155.99979451227</v>
      </c>
      <c r="R63" s="9">
        <f t="shared" ref="R63:R126" si="238">((L63)*F63+(M63)*(F63+$D$1)+N63*$D$1)/1000000</f>
        <v>28.348476736287999</v>
      </c>
      <c r="S63" s="9">
        <f t="shared" ref="S63" si="239">Q63*R63</f>
        <v>4422.3565455967946</v>
      </c>
      <c r="T63" s="9">
        <f t="shared" ref="T63:T126" si="240">((L63)*E63+(M63)*C63*(E63+$B$1)+N63*C63*$B$1)/1000000</f>
        <v>2978.60762919135</v>
      </c>
      <c r="U63" s="9">
        <f t="shared" ref="U63:U126" si="241">((L63)*F63+(M63)*C63*(F63+$D$1)+N63*C63*$D$1)/1000000</f>
        <v>1714.2661859094401</v>
      </c>
      <c r="V63" s="9">
        <f t="shared" ref="V63" si="242">T63*U63</f>
        <v>5106126.3398146154</v>
      </c>
      <c r="W63" s="5">
        <f t="shared" ref="W63" si="243">((L63)*E63+(M63)*(E63+$B$1)+N63*$B$1)/1000000</f>
        <v>155.99979451227</v>
      </c>
      <c r="X63" s="5">
        <f t="shared" ref="X63:X126" si="244">((L63)*F63+(M63)*(F63+$D$1)+N63*$D$1)/1000000</f>
        <v>28.348476736287999</v>
      </c>
      <c r="Y63" s="5">
        <f t="shared" ref="Y63" si="245">W63*X63</f>
        <v>4422.3565455967946</v>
      </c>
      <c r="Z63" s="5">
        <f t="shared" ref="Z63:Z126" si="246">((L63)*E63+(M63)*C63*(E63+$B$1)+N63*C63*$B$1)/1000000</f>
        <v>2978.60762919135</v>
      </c>
      <c r="AA63" s="5">
        <f t="shared" ref="AA63:AA126" si="247">((L63)*F63+(M63)*C63*(F63+$D$1)+N63*C63*$D$1)/1000000</f>
        <v>1714.2661859094401</v>
      </c>
      <c r="AB63" s="5">
        <f t="shared" ref="AB63" si="248">Z63*AA63</f>
        <v>5106126.3398146154</v>
      </c>
      <c r="AC63" s="1"/>
    </row>
    <row r="64" spans="1:29" x14ac:dyDescent="0.25">
      <c r="A64" s="2">
        <f t="shared" si="1"/>
        <v>3</v>
      </c>
      <c r="B64" s="4">
        <v>4096</v>
      </c>
      <c r="C64" s="4">
        <v>64</v>
      </c>
      <c r="D64" s="4">
        <v>2</v>
      </c>
      <c r="E64" s="4">
        <v>1.16079</v>
      </c>
      <c r="F64" s="4">
        <v>1.6576E-2</v>
      </c>
      <c r="G64" s="3">
        <v>10600</v>
      </c>
      <c r="H64" s="3">
        <v>399</v>
      </c>
      <c r="I64" s="3">
        <v>215</v>
      </c>
      <c r="J64" s="3">
        <v>43405</v>
      </c>
      <c r="K64" s="3">
        <v>631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5"/>
      <c r="X64" s="5"/>
      <c r="Y64" s="5"/>
      <c r="Z64" s="5"/>
      <c r="AA64" s="5"/>
      <c r="AB64" s="5"/>
      <c r="AC64" s="1"/>
    </row>
    <row r="65" spans="1:29" x14ac:dyDescent="0.25">
      <c r="A65" s="2">
        <f t="shared" si="1"/>
        <v>4</v>
      </c>
      <c r="B65" s="4">
        <v>4096</v>
      </c>
      <c r="C65" s="4">
        <v>64</v>
      </c>
      <c r="D65" s="4">
        <v>2</v>
      </c>
      <c r="E65" s="4">
        <v>1.16079</v>
      </c>
      <c r="F65" s="4">
        <v>1.6576E-2</v>
      </c>
      <c r="G65" s="3">
        <v>999122</v>
      </c>
      <c r="H65" s="3">
        <v>41868</v>
      </c>
      <c r="I65" s="3">
        <v>743</v>
      </c>
      <c r="J65" s="3">
        <v>7696385</v>
      </c>
      <c r="K65" s="3">
        <v>380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5"/>
      <c r="X65" s="5"/>
      <c r="Y65" s="5"/>
      <c r="Z65" s="5"/>
      <c r="AA65" s="5"/>
      <c r="AB65" s="5"/>
      <c r="AC65" s="1"/>
    </row>
    <row r="66" spans="1:29" x14ac:dyDescent="0.25">
      <c r="A66" s="2">
        <f t="shared" si="1"/>
        <v>1</v>
      </c>
      <c r="B66" s="4">
        <v>4096</v>
      </c>
      <c r="C66" s="4">
        <v>64</v>
      </c>
      <c r="D66" s="4">
        <v>2</v>
      </c>
      <c r="E66" s="4">
        <v>1.16079</v>
      </c>
      <c r="F66" s="4">
        <v>1.6576E-2</v>
      </c>
      <c r="G66" s="3">
        <v>42915637</v>
      </c>
      <c r="H66" s="3">
        <v>80873</v>
      </c>
      <c r="I66" s="3">
        <v>22098</v>
      </c>
      <c r="J66" s="3">
        <v>124468769</v>
      </c>
      <c r="K66" s="3">
        <v>9748959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5"/>
      <c r="X66" s="5"/>
      <c r="Y66" s="5"/>
      <c r="Z66" s="5"/>
      <c r="AA66" s="5"/>
      <c r="AB66" s="5"/>
      <c r="AC66" s="1"/>
    </row>
    <row r="67" spans="1:29" x14ac:dyDescent="0.25">
      <c r="A67" s="2">
        <f t="shared" si="1"/>
        <v>2</v>
      </c>
      <c r="B67" s="4">
        <v>4096</v>
      </c>
      <c r="C67" s="4">
        <v>64</v>
      </c>
      <c r="D67" s="4">
        <v>4</v>
      </c>
      <c r="E67" s="4">
        <v>1.159</v>
      </c>
      <c r="F67" s="4">
        <v>3.5390999999999999E-2</v>
      </c>
      <c r="G67" s="3">
        <v>52044948</v>
      </c>
      <c r="H67" s="3">
        <v>1910246</v>
      </c>
      <c r="I67" s="3">
        <v>794787</v>
      </c>
      <c r="J67" s="3">
        <v>128656798</v>
      </c>
      <c r="K67" s="3">
        <v>5560930</v>
      </c>
      <c r="L67" s="9">
        <f t="shared" ref="L67" si="249">G67+G68+G69+G70</f>
        <v>96012103</v>
      </c>
      <c r="M67" s="9">
        <f t="shared" ref="M67" si="250">H67+H68+H69+H70</f>
        <v>1991590</v>
      </c>
      <c r="N67" s="9">
        <f t="shared" ref="N67" si="251">I67+I68+I69+I70</f>
        <v>800282</v>
      </c>
      <c r="O67" s="9">
        <f t="shared" ref="O67" si="252">J67+J68+J69+J70</f>
        <v>261581478</v>
      </c>
      <c r="P67" s="9">
        <f t="shared" ref="P67" si="253">K67+K68+K69+K70</f>
        <v>14594779</v>
      </c>
      <c r="Q67" s="9">
        <f t="shared" ref="Q67" si="254">((L67)*E67 + (M67)*(E67+$B$1) +N67*$B$1)/1000000</f>
        <v>151.7489369294</v>
      </c>
      <c r="R67" s="9">
        <f t="shared" ref="R67:R130" si="255">((L67)*F67+(M67)*(F67+$D$1)+N67*$D$1)/1000000</f>
        <v>27.613897853522996</v>
      </c>
      <c r="S67" s="9">
        <f t="shared" ref="S67" si="256">Q67*R67</f>
        <v>4190.3796437491555</v>
      </c>
      <c r="T67" s="9">
        <f t="shared" ref="T67:T130" si="257">((L67)*E67+(M67)*C67*(E67+$B$1)+N67*C67*$B$1)/1000000</f>
        <v>2701.4162387306005</v>
      </c>
      <c r="U67" s="9">
        <f t="shared" ref="U67:U130" si="258">((L67)*F67+(M67)*C67*(F67+$D$1)+N67*C67*$D$1)/1000000</f>
        <v>1553.2177093772727</v>
      </c>
      <c r="V67" s="9">
        <f t="shared" ref="V67" si="259">T67*U67</f>
        <v>4195887.5423957109</v>
      </c>
      <c r="W67" s="5">
        <f t="shared" ref="W67" si="260">((L67)*E67+(M67)*(E67+$B$1)+N67*$B$1)/1000000</f>
        <v>151.7489369294</v>
      </c>
      <c r="X67" s="5">
        <f t="shared" ref="X67:X130" si="261">((L67)*F67+(M67)*(F67+$D$1)+N67*$D$1)/1000000</f>
        <v>27.613897853522996</v>
      </c>
      <c r="Y67" s="5">
        <f t="shared" ref="Y67" si="262">W67*X67</f>
        <v>4190.3796437491555</v>
      </c>
      <c r="Z67" s="5">
        <f t="shared" ref="Z67:Z130" si="263">((L67)*E67+(M67)*C67*(E67+$B$1)+N67*C67*$B$1)/1000000</f>
        <v>2701.4162387306005</v>
      </c>
      <c r="AA67" s="5">
        <f t="shared" ref="AA67:AA130" si="264">((L67)*F67+(M67)*C67*(F67+$D$1)+N67*C67*$D$1)/1000000</f>
        <v>1553.2177093772727</v>
      </c>
      <c r="AB67" s="5">
        <f t="shared" ref="AB67" si="265">Z67*AA67</f>
        <v>4195887.5423957109</v>
      </c>
      <c r="AC67" s="1"/>
    </row>
    <row r="68" spans="1:29" x14ac:dyDescent="0.25">
      <c r="A68" s="2">
        <f t="shared" ref="A68:A131" si="266">MOD(ROW() - 2,4) + 1</f>
        <v>3</v>
      </c>
      <c r="B68" s="4">
        <v>4096</v>
      </c>
      <c r="C68" s="4">
        <v>64</v>
      </c>
      <c r="D68" s="4">
        <v>4</v>
      </c>
      <c r="E68" s="4">
        <v>1.159</v>
      </c>
      <c r="F68" s="4">
        <v>3.5390999999999999E-2</v>
      </c>
      <c r="G68" s="3">
        <v>10644</v>
      </c>
      <c r="H68" s="3">
        <v>355</v>
      </c>
      <c r="I68" s="3">
        <v>204</v>
      </c>
      <c r="J68" s="3">
        <v>43402</v>
      </c>
      <c r="K68" s="3">
        <v>634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5"/>
      <c r="X68" s="5"/>
      <c r="Y68" s="5"/>
      <c r="Z68" s="5"/>
      <c r="AA68" s="5"/>
      <c r="AB68" s="5"/>
      <c r="AC68" s="1"/>
    </row>
    <row r="69" spans="1:29" x14ac:dyDescent="0.25">
      <c r="A69" s="2">
        <f t="shared" si="266"/>
        <v>4</v>
      </c>
      <c r="B69" s="4">
        <v>4096</v>
      </c>
      <c r="C69" s="4">
        <v>64</v>
      </c>
      <c r="D69" s="4">
        <v>4</v>
      </c>
      <c r="E69" s="4">
        <v>1.159</v>
      </c>
      <c r="F69" s="4">
        <v>3.5390999999999999E-2</v>
      </c>
      <c r="G69" s="3">
        <v>1003810</v>
      </c>
      <c r="H69" s="3">
        <v>37180</v>
      </c>
      <c r="I69" s="3">
        <v>485</v>
      </c>
      <c r="J69" s="3">
        <v>7696403</v>
      </c>
      <c r="K69" s="3">
        <v>362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5"/>
      <c r="X69" s="5"/>
      <c r="Y69" s="5"/>
      <c r="Z69" s="5"/>
      <c r="AA69" s="5"/>
      <c r="AB69" s="5"/>
      <c r="AC69" s="1"/>
    </row>
    <row r="70" spans="1:29" x14ac:dyDescent="0.25">
      <c r="A70" s="2">
        <f t="shared" si="266"/>
        <v>1</v>
      </c>
      <c r="B70" s="4">
        <v>4096</v>
      </c>
      <c r="C70" s="4">
        <v>64</v>
      </c>
      <c r="D70" s="4">
        <v>4</v>
      </c>
      <c r="E70" s="4">
        <v>1.159</v>
      </c>
      <c r="F70" s="4">
        <v>3.5390999999999999E-2</v>
      </c>
      <c r="G70" s="3">
        <v>42952701</v>
      </c>
      <c r="H70" s="3">
        <v>43809</v>
      </c>
      <c r="I70" s="3">
        <v>4806</v>
      </c>
      <c r="J70" s="3">
        <v>125184875</v>
      </c>
      <c r="K70" s="3">
        <v>9032853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5"/>
      <c r="X70" s="5"/>
      <c r="Y70" s="5"/>
      <c r="Z70" s="5"/>
      <c r="AA70" s="5"/>
      <c r="AB70" s="5"/>
      <c r="AC70" s="1"/>
    </row>
    <row r="71" spans="1:29" x14ac:dyDescent="0.25">
      <c r="A71" s="2">
        <f t="shared" si="266"/>
        <v>2</v>
      </c>
      <c r="B71" s="4">
        <v>4096</v>
      </c>
      <c r="C71" s="4">
        <v>128</v>
      </c>
      <c r="D71" s="4">
        <v>1</v>
      </c>
      <c r="E71" s="4">
        <v>1.0961399999999999</v>
      </c>
      <c r="F71" s="4">
        <v>1.8270999999999999E-2</v>
      </c>
      <c r="G71" s="3">
        <v>49746086</v>
      </c>
      <c r="H71" s="3">
        <v>4209108</v>
      </c>
      <c r="I71" s="3">
        <v>1376490</v>
      </c>
      <c r="J71" s="3">
        <v>131534297</v>
      </c>
      <c r="K71" s="3">
        <v>2683431</v>
      </c>
      <c r="L71" s="9">
        <f t="shared" ref="L71" si="267">G71+G72+G73+G74</f>
        <v>91762125</v>
      </c>
      <c r="M71" s="9">
        <f t="shared" ref="M71" si="268">H71+H72+H73+H74</f>
        <v>6241568</v>
      </c>
      <c r="N71" s="9">
        <f t="shared" ref="N71" si="269">I71+I72+I73+I74</f>
        <v>2070532</v>
      </c>
      <c r="O71" s="9">
        <f t="shared" ref="O71" si="270">J71+J72+J73+J74</f>
        <v>264864320</v>
      </c>
      <c r="P71" s="9">
        <f t="shared" ref="P71" si="271">K71+K72+K73+K74</f>
        <v>11311937</v>
      </c>
      <c r="Q71" s="9">
        <f t="shared" ref="Q71" si="272">((L71)*E71 + (M71)*(E71+$B$1) +N71*$B$1)/1000000</f>
        <v>221.04552536501998</v>
      </c>
      <c r="R71" s="9">
        <f t="shared" ref="R71:R134" si="273">((L71)*F71+(M71)*(F71+$D$1)+N71*$D$1)/1000000</f>
        <v>73.677656082802997</v>
      </c>
      <c r="S71" s="9">
        <f t="shared" ref="S71" si="274">Q71*R71</f>
        <v>16286.11619648645</v>
      </c>
      <c r="T71" s="9">
        <f t="shared" ref="T71:T134" si="275">((L71)*E71+(M71)*C71*(E71+$B$1)+N71*C71*$B$1)/1000000</f>
        <v>15519.642013140061</v>
      </c>
      <c r="U71" s="9">
        <f t="shared" ref="U71:U134" si="276">((L71)*F71+(M71)*C71*(F71+$D$1)+N71*C71*$D$1)/1000000</f>
        <v>9217.8135837926602</v>
      </c>
      <c r="V71" s="9">
        <f t="shared" ref="V71" si="277">T71*U71</f>
        <v>143057166.96432173</v>
      </c>
      <c r="W71" s="5">
        <f t="shared" ref="W71" si="278">((L71)*E71+(M71)*(E71+$B$1)+N71*$B$1)/1000000</f>
        <v>221.04552536501998</v>
      </c>
      <c r="X71" s="5">
        <f t="shared" ref="X71:X134" si="279">((L71)*F71+(M71)*(F71+$D$1)+N71*$D$1)/1000000</f>
        <v>73.677656082802997</v>
      </c>
      <c r="Y71" s="5">
        <f t="shared" ref="Y71" si="280">W71*X71</f>
        <v>16286.11619648645</v>
      </c>
      <c r="Z71" s="5">
        <f t="shared" ref="Z71:Z134" si="281">((L71)*E71+(M71)*C71*(E71+$B$1)+N71*C71*$B$1)/1000000</f>
        <v>15519.642013140061</v>
      </c>
      <c r="AA71" s="5">
        <f t="shared" ref="AA71:AA134" si="282">((L71)*F71+(M71)*C71*(F71+$D$1)+N71*C71*$D$1)/1000000</f>
        <v>9217.8135837926602</v>
      </c>
      <c r="AB71" s="5">
        <f t="shared" ref="AB71" si="283">Z71*AA71</f>
        <v>143057166.96432173</v>
      </c>
      <c r="AC71" s="1"/>
    </row>
    <row r="72" spans="1:29" x14ac:dyDescent="0.25">
      <c r="A72" s="2">
        <f t="shared" si="266"/>
        <v>3</v>
      </c>
      <c r="B72" s="4">
        <v>4096</v>
      </c>
      <c r="C72" s="4">
        <v>128</v>
      </c>
      <c r="D72" s="4">
        <v>1</v>
      </c>
      <c r="E72" s="4">
        <v>1.0961399999999999</v>
      </c>
      <c r="F72" s="4">
        <v>1.8270999999999999E-2</v>
      </c>
      <c r="G72" s="3">
        <v>10569</v>
      </c>
      <c r="H72" s="3">
        <v>430</v>
      </c>
      <c r="I72" s="3">
        <v>152</v>
      </c>
      <c r="J72" s="3">
        <v>43586</v>
      </c>
      <c r="K72" s="3">
        <v>450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5"/>
      <c r="X72" s="5"/>
      <c r="Y72" s="5"/>
      <c r="Z72" s="5"/>
      <c r="AA72" s="5"/>
      <c r="AB72" s="5"/>
      <c r="AC72" s="1"/>
    </row>
    <row r="73" spans="1:29" x14ac:dyDescent="0.25">
      <c r="A73" s="2">
        <f t="shared" si="266"/>
        <v>4</v>
      </c>
      <c r="B73" s="4">
        <v>4096</v>
      </c>
      <c r="C73" s="4">
        <v>128</v>
      </c>
      <c r="D73" s="4">
        <v>1</v>
      </c>
      <c r="E73" s="4">
        <v>1.0961399999999999</v>
      </c>
      <c r="F73" s="4">
        <v>1.8270999999999999E-2</v>
      </c>
      <c r="G73" s="3">
        <v>918690</v>
      </c>
      <c r="H73" s="3">
        <v>122300</v>
      </c>
      <c r="I73" s="3">
        <v>9644</v>
      </c>
      <c r="J73" s="3">
        <v>7696508</v>
      </c>
      <c r="K73" s="3">
        <v>257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5"/>
      <c r="X73" s="5"/>
      <c r="Y73" s="5"/>
      <c r="Z73" s="5"/>
      <c r="AA73" s="5"/>
      <c r="AB73" s="5"/>
      <c r="AC73" s="1"/>
    </row>
    <row r="74" spans="1:29" x14ac:dyDescent="0.25">
      <c r="A74" s="2">
        <f t="shared" si="266"/>
        <v>1</v>
      </c>
      <c r="B74" s="4">
        <v>4096</v>
      </c>
      <c r="C74" s="4">
        <v>128</v>
      </c>
      <c r="D74" s="4">
        <v>1</v>
      </c>
      <c r="E74" s="4">
        <v>1.0961399999999999</v>
      </c>
      <c r="F74" s="4">
        <v>1.8270999999999999E-2</v>
      </c>
      <c r="G74" s="3">
        <v>41086780</v>
      </c>
      <c r="H74" s="3">
        <v>1909730</v>
      </c>
      <c r="I74" s="3">
        <v>684246</v>
      </c>
      <c r="J74" s="3">
        <v>125589929</v>
      </c>
      <c r="K74" s="3">
        <v>8627799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5"/>
      <c r="X74" s="5"/>
      <c r="Y74" s="5"/>
      <c r="Z74" s="5"/>
      <c r="AA74" s="5"/>
      <c r="AB74" s="5"/>
      <c r="AC74" s="1"/>
    </row>
    <row r="75" spans="1:29" x14ac:dyDescent="0.25">
      <c r="A75" s="2">
        <f t="shared" si="266"/>
        <v>2</v>
      </c>
      <c r="B75" s="4">
        <v>4096</v>
      </c>
      <c r="C75" s="4">
        <v>128</v>
      </c>
      <c r="D75" s="4">
        <v>2</v>
      </c>
      <c r="E75" s="4">
        <v>1.16079</v>
      </c>
      <c r="F75" s="4">
        <v>1.6576E-2</v>
      </c>
      <c r="G75" s="3">
        <v>52534117</v>
      </c>
      <c r="H75" s="3">
        <v>1421077</v>
      </c>
      <c r="I75" s="3">
        <v>569024</v>
      </c>
      <c r="J75" s="3">
        <v>131494243</v>
      </c>
      <c r="K75" s="3">
        <v>2723485</v>
      </c>
      <c r="L75" s="9">
        <f t="shared" ref="L75" si="284">G75+G76+G77+G78</f>
        <v>96308035</v>
      </c>
      <c r="M75" s="9">
        <f t="shared" ref="M75" si="285">H75+H76+H77+H78</f>
        <v>1695658</v>
      </c>
      <c r="N75" s="9">
        <f t="shared" ref="N75" si="286">I75+I76+I77+I78</f>
        <v>613459</v>
      </c>
      <c r="O75" s="9">
        <f t="shared" ref="O75" si="287">J75+J76+J77+J78</f>
        <v>265909383</v>
      </c>
      <c r="P75" s="9">
        <f t="shared" ref="P75" si="288">K75+K76+K77+K78</f>
        <v>10266874</v>
      </c>
      <c r="Q75" s="9">
        <f t="shared" ref="Q75" si="289">((L75)*E75 + (M75)*(E75+$B$1) +N75*$B$1)/1000000</f>
        <v>145.32548889387002</v>
      </c>
      <c r="R75" s="9">
        <f t="shared" ref="R75:R138" si="290">((L75)*F75+(M75)*(F75+$D$1)+N75*$D$1)/1000000</f>
        <v>21.594861407327997</v>
      </c>
      <c r="S75" s="9">
        <f t="shared" ref="S75" si="291">Q75*R75</f>
        <v>3138.2837916153071</v>
      </c>
      <c r="T75" s="9">
        <f t="shared" ref="T75:T138" si="292">((L75)*E75+(M75)*C75*(E75+$B$1)+N75*C75*$B$1)/1000000</f>
        <v>4403.9002770638108</v>
      </c>
      <c r="U75" s="9">
        <f t="shared" ref="U75:U138" si="293">((L75)*F75+(M75)*C75*(F75+$D$1)+N75*C75*$D$1)/1000000</f>
        <v>2561.3992076416635</v>
      </c>
      <c r="V75" s="9">
        <f t="shared" ref="V75" si="294">T75*U75</f>
        <v>11280146.680204147</v>
      </c>
      <c r="W75" s="5">
        <f t="shared" ref="W75" si="295">((L75)*E75+(M75)*(E75+$B$1)+N75*$B$1)/1000000</f>
        <v>145.32548889387002</v>
      </c>
      <c r="X75" s="5">
        <f t="shared" ref="X75:X138" si="296">((L75)*F75+(M75)*(F75+$D$1)+N75*$D$1)/1000000</f>
        <v>21.594861407327997</v>
      </c>
      <c r="Y75" s="5">
        <f t="shared" ref="Y75" si="297">W75*X75</f>
        <v>3138.2837916153071</v>
      </c>
      <c r="Z75" s="5">
        <f t="shared" ref="Z75:Z138" si="298">((L75)*E75+(M75)*C75*(E75+$B$1)+N75*C75*$B$1)/1000000</f>
        <v>4403.9002770638108</v>
      </c>
      <c r="AA75" s="5">
        <f t="shared" ref="AA75:AA138" si="299">((L75)*F75+(M75)*C75*(F75+$D$1)+N75*C75*$D$1)/1000000</f>
        <v>2561.3992076416635</v>
      </c>
      <c r="AB75" s="5">
        <f t="shared" ref="AB75" si="300">Z75*AA75</f>
        <v>11280146.680204147</v>
      </c>
      <c r="AC75" s="1"/>
    </row>
    <row r="76" spans="1:29" x14ac:dyDescent="0.25">
      <c r="A76" s="2">
        <f t="shared" si="266"/>
        <v>3</v>
      </c>
      <c r="B76" s="4">
        <v>4096</v>
      </c>
      <c r="C76" s="4">
        <v>128</v>
      </c>
      <c r="D76" s="4">
        <v>2</v>
      </c>
      <c r="E76" s="4">
        <v>1.16079</v>
      </c>
      <c r="F76" s="4">
        <v>1.6576E-2</v>
      </c>
      <c r="G76" s="3">
        <v>10743</v>
      </c>
      <c r="H76" s="3">
        <v>256</v>
      </c>
      <c r="I76" s="3">
        <v>130</v>
      </c>
      <c r="J76" s="3">
        <v>43632</v>
      </c>
      <c r="K76" s="3">
        <v>404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5"/>
      <c r="X76" s="5"/>
      <c r="Y76" s="5"/>
      <c r="Z76" s="5"/>
      <c r="AA76" s="5"/>
      <c r="AB76" s="5"/>
      <c r="AC76" s="1"/>
    </row>
    <row r="77" spans="1:29" x14ac:dyDescent="0.25">
      <c r="A77" s="2">
        <f t="shared" si="266"/>
        <v>4</v>
      </c>
      <c r="B77" s="4">
        <v>4096</v>
      </c>
      <c r="C77" s="4">
        <v>128</v>
      </c>
      <c r="D77" s="4">
        <v>2</v>
      </c>
      <c r="E77" s="4">
        <v>1.16079</v>
      </c>
      <c r="F77" s="4">
        <v>1.6576E-2</v>
      </c>
      <c r="G77" s="3">
        <v>922961</v>
      </c>
      <c r="H77" s="3">
        <v>118029</v>
      </c>
      <c r="I77" s="3">
        <v>764</v>
      </c>
      <c r="J77" s="3">
        <v>7696518</v>
      </c>
      <c r="K77" s="3">
        <v>247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5"/>
      <c r="X77" s="5"/>
      <c r="Y77" s="5"/>
      <c r="Z77" s="5"/>
      <c r="AA77" s="5"/>
      <c r="AB77" s="5"/>
      <c r="AC77" s="1"/>
    </row>
    <row r="78" spans="1:29" x14ac:dyDescent="0.25">
      <c r="A78" s="2">
        <f t="shared" si="266"/>
        <v>1</v>
      </c>
      <c r="B78" s="4">
        <v>4096</v>
      </c>
      <c r="C78" s="4">
        <v>128</v>
      </c>
      <c r="D78" s="4">
        <v>2</v>
      </c>
      <c r="E78" s="4">
        <v>1.16079</v>
      </c>
      <c r="F78" s="4">
        <v>1.6576E-2</v>
      </c>
      <c r="G78" s="3">
        <v>42840214</v>
      </c>
      <c r="H78" s="3">
        <v>156296</v>
      </c>
      <c r="I78" s="3">
        <v>43541</v>
      </c>
      <c r="J78" s="3">
        <v>126674990</v>
      </c>
      <c r="K78" s="3">
        <v>7542738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5"/>
      <c r="X78" s="5"/>
      <c r="Y78" s="5"/>
      <c r="Z78" s="5"/>
      <c r="AA78" s="5"/>
      <c r="AB78" s="5"/>
      <c r="AC78" s="1"/>
    </row>
    <row r="79" spans="1:29" x14ac:dyDescent="0.25">
      <c r="A79" s="2">
        <f t="shared" si="266"/>
        <v>2</v>
      </c>
      <c r="B79" s="4">
        <v>4096</v>
      </c>
      <c r="C79" s="4">
        <v>256</v>
      </c>
      <c r="D79" s="4">
        <v>1</v>
      </c>
      <c r="E79" s="4">
        <v>1.0961399999999999</v>
      </c>
      <c r="F79" s="4">
        <v>1.8270999999999999E-2</v>
      </c>
      <c r="G79" s="3">
        <v>46870912</v>
      </c>
      <c r="H79" s="3">
        <v>7084282</v>
      </c>
      <c r="I79" s="3">
        <v>1785648</v>
      </c>
      <c r="J79" s="3">
        <v>132643766</v>
      </c>
      <c r="K79" s="3">
        <v>1573962</v>
      </c>
      <c r="L79" s="9">
        <f t="shared" ref="L79" si="301">G79+G80+G81+G82</f>
        <v>88700164</v>
      </c>
      <c r="M79" s="9">
        <f t="shared" ref="M79" si="302">H79+H80+H81+H82</f>
        <v>9303529</v>
      </c>
      <c r="N79" s="9">
        <f t="shared" ref="N79" si="303">I79+I80+I81+I82</f>
        <v>2490352</v>
      </c>
      <c r="O79" s="9">
        <f t="shared" ref="O79" si="304">J79+J80+J81+J82</f>
        <v>268126053</v>
      </c>
      <c r="P79" s="9">
        <f t="shared" ref="P79" si="305">K79+K80+K81+K82</f>
        <v>8050204</v>
      </c>
      <c r="Q79" s="9">
        <f t="shared" ref="Q79" si="306">((L79)*E79 + (M79)*(E79+$B$1) +N79*$B$1)/1000000</f>
        <v>268.63868621021999</v>
      </c>
      <c r="R79" s="9">
        <f t="shared" ref="R79:R142" si="307">((L79)*F79+(M79)*(F79+$D$1)+N79*$D$1)/1000000</f>
        <v>103.78976942568299</v>
      </c>
      <c r="S79" s="9">
        <f t="shared" ref="S79" si="308">Q79*R79</f>
        <v>27881.947300577136</v>
      </c>
      <c r="T79" s="9">
        <f t="shared" ref="T79:T142" si="309">((L79)*E79+(M79)*C79*(E79+$B$1)+N79*C79*$B$1)/1000000</f>
        <v>43978.415239241527</v>
      </c>
      <c r="U79" s="9">
        <f t="shared" ref="U79:U142" si="310">((L79)*F79+(M79)*C79*(F79+$D$1)+N79*C79*$D$1)/1000000</f>
        <v>26156.917595381627</v>
      </c>
      <c r="V79" s="9">
        <f t="shared" ref="V79" si="311">T79*U79</f>
        <v>1150339783.3883162</v>
      </c>
      <c r="W79" s="5">
        <f t="shared" ref="W79" si="312">((L79)*E79+(M79)*(E79+$B$1)+N79*$B$1)/1000000</f>
        <v>268.63868621021999</v>
      </c>
      <c r="X79" s="5">
        <f t="shared" ref="X79:X142" si="313">((L79)*F79+(M79)*(F79+$D$1)+N79*$D$1)/1000000</f>
        <v>103.78976942568299</v>
      </c>
      <c r="Y79" s="5">
        <f t="shared" ref="Y79" si="314">W79*X79</f>
        <v>27881.947300577136</v>
      </c>
      <c r="Z79" s="5">
        <f t="shared" ref="Z79:Z142" si="315">((L79)*E79+(M79)*C79*(E79+$B$1)+N79*C79*$B$1)/1000000</f>
        <v>43978.415239241527</v>
      </c>
      <c r="AA79" s="5">
        <f t="shared" ref="AA79:AA142" si="316">((L79)*F79+(M79)*C79*(F79+$D$1)+N79*C79*$D$1)/1000000</f>
        <v>26156.917595381627</v>
      </c>
      <c r="AB79" s="5">
        <f t="shared" ref="AB79" si="317">Z79*AA79</f>
        <v>1150339783.3883162</v>
      </c>
      <c r="AC79" s="1"/>
    </row>
    <row r="80" spans="1:29" x14ac:dyDescent="0.25">
      <c r="A80" s="2">
        <f t="shared" si="266"/>
        <v>3</v>
      </c>
      <c r="B80" s="4">
        <v>4096</v>
      </c>
      <c r="C80" s="4">
        <v>256</v>
      </c>
      <c r="D80" s="4">
        <v>1</v>
      </c>
      <c r="E80" s="4">
        <v>1.0961399999999999</v>
      </c>
      <c r="F80" s="4">
        <v>1.8270999999999999E-2</v>
      </c>
      <c r="G80" s="3">
        <v>10440</v>
      </c>
      <c r="H80" s="3">
        <v>559</v>
      </c>
      <c r="I80" s="3">
        <v>121</v>
      </c>
      <c r="J80" s="3">
        <v>43700</v>
      </c>
      <c r="K80" s="3">
        <v>336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5"/>
      <c r="X80" s="5"/>
      <c r="Y80" s="5"/>
      <c r="Z80" s="5"/>
      <c r="AA80" s="5"/>
      <c r="AB80" s="5"/>
      <c r="AC80" s="1"/>
    </row>
    <row r="81" spans="1:29" x14ac:dyDescent="0.25">
      <c r="A81" s="2">
        <f t="shared" si="266"/>
        <v>4</v>
      </c>
      <c r="B81" s="4">
        <v>4096</v>
      </c>
      <c r="C81" s="4">
        <v>256</v>
      </c>
      <c r="D81" s="4">
        <v>1</v>
      </c>
      <c r="E81" s="4">
        <v>1.0961399999999999</v>
      </c>
      <c r="F81" s="4">
        <v>1.8270999999999999E-2</v>
      </c>
      <c r="G81" s="3">
        <v>875761</v>
      </c>
      <c r="H81" s="3">
        <v>165229</v>
      </c>
      <c r="I81" s="3">
        <v>18406</v>
      </c>
      <c r="J81" s="3">
        <v>7696566</v>
      </c>
      <c r="K81" s="3">
        <v>199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5"/>
      <c r="X81" s="5"/>
      <c r="Y81" s="5"/>
      <c r="Z81" s="5"/>
      <c r="AA81" s="5"/>
      <c r="AB81" s="5"/>
      <c r="AC81" s="1"/>
    </row>
    <row r="82" spans="1:29" x14ac:dyDescent="0.25">
      <c r="A82" s="2">
        <f t="shared" si="266"/>
        <v>1</v>
      </c>
      <c r="B82" s="4">
        <v>4096</v>
      </c>
      <c r="C82" s="4">
        <v>256</v>
      </c>
      <c r="D82" s="4">
        <v>1</v>
      </c>
      <c r="E82" s="4">
        <v>1.0961399999999999</v>
      </c>
      <c r="F82" s="4">
        <v>1.8270999999999999E-2</v>
      </c>
      <c r="G82" s="3">
        <v>40943051</v>
      </c>
      <c r="H82" s="3">
        <v>2053459</v>
      </c>
      <c r="I82" s="3">
        <v>686177</v>
      </c>
      <c r="J82" s="3">
        <v>127742021</v>
      </c>
      <c r="K82" s="3">
        <v>6475707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5"/>
      <c r="X82" s="5"/>
      <c r="Y82" s="5"/>
      <c r="Z82" s="5"/>
      <c r="AA82" s="5"/>
      <c r="AB82" s="5"/>
      <c r="AC82" s="1"/>
    </row>
    <row r="83" spans="1:29" x14ac:dyDescent="0.25">
      <c r="A83" s="2">
        <f t="shared" si="266"/>
        <v>2</v>
      </c>
      <c r="B83" s="4">
        <v>8192</v>
      </c>
      <c r="C83" s="4">
        <v>32</v>
      </c>
      <c r="D83" s="4">
        <v>1</v>
      </c>
      <c r="E83" s="4">
        <v>1.09423</v>
      </c>
      <c r="F83" s="4">
        <v>1.8998999999999999E-2</v>
      </c>
      <c r="G83" s="3">
        <v>51701560</v>
      </c>
      <c r="H83" s="3">
        <v>2253634</v>
      </c>
      <c r="I83" s="3">
        <v>989164</v>
      </c>
      <c r="J83" s="3">
        <v>130344185</v>
      </c>
      <c r="K83" s="3">
        <v>3873543</v>
      </c>
      <c r="L83" s="9">
        <f t="shared" ref="L83" si="318">G83+G84+G85+G86</f>
        <v>94123363</v>
      </c>
      <c r="M83" s="9">
        <f t="shared" ref="M83" si="319">H83+H84+H85+H86</f>
        <v>3880330</v>
      </c>
      <c r="N83" s="9">
        <f t="shared" ref="N83" si="320">I83+I84+I85+I86</f>
        <v>1538800</v>
      </c>
      <c r="O83" s="9">
        <f t="shared" ref="O83" si="321">J83+J84+J85+J86</f>
        <v>259762104</v>
      </c>
      <c r="P83" s="9">
        <f t="shared" ref="P83" si="322">K83+K84+K85+K86</f>
        <v>16414153</v>
      </c>
      <c r="Q83" s="9">
        <f t="shared" ref="Q83" si="323">((L83)*E83 + (M83)*(E83+$B$1) +N83*$B$1)/1000000</f>
        <v>181.31375278739003</v>
      </c>
      <c r="R83" s="9">
        <f t="shared" ref="R83:R146" si="324">((L83)*F83+(M83)*(F83+$D$1)+N83*$D$1)/1000000</f>
        <v>48.729209585706997</v>
      </c>
      <c r="S83" s="9">
        <f t="shared" ref="S83" si="325">Q83*R83</f>
        <v>8835.2758603477942</v>
      </c>
      <c r="T83" s="9">
        <f t="shared" ref="T83:T146" si="326">((L83)*E83+(M83)*C83*(E83+$B$1)+N83*C83*$B$1)/1000000</f>
        <v>2609.2692568362904</v>
      </c>
      <c r="U83" s="9">
        <f t="shared" ref="U83:U146" si="327">((L83)*F83+(M83)*C83*(F83+$D$1)+N83*C83*$D$1)/1000000</f>
        <v>1503.898963759877</v>
      </c>
      <c r="V83" s="9">
        <f t="shared" ref="V83" si="328">T83*U83</f>
        <v>3924077.3315266017</v>
      </c>
      <c r="W83" s="5">
        <f t="shared" ref="W83" si="329">((L83)*E83+(M83)*(E83+$B$1)+N83*$B$1)/1000000</f>
        <v>181.31375278739003</v>
      </c>
      <c r="X83" s="5">
        <f t="shared" ref="X83:X146" si="330">((L83)*F83+(M83)*(F83+$D$1)+N83*$D$1)/1000000</f>
        <v>48.729209585706997</v>
      </c>
      <c r="Y83" s="5">
        <f t="shared" ref="Y83" si="331">W83*X83</f>
        <v>8835.2758603477942</v>
      </c>
      <c r="Z83" s="5">
        <f t="shared" ref="Z83:Z146" si="332">((L83)*E83+(M83)*C83*(E83+$B$1)+N83*C83*$B$1)/1000000</f>
        <v>2609.2692568362904</v>
      </c>
      <c r="AA83" s="5">
        <f t="shared" ref="AA83:AA146" si="333">((L83)*F83+(M83)*C83*(F83+$D$1)+N83*C83*$D$1)/1000000</f>
        <v>1503.898963759877</v>
      </c>
      <c r="AB83" s="5">
        <f t="shared" ref="AB83" si="334">Z83*AA83</f>
        <v>3924077.3315266017</v>
      </c>
      <c r="AC83" s="1"/>
    </row>
    <row r="84" spans="1:29" x14ac:dyDescent="0.25">
      <c r="A84" s="2">
        <f t="shared" si="266"/>
        <v>3</v>
      </c>
      <c r="B84" s="4">
        <v>8192</v>
      </c>
      <c r="C84" s="4">
        <v>32</v>
      </c>
      <c r="D84" s="4">
        <v>1</v>
      </c>
      <c r="E84" s="4">
        <v>1.09423</v>
      </c>
      <c r="F84" s="4">
        <v>1.8998999999999999E-2</v>
      </c>
      <c r="G84" s="3">
        <v>10343</v>
      </c>
      <c r="H84" s="3">
        <v>656</v>
      </c>
      <c r="I84" s="3">
        <v>249</v>
      </c>
      <c r="J84" s="3">
        <v>43072</v>
      </c>
      <c r="K84" s="3">
        <v>964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5"/>
      <c r="X84" s="5"/>
      <c r="Y84" s="5"/>
      <c r="Z84" s="5"/>
      <c r="AA84" s="5"/>
      <c r="AB84" s="5"/>
      <c r="AC84" s="1"/>
    </row>
    <row r="85" spans="1:29" x14ac:dyDescent="0.25">
      <c r="A85" s="2">
        <f t="shared" si="266"/>
        <v>4</v>
      </c>
      <c r="B85" s="4">
        <v>8192</v>
      </c>
      <c r="C85" s="4">
        <v>32</v>
      </c>
      <c r="D85" s="4">
        <v>1</v>
      </c>
      <c r="E85" s="4">
        <v>1.09423</v>
      </c>
      <c r="F85" s="4">
        <v>1.8998999999999999E-2</v>
      </c>
      <c r="G85" s="3">
        <v>984571</v>
      </c>
      <c r="H85" s="3">
        <v>56419</v>
      </c>
      <c r="I85" s="3">
        <v>4613</v>
      </c>
      <c r="J85" s="3">
        <v>7696215</v>
      </c>
      <c r="K85" s="3">
        <v>550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5"/>
      <c r="X85" s="5"/>
      <c r="Y85" s="5"/>
      <c r="Z85" s="5"/>
      <c r="AA85" s="5"/>
      <c r="AB85" s="5"/>
      <c r="AC85" s="1"/>
    </row>
    <row r="86" spans="1:29" x14ac:dyDescent="0.25">
      <c r="A86" s="2">
        <f t="shared" si="266"/>
        <v>1</v>
      </c>
      <c r="B86" s="4">
        <v>8192</v>
      </c>
      <c r="C86" s="4">
        <v>32</v>
      </c>
      <c r="D86" s="4">
        <v>1</v>
      </c>
      <c r="E86" s="4">
        <v>1.09423</v>
      </c>
      <c r="F86" s="4">
        <v>1.8998999999999999E-2</v>
      </c>
      <c r="G86" s="3">
        <v>41426889</v>
      </c>
      <c r="H86" s="3">
        <v>1569621</v>
      </c>
      <c r="I86" s="3">
        <v>544774</v>
      </c>
      <c r="J86" s="3">
        <v>121678632</v>
      </c>
      <c r="K86" s="3">
        <v>12539096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5"/>
      <c r="X86" s="5"/>
      <c r="Y86" s="5"/>
      <c r="Z86" s="5"/>
      <c r="AA86" s="5"/>
      <c r="AB86" s="5"/>
      <c r="AC86" s="1"/>
    </row>
    <row r="87" spans="1:29" x14ac:dyDescent="0.25">
      <c r="A87" s="2">
        <f t="shared" si="266"/>
        <v>2</v>
      </c>
      <c r="B87" s="4">
        <v>8192</v>
      </c>
      <c r="C87" s="4">
        <v>32</v>
      </c>
      <c r="D87" s="4">
        <v>2</v>
      </c>
      <c r="E87" s="4">
        <v>1.1796199999999999</v>
      </c>
      <c r="F87" s="4">
        <v>3.0689000000000001E-2</v>
      </c>
      <c r="G87" s="3">
        <v>52416161</v>
      </c>
      <c r="H87" s="3">
        <v>1539033</v>
      </c>
      <c r="I87" s="3">
        <v>722577</v>
      </c>
      <c r="J87" s="3">
        <v>129732970</v>
      </c>
      <c r="K87" s="3">
        <v>4484758</v>
      </c>
      <c r="L87" s="9">
        <f t="shared" ref="L87" si="335">G87+G88+G89+G90</f>
        <v>96449725</v>
      </c>
      <c r="M87" s="9">
        <f t="shared" ref="M87" si="336">H87+H88+H89+H90</f>
        <v>1553968</v>
      </c>
      <c r="N87" s="9">
        <f t="shared" ref="N87" si="337">I87+I88+I89+I90</f>
        <v>723814</v>
      </c>
      <c r="O87" s="9">
        <f t="shared" ref="O87" si="338">J87+J88+J89+J90</f>
        <v>264463812</v>
      </c>
      <c r="P87" s="9">
        <f t="shared" ref="P87" si="339">K87+K88+K89+K90</f>
        <v>11712445</v>
      </c>
      <c r="Q87" s="9">
        <f t="shared" ref="Q87" si="340">((L87)*E87 + (M87)*(E87+$B$1) +N87*$B$1)/1000000</f>
        <v>146.74257405105999</v>
      </c>
      <c r="R87" s="9">
        <f t="shared" ref="R87:R150" si="341">((L87)*F87+(M87)*(F87+$D$1)+N87*$D$1)/1000000</f>
        <v>22.706987405837001</v>
      </c>
      <c r="S87" s="9">
        <f t="shared" ref="S87" si="342">Q87*R87</f>
        <v>3332.0817808775228</v>
      </c>
      <c r="T87" s="9">
        <f t="shared" ref="T87:T150" si="343">((L87)*E87+(M87)*C87*(E87+$B$1)+N87*C87*$B$1)/1000000</f>
        <v>1168.7676068944199</v>
      </c>
      <c r="U87" s="9">
        <f t="shared" ref="U87:U150" si="344">((L87)*F87+(M87)*C87*(F87+$D$1)+N87*C87*$D$1)/1000000</f>
        <v>634.865283060509</v>
      </c>
      <c r="V87" s="9">
        <f t="shared" ref="V87" si="345">T87*U87</f>
        <v>742009.9775829796</v>
      </c>
      <c r="W87" s="5">
        <f t="shared" ref="W87" si="346">((L87)*E87+(M87)*(E87+$B$1)+N87*$B$1)/1000000</f>
        <v>146.74257405105999</v>
      </c>
      <c r="X87" s="5">
        <f t="shared" ref="X87:X150" si="347">((L87)*F87+(M87)*(F87+$D$1)+N87*$D$1)/1000000</f>
        <v>22.706987405837001</v>
      </c>
      <c r="Y87" s="5">
        <f t="shared" ref="Y87" si="348">W87*X87</f>
        <v>3332.0817808775228</v>
      </c>
      <c r="Z87" s="5">
        <f t="shared" ref="Z87:Z150" si="349">((L87)*E87+(M87)*C87*(E87+$B$1)+N87*C87*$B$1)/1000000</f>
        <v>1168.7676068944199</v>
      </c>
      <c r="AA87" s="5">
        <f t="shared" ref="AA87:AA150" si="350">((L87)*F87+(M87)*C87*(F87+$D$1)+N87*C87*$D$1)/1000000</f>
        <v>634.865283060509</v>
      </c>
      <c r="AB87" s="5">
        <f t="shared" ref="AB87" si="351">Z87*AA87</f>
        <v>742009.9775829796</v>
      </c>
      <c r="AC87" s="1"/>
    </row>
    <row r="88" spans="1:29" x14ac:dyDescent="0.25">
      <c r="A88" s="2">
        <f t="shared" si="266"/>
        <v>3</v>
      </c>
      <c r="B88" s="4">
        <v>8192</v>
      </c>
      <c r="C88" s="4">
        <v>32</v>
      </c>
      <c r="D88" s="4">
        <v>2</v>
      </c>
      <c r="E88" s="4">
        <v>1.1796199999999999</v>
      </c>
      <c r="F88" s="4">
        <v>3.0689000000000001E-2</v>
      </c>
      <c r="G88" s="3">
        <v>10367</v>
      </c>
      <c r="H88" s="3">
        <v>632</v>
      </c>
      <c r="I88" s="3">
        <v>242</v>
      </c>
      <c r="J88" s="3">
        <v>43127</v>
      </c>
      <c r="K88" s="3">
        <v>909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5"/>
      <c r="X88" s="5"/>
      <c r="Y88" s="5"/>
      <c r="Z88" s="5"/>
      <c r="AA88" s="5"/>
      <c r="AB88" s="5"/>
      <c r="AC88" s="1"/>
    </row>
    <row r="89" spans="1:29" x14ac:dyDescent="0.25">
      <c r="A89" s="2">
        <f t="shared" si="266"/>
        <v>4</v>
      </c>
      <c r="B89" s="4">
        <v>8192</v>
      </c>
      <c r="C89" s="4">
        <v>32</v>
      </c>
      <c r="D89" s="4">
        <v>2</v>
      </c>
      <c r="E89" s="4">
        <v>1.1796199999999999</v>
      </c>
      <c r="F89" s="4">
        <v>3.0689000000000001E-2</v>
      </c>
      <c r="G89" s="3">
        <v>1026872</v>
      </c>
      <c r="H89" s="3">
        <v>14118</v>
      </c>
      <c r="I89" s="3">
        <v>990</v>
      </c>
      <c r="J89" s="3">
        <v>7696249</v>
      </c>
      <c r="K89" s="3">
        <v>516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5"/>
      <c r="X89" s="5"/>
      <c r="Y89" s="5"/>
      <c r="Z89" s="5"/>
      <c r="AA89" s="5"/>
      <c r="AB89" s="5"/>
      <c r="AC89" s="1"/>
    </row>
    <row r="90" spans="1:29" x14ac:dyDescent="0.25">
      <c r="A90" s="2">
        <f t="shared" si="266"/>
        <v>1</v>
      </c>
      <c r="B90" s="4">
        <v>8192</v>
      </c>
      <c r="C90" s="4">
        <v>32</v>
      </c>
      <c r="D90" s="4">
        <v>2</v>
      </c>
      <c r="E90" s="4">
        <v>1.1796199999999999</v>
      </c>
      <c r="F90" s="4">
        <v>3.0689000000000001E-2</v>
      </c>
      <c r="G90" s="3">
        <v>42996325</v>
      </c>
      <c r="H90" s="3">
        <v>185</v>
      </c>
      <c r="I90" s="3">
        <v>5</v>
      </c>
      <c r="J90" s="3">
        <v>126991466</v>
      </c>
      <c r="K90" s="3">
        <v>7226262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5"/>
      <c r="X90" s="5"/>
      <c r="Y90" s="5"/>
      <c r="Z90" s="5"/>
      <c r="AA90" s="5"/>
      <c r="AB90" s="5"/>
      <c r="AC90" s="1"/>
    </row>
    <row r="91" spans="1:29" x14ac:dyDescent="0.25">
      <c r="A91" s="2">
        <f t="shared" si="266"/>
        <v>2</v>
      </c>
      <c r="B91" s="4">
        <v>8192</v>
      </c>
      <c r="C91" s="4">
        <v>32</v>
      </c>
      <c r="D91" s="4">
        <v>4</v>
      </c>
      <c r="E91" s="4">
        <v>1.24238</v>
      </c>
      <c r="F91" s="4">
        <v>3.6130000000000002E-2</v>
      </c>
      <c r="G91" s="3">
        <v>53287454</v>
      </c>
      <c r="H91" s="3">
        <v>667740</v>
      </c>
      <c r="I91" s="3">
        <v>413989</v>
      </c>
      <c r="J91" s="3">
        <v>129117706</v>
      </c>
      <c r="K91" s="3">
        <v>5100022</v>
      </c>
      <c r="L91" s="9">
        <f t="shared" ref="L91" si="352">G91+G92+G93+G94</f>
        <v>97319275</v>
      </c>
      <c r="M91" s="9">
        <f t="shared" ref="M91" si="353">H91+H92+H93+H94</f>
        <v>684418</v>
      </c>
      <c r="N91" s="9">
        <f t="shared" ref="N91" si="354">I91+I92+I93+I94</f>
        <v>415186</v>
      </c>
      <c r="O91" s="9">
        <f t="shared" ref="O91" si="355">J91+J92+J93+J94</f>
        <v>265209376</v>
      </c>
      <c r="P91" s="9">
        <f t="shared" ref="P91" si="356">K91+K92+K93+K94</f>
        <v>10966881</v>
      </c>
      <c r="Q91" s="9">
        <f t="shared" ref="Q91" si="357">((L91)*E91 + (M91)*(E91+$B$1) +N91*$B$1)/1000000</f>
        <v>136.78853510614002</v>
      </c>
      <c r="R91" s="9">
        <f t="shared" ref="R91:R154" si="358">((L91)*F91+(M91)*(F91+$D$1)+N91*$D$1)/1000000</f>
        <v>13.050776630009999</v>
      </c>
      <c r="S91" s="9">
        <f t="shared" ref="S91" si="359">Q91*R91</f>
        <v>1785.1966172165144</v>
      </c>
      <c r="T91" s="9">
        <f t="shared" ref="T91:T154" si="360">((L91)*E91+(M91)*C91*(E91+$B$1)+N91*C91*$B$1)/1000000</f>
        <v>629.09997628698</v>
      </c>
      <c r="U91" s="9">
        <f t="shared" ref="U91:U154" si="361">((L91)*F91+(M91)*C91*(F91+$D$1)+N91*C91*$D$1)/1000000</f>
        <v>308.62434458206997</v>
      </c>
      <c r="V91" s="9">
        <f t="shared" ref="V91" si="362">T91*U91</f>
        <v>194155.56785816496</v>
      </c>
      <c r="W91" s="5">
        <f t="shared" ref="W91" si="363">((L91)*E91+(M91)*(E91+$B$1)+N91*$B$1)/1000000</f>
        <v>136.78853510614002</v>
      </c>
      <c r="X91" s="5">
        <f t="shared" ref="X91:X154" si="364">((L91)*F91+(M91)*(F91+$D$1)+N91*$D$1)/1000000</f>
        <v>13.050776630009999</v>
      </c>
      <c r="Y91" s="5">
        <f t="shared" ref="Y91" si="365">W91*X91</f>
        <v>1785.1966172165144</v>
      </c>
      <c r="Z91" s="5">
        <f t="shared" ref="Z91:Z154" si="366">((L91)*E91+(M91)*C91*(E91+$B$1)+N91*C91*$B$1)/1000000</f>
        <v>629.09997628698</v>
      </c>
      <c r="AA91" s="5">
        <f t="shared" ref="AA91:AA154" si="367">((L91)*F91+(M91)*C91*(F91+$D$1)+N91*C91*$D$1)/1000000</f>
        <v>308.62434458206997</v>
      </c>
      <c r="AB91" s="5">
        <f t="shared" ref="AB91" si="368">Z91*AA91</f>
        <v>194155.56785816496</v>
      </c>
      <c r="AC91" s="1"/>
    </row>
    <row r="92" spans="1:29" x14ac:dyDescent="0.25">
      <c r="A92" s="2">
        <f t="shared" si="266"/>
        <v>3</v>
      </c>
      <c r="B92" s="4">
        <v>8192</v>
      </c>
      <c r="C92" s="4">
        <v>32</v>
      </c>
      <c r="D92" s="4">
        <v>4</v>
      </c>
      <c r="E92" s="4">
        <v>1.24238</v>
      </c>
      <c r="F92" s="4">
        <v>3.6130000000000002E-2</v>
      </c>
      <c r="G92" s="3">
        <v>10371</v>
      </c>
      <c r="H92" s="3">
        <v>628</v>
      </c>
      <c r="I92" s="3">
        <v>240</v>
      </c>
      <c r="J92" s="3">
        <v>43129</v>
      </c>
      <c r="K92" s="3">
        <v>907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5"/>
      <c r="X92" s="5"/>
      <c r="Y92" s="5"/>
      <c r="Z92" s="5"/>
      <c r="AA92" s="5"/>
      <c r="AB92" s="5"/>
      <c r="AC92" s="1"/>
    </row>
    <row r="93" spans="1:29" x14ac:dyDescent="0.25">
      <c r="A93" s="2">
        <f t="shared" si="266"/>
        <v>4</v>
      </c>
      <c r="B93" s="4">
        <v>8192</v>
      </c>
      <c r="C93" s="4">
        <v>32</v>
      </c>
      <c r="D93" s="4">
        <v>4</v>
      </c>
      <c r="E93" s="4">
        <v>1.24238</v>
      </c>
      <c r="F93" s="4">
        <v>3.6130000000000002E-2</v>
      </c>
      <c r="G93" s="3">
        <v>1025125</v>
      </c>
      <c r="H93" s="3">
        <v>15865</v>
      </c>
      <c r="I93" s="3">
        <v>956</v>
      </c>
      <c r="J93" s="3">
        <v>7696288</v>
      </c>
      <c r="K93" s="3">
        <v>477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5"/>
      <c r="X93" s="5"/>
      <c r="Y93" s="5"/>
      <c r="Z93" s="5"/>
      <c r="AA93" s="5"/>
      <c r="AB93" s="5"/>
      <c r="AC93" s="1"/>
    </row>
    <row r="94" spans="1:29" x14ac:dyDescent="0.25">
      <c r="A94" s="2">
        <f t="shared" si="266"/>
        <v>1</v>
      </c>
      <c r="B94" s="4">
        <v>8192</v>
      </c>
      <c r="C94" s="4">
        <v>32</v>
      </c>
      <c r="D94" s="4">
        <v>4</v>
      </c>
      <c r="E94" s="4">
        <v>1.24238</v>
      </c>
      <c r="F94" s="4">
        <v>3.6130000000000002E-2</v>
      </c>
      <c r="G94" s="3">
        <v>42996325</v>
      </c>
      <c r="H94" s="3">
        <v>185</v>
      </c>
      <c r="I94" s="3">
        <v>1</v>
      </c>
      <c r="J94" s="3">
        <v>128352253</v>
      </c>
      <c r="K94" s="3">
        <v>5865475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5"/>
      <c r="X94" s="5"/>
      <c r="Y94" s="5"/>
      <c r="Z94" s="5"/>
      <c r="AA94" s="5"/>
      <c r="AB94" s="5"/>
      <c r="AC94" s="1"/>
    </row>
    <row r="95" spans="1:29" x14ac:dyDescent="0.25">
      <c r="A95" s="2">
        <f t="shared" si="266"/>
        <v>2</v>
      </c>
      <c r="B95" s="4">
        <v>8192</v>
      </c>
      <c r="C95" s="4">
        <v>32</v>
      </c>
      <c r="D95" s="4">
        <v>8</v>
      </c>
      <c r="E95" s="4">
        <v>1.32535</v>
      </c>
      <c r="F95" s="4">
        <v>7.9982999999999999E-2</v>
      </c>
      <c r="G95" s="3">
        <v>53391213</v>
      </c>
      <c r="H95" s="3">
        <v>563981</v>
      </c>
      <c r="I95" s="3">
        <v>378804</v>
      </c>
      <c r="J95" s="3">
        <v>128854513</v>
      </c>
      <c r="K95" s="3">
        <v>5363215</v>
      </c>
      <c r="L95" s="9">
        <f t="shared" ref="L95" si="369">G95+G96+G97+G98</f>
        <v>97422016</v>
      </c>
      <c r="M95" s="9">
        <f t="shared" ref="M95" si="370">H95+H96+H97+H98</f>
        <v>581677</v>
      </c>
      <c r="N95" s="9">
        <f t="shared" ref="N95" si="371">I95+I96+I97+I98</f>
        <v>380002</v>
      </c>
      <c r="O95" s="9">
        <f t="shared" ref="O95" si="372">J95+J96+J97+J98</f>
        <v>266834960</v>
      </c>
      <c r="P95" s="9">
        <f t="shared" ref="P95" si="373">K95+K96+K97+K98</f>
        <v>9341297</v>
      </c>
      <c r="Q95" s="9">
        <f t="shared" ref="Q95" si="374">((L95)*E95 + (M95)*(E95+$B$1) +N95*$B$1)/1000000</f>
        <v>143.03457710435001</v>
      </c>
      <c r="R95" s="9">
        <f t="shared" ref="R95:R158" si="375">((L95)*F95+(M95)*(F95+$D$1)+N95*$D$1)/1000000</f>
        <v>16.155690975138999</v>
      </c>
      <c r="S95" s="9">
        <f t="shared" ref="S95" si="376">Q95*R95</f>
        <v>2310.8224264575706</v>
      </c>
      <c r="T95" s="9">
        <f t="shared" ref="T95:T158" si="377">((L95)*E95+(M95)*C95*(E95+$B$1)+N95*C95*$B$1)/1000000</f>
        <v>574.44013126559992</v>
      </c>
      <c r="U95" s="9">
        <f t="shared" ref="U95:U158" si="378">((L95)*F95+(M95)*C95*(F95+$D$1)+N95*C95*$D$1)/1000000</f>
        <v>275.42685292687997</v>
      </c>
      <c r="V95" s="9">
        <f t="shared" ref="V95" si="379">T95*U95</f>
        <v>158216.23754938802</v>
      </c>
      <c r="W95" s="5">
        <f t="shared" ref="W95" si="380">((L95)*E95+(M95)*(E95+$B$1)+N95*$B$1)/1000000</f>
        <v>143.03457710435001</v>
      </c>
      <c r="X95" s="5">
        <f t="shared" ref="X95:X158" si="381">((L95)*F95+(M95)*(F95+$D$1)+N95*$D$1)/1000000</f>
        <v>16.155690975138999</v>
      </c>
      <c r="Y95" s="5">
        <f t="shared" ref="Y95" si="382">W95*X95</f>
        <v>2310.8224264575706</v>
      </c>
      <c r="Z95" s="5">
        <f t="shared" ref="Z95:Z158" si="383">((L95)*E95+(M95)*C95*(E95+$B$1)+N95*C95*$B$1)/1000000</f>
        <v>574.44013126559992</v>
      </c>
      <c r="AA95" s="5">
        <f t="shared" ref="AA95:AA158" si="384">((L95)*F95+(M95)*C95*(F95+$D$1)+N95*C95*$D$1)/1000000</f>
        <v>275.42685292687997</v>
      </c>
      <c r="AB95" s="5">
        <f t="shared" ref="AB95" si="385">Z95*AA95</f>
        <v>158216.23754938802</v>
      </c>
      <c r="AC95" s="1"/>
    </row>
    <row r="96" spans="1:29" x14ac:dyDescent="0.25">
      <c r="A96" s="2">
        <f t="shared" si="266"/>
        <v>3</v>
      </c>
      <c r="B96" s="4">
        <v>8192</v>
      </c>
      <c r="C96" s="4">
        <v>32</v>
      </c>
      <c r="D96" s="4">
        <v>8</v>
      </c>
      <c r="E96" s="4">
        <v>1.32535</v>
      </c>
      <c r="F96" s="4">
        <v>7.9982999999999999E-2</v>
      </c>
      <c r="G96" s="3">
        <v>10371</v>
      </c>
      <c r="H96" s="3">
        <v>628</v>
      </c>
      <c r="I96" s="3">
        <v>240</v>
      </c>
      <c r="J96" s="3">
        <v>43140</v>
      </c>
      <c r="K96" s="3">
        <v>896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5"/>
      <c r="X96" s="5"/>
      <c r="Y96" s="5"/>
      <c r="Z96" s="5"/>
      <c r="AA96" s="5"/>
      <c r="AB96" s="5"/>
      <c r="AC96" s="1"/>
    </row>
    <row r="97" spans="1:29" x14ac:dyDescent="0.25">
      <c r="A97" s="2">
        <f t="shared" si="266"/>
        <v>4</v>
      </c>
      <c r="B97" s="4">
        <v>8192</v>
      </c>
      <c r="C97" s="4">
        <v>32</v>
      </c>
      <c r="D97" s="4">
        <v>8</v>
      </c>
      <c r="E97" s="4">
        <v>1.32535</v>
      </c>
      <c r="F97" s="4">
        <v>7.9982999999999999E-2</v>
      </c>
      <c r="G97" s="3">
        <v>1024107</v>
      </c>
      <c r="H97" s="3">
        <v>16883</v>
      </c>
      <c r="I97" s="3">
        <v>958</v>
      </c>
      <c r="J97" s="3">
        <v>7696281</v>
      </c>
      <c r="K97" s="3">
        <v>484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5"/>
      <c r="X97" s="5"/>
      <c r="Y97" s="5"/>
      <c r="Z97" s="5"/>
      <c r="AA97" s="5"/>
      <c r="AB97" s="5"/>
      <c r="AC97" s="1"/>
    </row>
    <row r="98" spans="1:29" x14ac:dyDescent="0.25">
      <c r="A98" s="2">
        <f t="shared" si="266"/>
        <v>1</v>
      </c>
      <c r="B98" s="4">
        <v>8192</v>
      </c>
      <c r="C98" s="4">
        <v>32</v>
      </c>
      <c r="D98" s="4">
        <v>8</v>
      </c>
      <c r="E98" s="4">
        <v>1.32535</v>
      </c>
      <c r="F98" s="4">
        <v>7.9982999999999999E-2</v>
      </c>
      <c r="G98" s="3">
        <v>42996325</v>
      </c>
      <c r="H98" s="3">
        <v>185</v>
      </c>
      <c r="I98" s="3">
        <v>0</v>
      </c>
      <c r="J98" s="3">
        <v>130241026</v>
      </c>
      <c r="K98" s="3">
        <v>3976702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5"/>
      <c r="X98" s="5"/>
      <c r="Y98" s="5"/>
      <c r="Z98" s="5"/>
      <c r="AA98" s="5"/>
      <c r="AB98" s="5"/>
      <c r="AC98" s="1"/>
    </row>
    <row r="99" spans="1:29" x14ac:dyDescent="0.25">
      <c r="A99" s="2">
        <f t="shared" si="266"/>
        <v>2</v>
      </c>
      <c r="B99" s="4">
        <v>8192</v>
      </c>
      <c r="C99" s="4">
        <v>32</v>
      </c>
      <c r="D99" s="4">
        <v>16</v>
      </c>
      <c r="E99" s="4">
        <v>1.3461099999999999</v>
      </c>
      <c r="F99" s="4">
        <v>0.1673</v>
      </c>
      <c r="G99" s="3">
        <v>53400688</v>
      </c>
      <c r="H99" s="3">
        <v>554506</v>
      </c>
      <c r="I99" s="3">
        <v>376868</v>
      </c>
      <c r="J99" s="3">
        <v>128854553</v>
      </c>
      <c r="K99" s="3">
        <v>5363175</v>
      </c>
      <c r="L99" s="9">
        <f t="shared" ref="L99" si="386">G99+G100+G101+G102</f>
        <v>97431517</v>
      </c>
      <c r="M99" s="9">
        <f t="shared" ref="M99" si="387">H99+H100+H101+H102</f>
        <v>572176</v>
      </c>
      <c r="N99" s="9">
        <f t="shared" ref="N99" si="388">I99+I100+I101+I102</f>
        <v>378066</v>
      </c>
      <c r="O99" s="9">
        <f t="shared" ref="O99" si="389">J99+J100+J101+J102</f>
        <v>268816561</v>
      </c>
      <c r="P99" s="9">
        <f t="shared" ref="P99" si="390">K99+K100+K101+K102</f>
        <v>7359696</v>
      </c>
      <c r="Q99" s="9">
        <f t="shared" ref="Q99" si="391">((L99)*E99 + (M99)*(E99+$B$1) +N99*$B$1)/1000000</f>
        <v>144.91279913062999</v>
      </c>
      <c r="R99" s="9">
        <f t="shared" ref="R99:R162" si="392">((L99)*F99+(M99)*(F99+$D$1)+N99*$D$1)/1000000</f>
        <v>24.614166771059999</v>
      </c>
      <c r="S99" s="9">
        <f t="shared" ref="S99" si="393">Q99*R99</f>
        <v>3566.9078050624448</v>
      </c>
      <c r="T99" s="9">
        <f t="shared" ref="T99:T162" si="394">((L99)*E99+(M99)*C99*(E99+$B$1)+N99*C99*$B$1)/1000000</f>
        <v>571.44985236518994</v>
      </c>
      <c r="U99" s="9">
        <f t="shared" ref="U99:U162" si="395">((L99)*F99+(M99)*C99*(F99+$D$1)+N99*C99*$D$1)/1000000</f>
        <v>282.34426005681996</v>
      </c>
      <c r="V99" s="9">
        <f t="shared" ref="V99" si="396">T99*U99</f>
        <v>161345.58572562857</v>
      </c>
      <c r="W99" s="5">
        <f t="shared" ref="W99" si="397">((L99)*E99+(M99)*(E99+$B$1)+N99*$B$1)/1000000</f>
        <v>144.91279913062999</v>
      </c>
      <c r="X99" s="5">
        <f t="shared" ref="X99:X162" si="398">((L99)*F99+(M99)*(F99+$D$1)+N99*$D$1)/1000000</f>
        <v>24.614166771059999</v>
      </c>
      <c r="Y99" s="5">
        <f t="shared" ref="Y99" si="399">W99*X99</f>
        <v>3566.9078050624448</v>
      </c>
      <c r="Z99" s="5">
        <f t="shared" ref="Z99:Z162" si="400">((L99)*E99+(M99)*C99*(E99+$B$1)+N99*C99*$B$1)/1000000</f>
        <v>571.44985236518994</v>
      </c>
      <c r="AA99" s="5">
        <f t="shared" ref="AA99:AA162" si="401">((L99)*F99+(M99)*C99*(F99+$D$1)+N99*C99*$D$1)/1000000</f>
        <v>282.34426005681996</v>
      </c>
      <c r="AB99" s="5">
        <f t="shared" ref="AB99" si="402">Z99*AA99</f>
        <v>161345.58572562857</v>
      </c>
      <c r="AC99" s="1"/>
    </row>
    <row r="100" spans="1:29" x14ac:dyDescent="0.25">
      <c r="A100" s="2">
        <f t="shared" si="266"/>
        <v>3</v>
      </c>
      <c r="B100" s="4">
        <v>8192</v>
      </c>
      <c r="C100" s="4">
        <v>32</v>
      </c>
      <c r="D100" s="4">
        <v>16</v>
      </c>
      <c r="E100" s="4">
        <v>1.3461099999999999</v>
      </c>
      <c r="F100" s="4">
        <v>0.1673</v>
      </c>
      <c r="G100" s="3">
        <v>10372</v>
      </c>
      <c r="H100" s="3">
        <v>627</v>
      </c>
      <c r="I100" s="3">
        <v>240</v>
      </c>
      <c r="J100" s="3">
        <v>43154</v>
      </c>
      <c r="K100" s="3">
        <v>882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5"/>
      <c r="X100" s="5"/>
      <c r="Y100" s="5"/>
      <c r="Z100" s="5"/>
      <c r="AA100" s="5"/>
      <c r="AB100" s="5"/>
      <c r="AC100" s="1"/>
    </row>
    <row r="101" spans="1:29" x14ac:dyDescent="0.25">
      <c r="A101" s="2">
        <f t="shared" si="266"/>
        <v>4</v>
      </c>
      <c r="B101" s="4">
        <v>8192</v>
      </c>
      <c r="C101" s="4">
        <v>32</v>
      </c>
      <c r="D101" s="4">
        <v>16</v>
      </c>
      <c r="E101" s="4">
        <v>1.3461099999999999</v>
      </c>
      <c r="F101" s="4">
        <v>0.1673</v>
      </c>
      <c r="G101" s="3">
        <v>1024132</v>
      </c>
      <c r="H101" s="3">
        <v>16858</v>
      </c>
      <c r="I101" s="3">
        <v>958</v>
      </c>
      <c r="J101" s="3">
        <v>7696292</v>
      </c>
      <c r="K101" s="3">
        <v>473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5"/>
      <c r="X101" s="5"/>
      <c r="Y101" s="5"/>
      <c r="Z101" s="5"/>
      <c r="AA101" s="5"/>
      <c r="AB101" s="5"/>
      <c r="AC101" s="1"/>
    </row>
    <row r="102" spans="1:29" x14ac:dyDescent="0.25">
      <c r="A102" s="2">
        <f t="shared" si="266"/>
        <v>1</v>
      </c>
      <c r="B102" s="4">
        <v>8192</v>
      </c>
      <c r="C102" s="4">
        <v>32</v>
      </c>
      <c r="D102" s="4">
        <v>16</v>
      </c>
      <c r="E102" s="4">
        <v>1.3461099999999999</v>
      </c>
      <c r="F102" s="4">
        <v>0.1673</v>
      </c>
      <c r="G102" s="3">
        <v>42996325</v>
      </c>
      <c r="H102" s="3">
        <v>185</v>
      </c>
      <c r="I102" s="3">
        <v>0</v>
      </c>
      <c r="J102" s="3">
        <v>132222562</v>
      </c>
      <c r="K102" s="3">
        <v>1995166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5"/>
      <c r="X102" s="5"/>
      <c r="Y102" s="5"/>
      <c r="Z102" s="5"/>
      <c r="AA102" s="5"/>
      <c r="AB102" s="5"/>
      <c r="AC102" s="1"/>
    </row>
    <row r="103" spans="1:29" x14ac:dyDescent="0.25">
      <c r="A103" s="2">
        <f t="shared" si="266"/>
        <v>2</v>
      </c>
      <c r="B103" s="4">
        <v>8192</v>
      </c>
      <c r="C103" s="4">
        <v>64</v>
      </c>
      <c r="D103" s="4">
        <v>1</v>
      </c>
      <c r="E103" s="4">
        <v>1.09423</v>
      </c>
      <c r="F103" s="4">
        <v>1.8998999999999999E-2</v>
      </c>
      <c r="G103" s="3">
        <v>51943186</v>
      </c>
      <c r="H103" s="3">
        <v>2012008</v>
      </c>
      <c r="I103" s="3">
        <v>708077</v>
      </c>
      <c r="J103" s="3">
        <v>132147429</v>
      </c>
      <c r="K103" s="3">
        <v>2070299</v>
      </c>
      <c r="L103" s="9">
        <f t="shared" ref="L103" si="403">G103+G104+G105+G106</f>
        <v>94120870</v>
      </c>
      <c r="M103" s="9">
        <f t="shared" ref="M103" si="404">H103+H104+H105+H106</f>
        <v>3882823</v>
      </c>
      <c r="N103" s="9">
        <f t="shared" ref="N103" si="405">I103+I104+I105+I106</f>
        <v>1315641</v>
      </c>
      <c r="O103" s="9">
        <f t="shared" ref="O103" si="406">J103+J104+J105+J106</f>
        <v>265394667</v>
      </c>
      <c r="P103" s="9">
        <f t="shared" ref="P103" si="407">K103+K104+K105+K106</f>
        <v>10781590</v>
      </c>
      <c r="Q103" s="9">
        <f t="shared" ref="Q103" si="408">((L103)*E103 + (M103)*(E103+$B$1) +N103*$B$1)/1000000</f>
        <v>178.29742510019</v>
      </c>
      <c r="R103" s="9">
        <f t="shared" ref="R103:R166" si="409">((L103)*F103+(M103)*(F103+$D$1)+N103*$D$1)/1000000</f>
        <v>46.820784098026998</v>
      </c>
      <c r="S103" s="9">
        <f t="shared" ref="S103" si="410">Q103*R103</f>
        <v>8348.0252458501363</v>
      </c>
      <c r="T103" s="9">
        <f t="shared" ref="T103:T166" si="411">((L103)*E103+(M103)*C103*(E103+$B$1)+N103*C103*$B$1)/1000000</f>
        <v>4922.6727928658602</v>
      </c>
      <c r="U103" s="9">
        <f t="shared" ref="U103:U166" si="412">((L103)*F103+(M103)*C103*(F103+$D$1)+N103*C103*$D$1)/1000000</f>
        <v>2883.8734304985378</v>
      </c>
      <c r="V103" s="9">
        <f t="shared" ref="V103" si="413">T103*U103</f>
        <v>14196365.274383886</v>
      </c>
      <c r="W103" s="5">
        <f t="shared" ref="W103" si="414">((L103)*E103+(M103)*(E103+$B$1)+N103*$B$1)/1000000</f>
        <v>178.29742510019</v>
      </c>
      <c r="X103" s="5">
        <f t="shared" ref="X103:X166" si="415">((L103)*F103+(M103)*(F103+$D$1)+N103*$D$1)/1000000</f>
        <v>46.820784098026998</v>
      </c>
      <c r="Y103" s="5">
        <f t="shared" ref="Y103" si="416">W103*X103</f>
        <v>8348.0252458501363</v>
      </c>
      <c r="Z103" s="5">
        <f t="shared" ref="Z103:Z166" si="417">((L103)*E103+(M103)*C103*(E103+$B$1)+N103*C103*$B$1)/1000000</f>
        <v>4922.6727928658602</v>
      </c>
      <c r="AA103" s="5">
        <f t="shared" ref="AA103:AA166" si="418">((L103)*F103+(M103)*C103*(F103+$D$1)+N103*C103*$D$1)/1000000</f>
        <v>2883.8734304985378</v>
      </c>
      <c r="AB103" s="5">
        <f t="shared" ref="AB103" si="419">Z103*AA103</f>
        <v>14196365.274383886</v>
      </c>
      <c r="AC103" s="1"/>
    </row>
    <row r="104" spans="1:29" x14ac:dyDescent="0.25">
      <c r="A104" s="2">
        <f t="shared" si="266"/>
        <v>3</v>
      </c>
      <c r="B104" s="4">
        <v>8192</v>
      </c>
      <c r="C104" s="4">
        <v>64</v>
      </c>
      <c r="D104" s="4">
        <v>1</v>
      </c>
      <c r="E104" s="4">
        <v>1.09423</v>
      </c>
      <c r="F104" s="4">
        <v>1.8998999999999999E-2</v>
      </c>
      <c r="G104" s="3">
        <v>10641</v>
      </c>
      <c r="H104" s="3">
        <v>358</v>
      </c>
      <c r="I104" s="3">
        <v>143</v>
      </c>
      <c r="J104" s="3">
        <v>43447</v>
      </c>
      <c r="K104" s="3">
        <v>589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5"/>
      <c r="X104" s="5"/>
      <c r="Y104" s="5"/>
      <c r="Z104" s="5"/>
      <c r="AA104" s="5"/>
      <c r="AB104" s="5"/>
      <c r="AC104" s="1"/>
    </row>
    <row r="105" spans="1:29" x14ac:dyDescent="0.25">
      <c r="A105" s="2">
        <f t="shared" si="266"/>
        <v>4</v>
      </c>
      <c r="B105" s="4">
        <v>8192</v>
      </c>
      <c r="C105" s="4">
        <v>64</v>
      </c>
      <c r="D105" s="4">
        <v>1</v>
      </c>
      <c r="E105" s="4">
        <v>1.09423</v>
      </c>
      <c r="F105" s="4">
        <v>1.8998999999999999E-2</v>
      </c>
      <c r="G105" s="3">
        <v>974800</v>
      </c>
      <c r="H105" s="3">
        <v>66190</v>
      </c>
      <c r="I105" s="3">
        <v>6258</v>
      </c>
      <c r="J105" s="3">
        <v>7696423</v>
      </c>
      <c r="K105" s="3">
        <v>342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5"/>
      <c r="X105" s="5"/>
      <c r="Y105" s="5"/>
      <c r="Z105" s="5"/>
      <c r="AA105" s="5"/>
      <c r="AB105" s="5"/>
      <c r="AC105" s="1"/>
    </row>
    <row r="106" spans="1:29" x14ac:dyDescent="0.25">
      <c r="A106" s="2">
        <f t="shared" si="266"/>
        <v>1</v>
      </c>
      <c r="B106" s="4">
        <v>8192</v>
      </c>
      <c r="C106" s="4">
        <v>64</v>
      </c>
      <c r="D106" s="4">
        <v>1</v>
      </c>
      <c r="E106" s="4">
        <v>1.09423</v>
      </c>
      <c r="F106" s="4">
        <v>1.8998999999999999E-2</v>
      </c>
      <c r="G106" s="3">
        <v>41192243</v>
      </c>
      <c r="H106" s="3">
        <v>1804267</v>
      </c>
      <c r="I106" s="3">
        <v>601163</v>
      </c>
      <c r="J106" s="3">
        <v>125507368</v>
      </c>
      <c r="K106" s="3">
        <v>8710360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5"/>
      <c r="X106" s="5"/>
      <c r="Y106" s="5"/>
      <c r="Z106" s="5"/>
      <c r="AA106" s="5"/>
      <c r="AB106" s="5"/>
      <c r="AC106" s="1"/>
    </row>
    <row r="107" spans="1:29" x14ac:dyDescent="0.25">
      <c r="A107" s="2">
        <f t="shared" si="266"/>
        <v>2</v>
      </c>
      <c r="B107" s="4">
        <v>8192</v>
      </c>
      <c r="C107" s="4">
        <v>64</v>
      </c>
      <c r="D107" s="4">
        <v>2</v>
      </c>
      <c r="E107" s="4">
        <v>1.1796199999999999</v>
      </c>
      <c r="F107" s="4">
        <v>3.0689000000000001E-2</v>
      </c>
      <c r="G107" s="3">
        <v>52629708</v>
      </c>
      <c r="H107" s="3">
        <v>1325486</v>
      </c>
      <c r="I107" s="3">
        <v>629308</v>
      </c>
      <c r="J107" s="3">
        <v>131829292</v>
      </c>
      <c r="K107" s="3">
        <v>2388436</v>
      </c>
      <c r="L107" s="9">
        <f t="shared" ref="L107" si="420">G107+G108+G109+G110</f>
        <v>96667657</v>
      </c>
      <c r="M107" s="9">
        <f t="shared" ref="M107" si="421">H107+H108+H109+H110</f>
        <v>1336036</v>
      </c>
      <c r="N107" s="9">
        <f t="shared" ref="N107" si="422">I107+I108+I109+I110</f>
        <v>630140</v>
      </c>
      <c r="O107" s="9">
        <f t="shared" ref="O107" si="423">J107+J108+J109+J110</f>
        <v>268928968</v>
      </c>
      <c r="P107" s="9">
        <f t="shared" ref="P107" si="424">K107+K108+K109+K110</f>
        <v>7247289</v>
      </c>
      <c r="Q107" s="9">
        <f t="shared" ref="Q107" si="425">((L107)*E107 + (M107)*(E107+$B$1) +N107*$B$1)/1000000</f>
        <v>142.48316931586001</v>
      </c>
      <c r="R107" s="9">
        <f t="shared" ref="R107:R170" si="426">((L107)*F107+(M107)*(F107+$D$1)+N107*$D$1)/1000000</f>
        <v>20.012069146957</v>
      </c>
      <c r="S107" s="9">
        <f t="shared" ref="S107" si="427">Q107*R107</f>
        <v>2851.3830366265724</v>
      </c>
      <c r="T107" s="9">
        <f t="shared" ref="T107:T170" si="428">((L107)*E107+(M107)*C107*(E107+$B$1)+N107*C107*$B$1)/1000000</f>
        <v>1934.9634385436202</v>
      </c>
      <c r="U107" s="9">
        <f t="shared" ref="U107:U170" si="429">((L107)*F107+(M107)*C107*(F107+$D$1)+N107*C107*$D$1)/1000000</f>
        <v>1093.8745006878491</v>
      </c>
      <c r="V107" s="9">
        <f t="shared" ref="V107" si="430">T107*U107</f>
        <v>2116607.1651861463</v>
      </c>
      <c r="W107" s="5">
        <f t="shared" ref="W107" si="431">((L107)*E107+(M107)*(E107+$B$1)+N107*$B$1)/1000000</f>
        <v>142.48316931586001</v>
      </c>
      <c r="X107" s="5">
        <f t="shared" ref="X107:X170" si="432">((L107)*F107+(M107)*(F107+$D$1)+N107*$D$1)/1000000</f>
        <v>20.012069146957</v>
      </c>
      <c r="Y107" s="5">
        <f t="shared" ref="Y107" si="433">W107*X107</f>
        <v>2851.3830366265724</v>
      </c>
      <c r="Z107" s="5">
        <f t="shared" ref="Z107:Z170" si="434">((L107)*E107+(M107)*C107*(E107+$B$1)+N107*C107*$B$1)/1000000</f>
        <v>1934.9634385436202</v>
      </c>
      <c r="AA107" s="5">
        <f t="shared" ref="AA107:AA170" si="435">((L107)*F107+(M107)*C107*(F107+$D$1)+N107*C107*$D$1)/1000000</f>
        <v>1093.8745006878491</v>
      </c>
      <c r="AB107" s="5">
        <f t="shared" ref="AB107" si="436">Z107*AA107</f>
        <v>2116607.1651861463</v>
      </c>
      <c r="AC107" s="1"/>
    </row>
    <row r="108" spans="1:29" x14ac:dyDescent="0.25">
      <c r="A108" s="2">
        <f t="shared" si="266"/>
        <v>3</v>
      </c>
      <c r="B108" s="4">
        <v>8192</v>
      </c>
      <c r="C108" s="4">
        <v>64</v>
      </c>
      <c r="D108" s="4">
        <v>2</v>
      </c>
      <c r="E108" s="4">
        <v>1.1796199999999999</v>
      </c>
      <c r="F108" s="4">
        <v>3.0689000000000001E-2</v>
      </c>
      <c r="G108" s="3">
        <v>10659</v>
      </c>
      <c r="H108" s="3">
        <v>340</v>
      </c>
      <c r="I108" s="3">
        <v>137</v>
      </c>
      <c r="J108" s="3">
        <v>43492</v>
      </c>
      <c r="K108" s="3">
        <v>544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5"/>
      <c r="X108" s="5"/>
      <c r="Y108" s="5"/>
      <c r="Z108" s="5"/>
      <c r="AA108" s="5"/>
      <c r="AB108" s="5"/>
      <c r="AC108" s="1"/>
    </row>
    <row r="109" spans="1:29" x14ac:dyDescent="0.25">
      <c r="A109" s="2">
        <f t="shared" si="266"/>
        <v>4</v>
      </c>
      <c r="B109" s="4">
        <v>8192</v>
      </c>
      <c r="C109" s="4">
        <v>64</v>
      </c>
      <c r="D109" s="4">
        <v>2</v>
      </c>
      <c r="E109" s="4">
        <v>1.1796199999999999</v>
      </c>
      <c r="F109" s="4">
        <v>3.0689000000000001E-2</v>
      </c>
      <c r="G109" s="3">
        <v>1031142</v>
      </c>
      <c r="H109" s="3">
        <v>9848</v>
      </c>
      <c r="I109" s="3">
        <v>565</v>
      </c>
      <c r="J109" s="3">
        <v>7696450</v>
      </c>
      <c r="K109" s="3">
        <v>315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5"/>
      <c r="X109" s="5"/>
      <c r="Y109" s="5"/>
      <c r="Z109" s="5"/>
      <c r="AA109" s="5"/>
      <c r="AB109" s="5"/>
      <c r="AC109" s="1"/>
    </row>
    <row r="110" spans="1:29" x14ac:dyDescent="0.25">
      <c r="A110" s="2">
        <f t="shared" si="266"/>
        <v>1</v>
      </c>
      <c r="B110" s="4">
        <v>8192</v>
      </c>
      <c r="C110" s="4">
        <v>64</v>
      </c>
      <c r="D110" s="4">
        <v>2</v>
      </c>
      <c r="E110" s="4">
        <v>1.1796199999999999</v>
      </c>
      <c r="F110" s="4">
        <v>3.0689000000000001E-2</v>
      </c>
      <c r="G110" s="3">
        <v>42996148</v>
      </c>
      <c r="H110" s="3">
        <v>362</v>
      </c>
      <c r="I110" s="3">
        <v>130</v>
      </c>
      <c r="J110" s="3">
        <v>129359734</v>
      </c>
      <c r="K110" s="3">
        <v>4857994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5"/>
      <c r="X110" s="5"/>
      <c r="Y110" s="5"/>
      <c r="Z110" s="5"/>
      <c r="AA110" s="5"/>
      <c r="AB110" s="5"/>
      <c r="AC110" s="1"/>
    </row>
    <row r="111" spans="1:29" x14ac:dyDescent="0.25">
      <c r="A111" s="2">
        <f t="shared" si="266"/>
        <v>2</v>
      </c>
      <c r="B111" s="4">
        <v>8192</v>
      </c>
      <c r="C111" s="4">
        <v>64</v>
      </c>
      <c r="D111" s="4">
        <v>4</v>
      </c>
      <c r="E111" s="4">
        <v>1.24238</v>
      </c>
      <c r="F111" s="4">
        <v>3.6130000000000002E-2</v>
      </c>
      <c r="G111" s="3">
        <v>53416268</v>
      </c>
      <c r="H111" s="3">
        <v>538926</v>
      </c>
      <c r="I111" s="3">
        <v>263764</v>
      </c>
      <c r="J111" s="3">
        <v>131538921</v>
      </c>
      <c r="K111" s="3">
        <v>2678807</v>
      </c>
      <c r="L111" s="9">
        <f t="shared" ref="L111" si="437">G111+G112+G113+G114</f>
        <v>97456027</v>
      </c>
      <c r="M111" s="9">
        <f t="shared" ref="M111" si="438">H111+H112+H113+H114</f>
        <v>547666</v>
      </c>
      <c r="N111" s="9">
        <f t="shared" ref="N111" si="439">I111+I112+I113+I114</f>
        <v>264381</v>
      </c>
      <c r="O111" s="9">
        <f t="shared" ref="O111" si="440">J111+J112+J113+J114</f>
        <v>269290833</v>
      </c>
      <c r="P111" s="9">
        <f t="shared" ref="P111" si="441">K111+K112+K113+K114</f>
        <v>6885424</v>
      </c>
      <c r="Q111" s="9">
        <f t="shared" ref="Q111" si="442">((L111)*E111 + (M111)*(E111+$B$1) +N111*$B$1)/1000000</f>
        <v>132.85786096174002</v>
      </c>
      <c r="R111" s="9">
        <f t="shared" ref="R111:R174" si="443">((L111)*F111+(M111)*(F111+$D$1)+N111*$D$1)/1000000</f>
        <v>10.56384566665</v>
      </c>
      <c r="S111" s="9">
        <f t="shared" ref="S111" si="444">Q111*R111</f>
        <v>1403.4899388010654</v>
      </c>
      <c r="T111" s="9">
        <f t="shared" ref="T111:T174" si="445">((L111)*E111+(M111)*C111*(E111+$B$1)+N111*C111*$B$1)/1000000</f>
        <v>875.0257156229801</v>
      </c>
      <c r="U111" s="9">
        <f t="shared" ref="U111:U174" si="446">((L111)*F111+(M111)*C111*(F111+$D$1)+N111*C111*$D$1)/1000000</f>
        <v>454.25768856846986</v>
      </c>
      <c r="V111" s="9">
        <f t="shared" ref="V111" si="447">T111*U111</f>
        <v>397487.15901686618</v>
      </c>
      <c r="W111" s="5">
        <f t="shared" ref="W111" si="448">((L111)*E111+(M111)*(E111+$B$1)+N111*$B$1)/1000000</f>
        <v>132.85786096174002</v>
      </c>
      <c r="X111" s="5">
        <f t="shared" ref="X111:X174" si="449">((L111)*F111+(M111)*(F111+$D$1)+N111*$D$1)/1000000</f>
        <v>10.56384566665</v>
      </c>
      <c r="Y111" s="5">
        <f t="shared" ref="Y111" si="450">W111*X111</f>
        <v>1403.4899388010654</v>
      </c>
      <c r="Z111" s="5">
        <f t="shared" ref="Z111:Z174" si="451">((L111)*E111+(M111)*C111*(E111+$B$1)+N111*C111*$B$1)/1000000</f>
        <v>875.0257156229801</v>
      </c>
      <c r="AA111" s="5">
        <f t="shared" ref="AA111:AA174" si="452">((L111)*F111+(M111)*C111*(F111+$D$1)+N111*C111*$D$1)/1000000</f>
        <v>454.25768856846986</v>
      </c>
      <c r="AB111" s="5">
        <f t="shared" ref="AB111" si="453">Z111*AA111</f>
        <v>397487.15901686618</v>
      </c>
      <c r="AC111" s="1"/>
    </row>
    <row r="112" spans="1:29" x14ac:dyDescent="0.25">
      <c r="A112" s="2">
        <f t="shared" si="266"/>
        <v>3</v>
      </c>
      <c r="B112" s="4">
        <v>8192</v>
      </c>
      <c r="C112" s="4">
        <v>64</v>
      </c>
      <c r="D112" s="4">
        <v>4</v>
      </c>
      <c r="E112" s="4">
        <v>1.24238</v>
      </c>
      <c r="F112" s="4">
        <v>3.6130000000000002E-2</v>
      </c>
      <c r="G112" s="3">
        <v>10665</v>
      </c>
      <c r="H112" s="3">
        <v>334</v>
      </c>
      <c r="I112" s="3">
        <v>133</v>
      </c>
      <c r="J112" s="3">
        <v>43494</v>
      </c>
      <c r="K112" s="3">
        <v>542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5"/>
      <c r="X112" s="5"/>
      <c r="Y112" s="5"/>
      <c r="Z112" s="5"/>
      <c r="AA112" s="5"/>
      <c r="AB112" s="5"/>
      <c r="AC112" s="1"/>
    </row>
    <row r="113" spans="1:29" x14ac:dyDescent="0.25">
      <c r="A113" s="2">
        <f t="shared" si="266"/>
        <v>4</v>
      </c>
      <c r="B113" s="4">
        <v>8192</v>
      </c>
      <c r="C113" s="4">
        <v>64</v>
      </c>
      <c r="D113" s="4">
        <v>4</v>
      </c>
      <c r="E113" s="4">
        <v>1.24238</v>
      </c>
      <c r="F113" s="4">
        <v>3.6130000000000002E-2</v>
      </c>
      <c r="G113" s="3">
        <v>1032697</v>
      </c>
      <c r="H113" s="3">
        <v>8293</v>
      </c>
      <c r="I113" s="3">
        <v>483</v>
      </c>
      <c r="J113" s="3">
        <v>7696472</v>
      </c>
      <c r="K113" s="3">
        <v>293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5"/>
      <c r="X113" s="5"/>
      <c r="Y113" s="5"/>
      <c r="Z113" s="5"/>
      <c r="AA113" s="5"/>
      <c r="AB113" s="5"/>
      <c r="AC113" s="1"/>
    </row>
    <row r="114" spans="1:29" x14ac:dyDescent="0.25">
      <c r="A114" s="2">
        <f t="shared" si="266"/>
        <v>1</v>
      </c>
      <c r="B114" s="4">
        <v>8192</v>
      </c>
      <c r="C114" s="4">
        <v>64</v>
      </c>
      <c r="D114" s="4">
        <v>4</v>
      </c>
      <c r="E114" s="4">
        <v>1.24238</v>
      </c>
      <c r="F114" s="4">
        <v>3.6130000000000002E-2</v>
      </c>
      <c r="G114" s="3">
        <v>42996397</v>
      </c>
      <c r="H114" s="3">
        <v>113</v>
      </c>
      <c r="I114" s="3">
        <v>1</v>
      </c>
      <c r="J114" s="3">
        <v>130011946</v>
      </c>
      <c r="K114" s="3">
        <v>4205782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5"/>
      <c r="X114" s="5"/>
      <c r="Y114" s="5"/>
      <c r="Z114" s="5"/>
      <c r="AA114" s="5"/>
      <c r="AB114" s="5"/>
      <c r="AC114" s="1"/>
    </row>
    <row r="115" spans="1:29" x14ac:dyDescent="0.25">
      <c r="A115" s="2">
        <f t="shared" si="266"/>
        <v>2</v>
      </c>
      <c r="B115" s="4">
        <v>8192</v>
      </c>
      <c r="C115" s="4">
        <v>64</v>
      </c>
      <c r="D115" s="4">
        <v>8</v>
      </c>
      <c r="E115" s="4">
        <v>1.32535</v>
      </c>
      <c r="F115" s="4">
        <v>7.9982999999999999E-2</v>
      </c>
      <c r="G115" s="3">
        <v>53578537</v>
      </c>
      <c r="H115" s="3">
        <v>376657</v>
      </c>
      <c r="I115" s="3">
        <v>212262</v>
      </c>
      <c r="J115" s="3">
        <v>131505714</v>
      </c>
      <c r="K115" s="3">
        <v>2712014</v>
      </c>
      <c r="L115" s="9">
        <f t="shared" ref="L115" si="454">G115+G116+G117+G118</f>
        <v>97618081</v>
      </c>
      <c r="M115" s="9">
        <f t="shared" ref="M115" si="455">H115+H116+H117+H118</f>
        <v>385612</v>
      </c>
      <c r="N115" s="9">
        <f t="shared" ref="N115" si="456">I115+I116+I117+I118</f>
        <v>212880</v>
      </c>
      <c r="O115" s="9">
        <f t="shared" ref="O115" si="457">J115+J116+J117+J118</f>
        <v>268861282</v>
      </c>
      <c r="P115" s="9">
        <f t="shared" ref="P115" si="458">K115+K116+K117+K118</f>
        <v>7314975</v>
      </c>
      <c r="Q115" s="9">
        <f t="shared" ref="Q115" si="459">((L115)*E115 + (M115)*(E115+$B$1) +N115*$B$1)/1000000</f>
        <v>138.07010136395002</v>
      </c>
      <c r="R115" s="9">
        <f t="shared" ref="R115:R178" si="460">((L115)*F115+(M115)*(F115+$D$1)+N115*$D$1)/1000000</f>
        <v>13.014675469378998</v>
      </c>
      <c r="S115" s="9">
        <f t="shared" ref="S115" si="461">Q115*R115</f>
        <v>1796.9375612760721</v>
      </c>
      <c r="T115" s="9">
        <f t="shared" ref="T115:T178" si="462">((L115)*E115+(M115)*C115*(E115+$B$1)+N115*C115*$B$1)/1000000</f>
        <v>685.66469713175002</v>
      </c>
      <c r="U115" s="9">
        <f t="shared" ref="U115:U178" si="463">((L115)*F115+(M115)*C115*(F115+$D$1)+N115*C115*$D$1)/1000000</f>
        <v>341.04865076500698</v>
      </c>
      <c r="V115" s="9">
        <f t="shared" ref="V115" si="464">T115*U115</f>
        <v>233845.01983398051</v>
      </c>
      <c r="W115" s="5">
        <f t="shared" ref="W115" si="465">((L115)*E115+(M115)*(E115+$B$1)+N115*$B$1)/1000000</f>
        <v>138.07010136395002</v>
      </c>
      <c r="X115" s="5">
        <f t="shared" ref="X115:X178" si="466">((L115)*F115+(M115)*(F115+$D$1)+N115*$D$1)/1000000</f>
        <v>13.014675469378998</v>
      </c>
      <c r="Y115" s="5">
        <f t="shared" ref="Y115" si="467">W115*X115</f>
        <v>1796.9375612760721</v>
      </c>
      <c r="Z115" s="5">
        <f t="shared" ref="Z115:Z178" si="468">((L115)*E115+(M115)*C115*(E115+$B$1)+N115*C115*$B$1)/1000000</f>
        <v>685.66469713175002</v>
      </c>
      <c r="AA115" s="5">
        <f t="shared" ref="AA115:AA178" si="469">((L115)*F115+(M115)*C115*(F115+$D$1)+N115*C115*$D$1)/1000000</f>
        <v>341.04865076500698</v>
      </c>
      <c r="AB115" s="5">
        <f t="shared" ref="AB115" si="470">Z115*AA115</f>
        <v>233845.01983398051</v>
      </c>
      <c r="AC115" s="1"/>
    </row>
    <row r="116" spans="1:29" x14ac:dyDescent="0.25">
      <c r="A116" s="2">
        <f t="shared" si="266"/>
        <v>3</v>
      </c>
      <c r="B116" s="4">
        <v>8192</v>
      </c>
      <c r="C116" s="4">
        <v>64</v>
      </c>
      <c r="D116" s="4">
        <v>8</v>
      </c>
      <c r="E116" s="4">
        <v>1.32535</v>
      </c>
      <c r="F116" s="4">
        <v>7.9982999999999999E-2</v>
      </c>
      <c r="G116" s="3">
        <v>10665</v>
      </c>
      <c r="H116" s="3">
        <v>334</v>
      </c>
      <c r="I116" s="3">
        <v>133</v>
      </c>
      <c r="J116" s="3">
        <v>43492</v>
      </c>
      <c r="K116" s="3">
        <v>544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5"/>
      <c r="X116" s="5"/>
      <c r="Y116" s="5"/>
      <c r="Z116" s="5"/>
      <c r="AA116" s="5"/>
      <c r="AB116" s="5"/>
      <c r="AC116" s="1"/>
    </row>
    <row r="117" spans="1:29" x14ac:dyDescent="0.25">
      <c r="A117" s="2">
        <f t="shared" si="266"/>
        <v>4</v>
      </c>
      <c r="B117" s="4">
        <v>8192</v>
      </c>
      <c r="C117" s="4">
        <v>64</v>
      </c>
      <c r="D117" s="4">
        <v>8</v>
      </c>
      <c r="E117" s="4">
        <v>1.32535</v>
      </c>
      <c r="F117" s="4">
        <v>7.9982999999999999E-2</v>
      </c>
      <c r="G117" s="3">
        <v>1032482</v>
      </c>
      <c r="H117" s="3">
        <v>8508</v>
      </c>
      <c r="I117" s="3">
        <v>484</v>
      </c>
      <c r="J117" s="3">
        <v>7696465</v>
      </c>
      <c r="K117" s="3">
        <v>300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5"/>
      <c r="X117" s="5"/>
      <c r="Y117" s="5"/>
      <c r="Z117" s="5"/>
      <c r="AA117" s="5"/>
      <c r="AB117" s="5"/>
      <c r="AC117" s="1"/>
    </row>
    <row r="118" spans="1:29" x14ac:dyDescent="0.25">
      <c r="A118" s="2">
        <f t="shared" si="266"/>
        <v>1</v>
      </c>
      <c r="B118" s="4">
        <v>8192</v>
      </c>
      <c r="C118" s="4">
        <v>64</v>
      </c>
      <c r="D118" s="4">
        <v>8</v>
      </c>
      <c r="E118" s="4">
        <v>1.32535</v>
      </c>
      <c r="F118" s="4">
        <v>7.9982999999999999E-2</v>
      </c>
      <c r="G118" s="3">
        <v>42996397</v>
      </c>
      <c r="H118" s="3">
        <v>113</v>
      </c>
      <c r="I118" s="3">
        <v>1</v>
      </c>
      <c r="J118" s="3">
        <v>129615611</v>
      </c>
      <c r="K118" s="3">
        <v>4602117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5"/>
      <c r="X118" s="5"/>
      <c r="Y118" s="5"/>
      <c r="Z118" s="5"/>
      <c r="AA118" s="5"/>
      <c r="AB118" s="5"/>
      <c r="AC118" s="1"/>
    </row>
    <row r="119" spans="1:29" x14ac:dyDescent="0.25">
      <c r="A119" s="2">
        <f t="shared" si="266"/>
        <v>2</v>
      </c>
      <c r="B119" s="4">
        <v>8192</v>
      </c>
      <c r="C119" s="4">
        <v>128</v>
      </c>
      <c r="D119" s="4">
        <v>1</v>
      </c>
      <c r="E119" s="4">
        <v>1.09423</v>
      </c>
      <c r="F119" s="4">
        <v>1.8998999999999999E-2</v>
      </c>
      <c r="G119" s="3">
        <v>51660539</v>
      </c>
      <c r="H119" s="3">
        <v>2294655</v>
      </c>
      <c r="I119" s="3">
        <v>854876</v>
      </c>
      <c r="J119" s="3">
        <v>133052906</v>
      </c>
      <c r="K119" s="3">
        <v>1164822</v>
      </c>
      <c r="L119" s="9">
        <f t="shared" ref="L119" si="471">G119+G120+G121+G122</f>
        <v>93813142</v>
      </c>
      <c r="M119" s="9">
        <f t="shared" ref="M119" si="472">H119+H120+H121+H122</f>
        <v>4190551</v>
      </c>
      <c r="N119" s="9">
        <f t="shared" ref="N119" si="473">I119+I120+I121+I122</f>
        <v>1527430</v>
      </c>
      <c r="O119" s="9">
        <f t="shared" ref="O119" si="474">J119+J120+J121+J122</f>
        <v>268280788</v>
      </c>
      <c r="P119" s="9">
        <f t="shared" ref="P119" si="475">K119+K120+K121+K122</f>
        <v>7895469</v>
      </c>
      <c r="Q119" s="9">
        <f t="shared" ref="Q119" si="476">((L119)*E119 + (M119)*(E119+$B$1) +N119*$B$1)/1000000</f>
        <v>185.39880687658999</v>
      </c>
      <c r="R119" s="9">
        <f t="shared" ref="R119:R182" si="477">((L119)*F119+(M119)*(F119+$D$1)+N119*$D$1)/1000000</f>
        <v>51.313816482186994</v>
      </c>
      <c r="S119" s="9">
        <f t="shared" ref="S119" si="478">Q119*R119</f>
        <v>9513.5203520817668</v>
      </c>
      <c r="T119" s="9">
        <f t="shared" ref="T119:T182" si="479">((L119)*E119+(M119)*C119*(E119+$B$1)+N119*C119*$B$1)/1000000</f>
        <v>10694.0966751297</v>
      </c>
      <c r="U119" s="9">
        <f t="shared" ref="U119:U182" si="480">((L119)*F119+(M119)*C119*(F119+$D$1)+N119*C119*$D$1)/1000000</f>
        <v>6341.8093123429699</v>
      </c>
      <c r="V119" s="9">
        <f t="shared" ref="V119" si="481">T119*U119</f>
        <v>67819921.881433517</v>
      </c>
      <c r="W119" s="5">
        <f t="shared" ref="W119" si="482">((L119)*E119+(M119)*(E119+$B$1)+N119*$B$1)/1000000</f>
        <v>185.39880687658999</v>
      </c>
      <c r="X119" s="5">
        <f t="shared" ref="X119:X182" si="483">((L119)*F119+(M119)*(F119+$D$1)+N119*$D$1)/1000000</f>
        <v>51.313816482186994</v>
      </c>
      <c r="Y119" s="5">
        <f t="shared" ref="Y119" si="484">W119*X119</f>
        <v>9513.5203520817668</v>
      </c>
      <c r="Z119" s="5">
        <f t="shared" ref="Z119:Z182" si="485">((L119)*E119+(M119)*C119*(E119+$B$1)+N119*C119*$B$1)/1000000</f>
        <v>10694.0966751297</v>
      </c>
      <c r="AA119" s="5">
        <f t="shared" ref="AA119:AA182" si="486">((L119)*F119+(M119)*C119*(F119+$D$1)+N119*C119*$D$1)/1000000</f>
        <v>6341.8093123429699</v>
      </c>
      <c r="AB119" s="5">
        <f t="shared" ref="AB119" si="487">Z119*AA119</f>
        <v>67819921.881433517</v>
      </c>
      <c r="AC119" s="1"/>
    </row>
    <row r="120" spans="1:29" x14ac:dyDescent="0.25">
      <c r="A120" s="2">
        <f t="shared" si="266"/>
        <v>3</v>
      </c>
      <c r="B120" s="4">
        <v>8192</v>
      </c>
      <c r="C120" s="4">
        <v>128</v>
      </c>
      <c r="D120" s="4">
        <v>1</v>
      </c>
      <c r="E120" s="4">
        <v>1.09423</v>
      </c>
      <c r="F120" s="4">
        <v>1.8998999999999999E-2</v>
      </c>
      <c r="G120" s="3">
        <v>10781</v>
      </c>
      <c r="H120" s="3">
        <v>218</v>
      </c>
      <c r="I120" s="3">
        <v>97</v>
      </c>
      <c r="J120" s="3">
        <v>43650</v>
      </c>
      <c r="K120" s="3">
        <v>386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5"/>
      <c r="X120" s="5"/>
      <c r="Y120" s="5"/>
      <c r="Z120" s="5"/>
      <c r="AA120" s="5"/>
      <c r="AB120" s="5"/>
      <c r="AC120" s="1"/>
    </row>
    <row r="121" spans="1:29" x14ac:dyDescent="0.25">
      <c r="A121" s="2">
        <f t="shared" si="266"/>
        <v>4</v>
      </c>
      <c r="B121" s="4">
        <v>8192</v>
      </c>
      <c r="C121" s="4">
        <v>128</v>
      </c>
      <c r="D121" s="4">
        <v>1</v>
      </c>
      <c r="E121" s="4">
        <v>1.09423</v>
      </c>
      <c r="F121" s="4">
        <v>1.8998999999999999E-2</v>
      </c>
      <c r="G121" s="3">
        <v>971634</v>
      </c>
      <c r="H121" s="3">
        <v>69356</v>
      </c>
      <c r="I121" s="3">
        <v>6414</v>
      </c>
      <c r="J121" s="3">
        <v>7696542</v>
      </c>
      <c r="K121" s="3">
        <v>223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5"/>
      <c r="X121" s="5"/>
      <c r="Y121" s="5"/>
      <c r="Z121" s="5"/>
      <c r="AA121" s="5"/>
      <c r="AB121" s="5"/>
      <c r="AC121" s="1"/>
    </row>
    <row r="122" spans="1:29" x14ac:dyDescent="0.25">
      <c r="A122" s="2">
        <f t="shared" si="266"/>
        <v>1</v>
      </c>
      <c r="B122" s="4">
        <v>8192</v>
      </c>
      <c r="C122" s="4">
        <v>128</v>
      </c>
      <c r="D122" s="4">
        <v>1</v>
      </c>
      <c r="E122" s="4">
        <v>1.09423</v>
      </c>
      <c r="F122" s="4">
        <v>1.8998999999999999E-2</v>
      </c>
      <c r="G122" s="3">
        <v>41170188</v>
      </c>
      <c r="H122" s="3">
        <v>1826322</v>
      </c>
      <c r="I122" s="3">
        <v>666043</v>
      </c>
      <c r="J122" s="3">
        <v>127487690</v>
      </c>
      <c r="K122" s="3">
        <v>6730038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5"/>
      <c r="X122" s="5"/>
      <c r="Y122" s="5"/>
      <c r="Z122" s="5"/>
      <c r="AA122" s="5"/>
      <c r="AB122" s="5"/>
      <c r="AC122" s="1"/>
    </row>
    <row r="123" spans="1:29" x14ac:dyDescent="0.25">
      <c r="A123" s="2">
        <f t="shared" si="266"/>
        <v>2</v>
      </c>
      <c r="B123" s="4">
        <v>8192</v>
      </c>
      <c r="C123" s="4">
        <v>128</v>
      </c>
      <c r="D123" s="4">
        <v>2</v>
      </c>
      <c r="E123" s="4">
        <v>1.1796199999999999</v>
      </c>
      <c r="F123" s="4">
        <v>3.0689000000000001E-2</v>
      </c>
      <c r="G123" s="3">
        <v>53108328</v>
      </c>
      <c r="H123" s="3">
        <v>846866</v>
      </c>
      <c r="I123" s="3">
        <v>401958</v>
      </c>
      <c r="J123" s="3">
        <v>132922474</v>
      </c>
      <c r="K123" s="3">
        <v>1295254</v>
      </c>
      <c r="L123" s="9">
        <f t="shared" ref="L123" si="488">G123+G124+G125+G126</f>
        <v>97086071</v>
      </c>
      <c r="M123" s="9">
        <f t="shared" ref="M123" si="489">H123+H124+H125+H126</f>
        <v>917622</v>
      </c>
      <c r="N123" s="9">
        <f t="shared" ref="N123" si="490">I123+I124+I125+I126</f>
        <v>416921</v>
      </c>
      <c r="O123" s="9">
        <f t="shared" ref="O123" si="491">J123+J124+J125+J126</f>
        <v>269854354</v>
      </c>
      <c r="P123" s="9">
        <f t="shared" ref="P123" si="492">K123+K124+K125+K126</f>
        <v>6321903</v>
      </c>
      <c r="Q123" s="9">
        <f t="shared" ref="Q123" si="493">((L123)*E123 + (M123)*(E123+$B$1) +N123*$B$1)/1000000</f>
        <v>133.84925151226</v>
      </c>
      <c r="R123" s="9">
        <f t="shared" ref="R123:R186" si="494">((L123)*F123+(M123)*(F123+$D$1)+N123*$D$1)/1000000</f>
        <v>14.549403779117</v>
      </c>
      <c r="S123" s="9">
        <f t="shared" ref="S123" si="495">Q123*R123</f>
        <v>1947.4268057844574</v>
      </c>
      <c r="T123" s="9">
        <f t="shared" ref="T123:T186" si="496">((L123)*E123+(M123)*C123*(E123+$B$1)+N123*C123*$B$1)/1000000</f>
        <v>2588.07096729574</v>
      </c>
      <c r="U123" s="9">
        <f t="shared" ref="U123:U186" si="497">((L123)*F123+(M123)*C123*(F123+$D$1)+N123*C123*$D$1)/1000000</f>
        <v>1483.930430746263</v>
      </c>
      <c r="V123" s="9">
        <f t="shared" ref="V123" si="498">T123*U123</f>
        <v>3840517.2653010651</v>
      </c>
      <c r="W123" s="5">
        <f t="shared" ref="W123" si="499">((L123)*E123+(M123)*(E123+$B$1)+N123*$B$1)/1000000</f>
        <v>133.84925151226</v>
      </c>
      <c r="X123" s="5">
        <f t="shared" ref="X123:X186" si="500">((L123)*F123+(M123)*(F123+$D$1)+N123*$D$1)/1000000</f>
        <v>14.549403779117</v>
      </c>
      <c r="Y123" s="5">
        <f t="shared" ref="Y123" si="501">W123*X123</f>
        <v>1947.4268057844574</v>
      </c>
      <c r="Z123" s="5">
        <f t="shared" ref="Z123:Z186" si="502">((L123)*E123+(M123)*C123*(E123+$B$1)+N123*C123*$B$1)/1000000</f>
        <v>2588.07096729574</v>
      </c>
      <c r="AA123" s="5">
        <f t="shared" ref="AA123:AA186" si="503">((L123)*F123+(M123)*C123*(F123+$D$1)+N123*C123*$D$1)/1000000</f>
        <v>1483.930430746263</v>
      </c>
      <c r="AB123" s="5">
        <f t="shared" ref="AB123" si="504">Z123*AA123</f>
        <v>3840517.2653010651</v>
      </c>
      <c r="AC123" s="1"/>
    </row>
    <row r="124" spans="1:29" x14ac:dyDescent="0.25">
      <c r="A124" s="2">
        <f t="shared" si="266"/>
        <v>3</v>
      </c>
      <c r="B124" s="4">
        <v>8192</v>
      </c>
      <c r="C124" s="4">
        <v>128</v>
      </c>
      <c r="D124" s="4">
        <v>2</v>
      </c>
      <c r="E124" s="4">
        <v>1.1796199999999999</v>
      </c>
      <c r="F124" s="4">
        <v>3.0689000000000001E-2</v>
      </c>
      <c r="G124" s="3">
        <v>10804</v>
      </c>
      <c r="H124" s="3">
        <v>195</v>
      </c>
      <c r="I124" s="3">
        <v>85</v>
      </c>
      <c r="J124" s="3">
        <v>43687</v>
      </c>
      <c r="K124" s="3">
        <v>349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5"/>
      <c r="X124" s="5"/>
      <c r="Y124" s="5"/>
      <c r="Z124" s="5"/>
      <c r="AA124" s="5"/>
      <c r="AB124" s="5"/>
      <c r="AC124" s="1"/>
    </row>
    <row r="125" spans="1:29" x14ac:dyDescent="0.25">
      <c r="A125" s="2">
        <f t="shared" si="266"/>
        <v>4</v>
      </c>
      <c r="B125" s="4">
        <v>8192</v>
      </c>
      <c r="C125" s="4">
        <v>128</v>
      </c>
      <c r="D125" s="4">
        <v>2</v>
      </c>
      <c r="E125" s="4">
        <v>1.1796199999999999</v>
      </c>
      <c r="F125" s="4">
        <v>3.0689000000000001E-2</v>
      </c>
      <c r="G125" s="3">
        <v>1003835</v>
      </c>
      <c r="H125" s="3">
        <v>37155</v>
      </c>
      <c r="I125" s="3">
        <v>377</v>
      </c>
      <c r="J125" s="3">
        <v>7696564</v>
      </c>
      <c r="K125" s="3">
        <v>201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5"/>
      <c r="X125" s="5"/>
      <c r="Y125" s="5"/>
      <c r="Z125" s="5"/>
      <c r="AA125" s="5"/>
      <c r="AB125" s="5"/>
      <c r="AC125" s="1"/>
    </row>
    <row r="126" spans="1:29" x14ac:dyDescent="0.25">
      <c r="A126" s="2">
        <f t="shared" si="266"/>
        <v>1</v>
      </c>
      <c r="B126" s="4">
        <v>8192</v>
      </c>
      <c r="C126" s="4">
        <v>128</v>
      </c>
      <c r="D126" s="4">
        <v>2</v>
      </c>
      <c r="E126" s="4">
        <v>1.1796199999999999</v>
      </c>
      <c r="F126" s="4">
        <v>3.0689000000000001E-2</v>
      </c>
      <c r="G126" s="3">
        <v>42963104</v>
      </c>
      <c r="H126" s="3">
        <v>33406</v>
      </c>
      <c r="I126" s="3">
        <v>14501</v>
      </c>
      <c r="J126" s="3">
        <v>129191629</v>
      </c>
      <c r="K126" s="3">
        <v>5026099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5"/>
      <c r="X126" s="5"/>
      <c r="Y126" s="5"/>
      <c r="Z126" s="5"/>
      <c r="AA126" s="5"/>
      <c r="AB126" s="5"/>
      <c r="AC126" s="1"/>
    </row>
    <row r="127" spans="1:29" x14ac:dyDescent="0.25">
      <c r="A127" s="2">
        <f t="shared" si="266"/>
        <v>2</v>
      </c>
      <c r="B127" s="4">
        <v>8192</v>
      </c>
      <c r="C127" s="4">
        <v>128</v>
      </c>
      <c r="D127" s="4">
        <v>4</v>
      </c>
      <c r="E127" s="4">
        <v>1.24238</v>
      </c>
      <c r="F127" s="4">
        <v>3.6130000000000002E-2</v>
      </c>
      <c r="G127" s="3">
        <v>53517488</v>
      </c>
      <c r="H127" s="3">
        <v>437706</v>
      </c>
      <c r="I127" s="3">
        <v>211189</v>
      </c>
      <c r="J127" s="3">
        <v>132790904</v>
      </c>
      <c r="K127" s="3">
        <v>1426824</v>
      </c>
      <c r="L127" s="9">
        <f t="shared" ref="L127" si="505">G127+G128+G129+G130</f>
        <v>97539193</v>
      </c>
      <c r="M127" s="9">
        <f t="shared" ref="M127" si="506">H127+H128+H129+H130</f>
        <v>464500</v>
      </c>
      <c r="N127" s="9">
        <f t="shared" ref="N127" si="507">I127+I128+I129+I130</f>
        <v>211516</v>
      </c>
      <c r="O127" s="9">
        <f t="shared" ref="O127" si="508">J127+J128+J129+J130</f>
        <v>271260052</v>
      </c>
      <c r="P127" s="9">
        <f t="shared" ref="P127" si="509">K127+K128+K129+K130</f>
        <v>4916205</v>
      </c>
      <c r="Q127" s="9">
        <f t="shared" ref="Q127" si="510">((L127)*E127 + (M127)*(E127+$B$1) +N127*$B$1)/1000000</f>
        <v>130.99842601654001</v>
      </c>
      <c r="R127" s="9">
        <f t="shared" ref="R127:R190" si="511">((L127)*F127+(M127)*(F127+$D$1)+N127*$D$1)/1000000</f>
        <v>9.3873842837699986</v>
      </c>
      <c r="S127" s="9">
        <f t="shared" ref="S127" si="512">Q127*R127</f>
        <v>1229.7325655862746</v>
      </c>
      <c r="T127" s="9">
        <f t="shared" ref="T127:T190" si="513">((L127)*E127+(M127)*C127*(E127+$B$1)+N127*C127*$B$1)/1000000</f>
        <v>1377.8442200009399</v>
      </c>
      <c r="U127" s="9">
        <f t="shared" ref="U127:U190" si="514">((L127)*F127+(M127)*C127*(F127+$D$1)+N127*C127*$D$1)/1000000</f>
        <v>754.02562585012993</v>
      </c>
      <c r="V127" s="9">
        <f t="shared" ref="V127" si="515">T127*U127</f>
        <v>1038929.8503101928</v>
      </c>
      <c r="W127" s="5">
        <f t="shared" ref="W127" si="516">((L127)*E127+(M127)*(E127+$B$1)+N127*$B$1)/1000000</f>
        <v>130.99842601654001</v>
      </c>
      <c r="X127" s="5">
        <f t="shared" ref="X127:X190" si="517">((L127)*F127+(M127)*(F127+$D$1)+N127*$D$1)/1000000</f>
        <v>9.3873842837699986</v>
      </c>
      <c r="Y127" s="5">
        <f t="shared" ref="Y127" si="518">W127*X127</f>
        <v>1229.7325655862746</v>
      </c>
      <c r="Z127" s="5">
        <f t="shared" ref="Z127:Z190" si="519">((L127)*E127+(M127)*C127*(E127+$B$1)+N127*C127*$B$1)/1000000</f>
        <v>1377.8442200009399</v>
      </c>
      <c r="AA127" s="5">
        <f t="shared" ref="AA127:AA190" si="520">((L127)*F127+(M127)*C127*(F127+$D$1)+N127*C127*$D$1)/1000000</f>
        <v>754.02562585012993</v>
      </c>
      <c r="AB127" s="5">
        <f t="shared" ref="AB127" si="521">Z127*AA127</f>
        <v>1038929.8503101928</v>
      </c>
      <c r="AC127" s="1"/>
    </row>
    <row r="128" spans="1:29" x14ac:dyDescent="0.25">
      <c r="A128" s="2">
        <f t="shared" si="266"/>
        <v>3</v>
      </c>
      <c r="B128" s="4">
        <v>8192</v>
      </c>
      <c r="C128" s="4">
        <v>128</v>
      </c>
      <c r="D128" s="4">
        <v>4</v>
      </c>
      <c r="E128" s="4">
        <v>1.24238</v>
      </c>
      <c r="F128" s="4">
        <v>3.6130000000000002E-2</v>
      </c>
      <c r="G128" s="3">
        <v>10810</v>
      </c>
      <c r="H128" s="3">
        <v>189</v>
      </c>
      <c r="I128" s="3">
        <v>80</v>
      </c>
      <c r="J128" s="3">
        <v>43676</v>
      </c>
      <c r="K128" s="3">
        <v>360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5"/>
      <c r="X128" s="5"/>
      <c r="Y128" s="5"/>
      <c r="Z128" s="5"/>
      <c r="AA128" s="5"/>
      <c r="AB128" s="5"/>
      <c r="AC128" s="1"/>
    </row>
    <row r="129" spans="1:29" x14ac:dyDescent="0.25">
      <c r="A129" s="2">
        <f t="shared" si="266"/>
        <v>4</v>
      </c>
      <c r="B129" s="4">
        <v>8192</v>
      </c>
      <c r="C129" s="4">
        <v>128</v>
      </c>
      <c r="D129" s="4">
        <v>4</v>
      </c>
      <c r="E129" s="4">
        <v>1.24238</v>
      </c>
      <c r="F129" s="4">
        <v>3.6130000000000002E-2</v>
      </c>
      <c r="G129" s="3">
        <v>1021736</v>
      </c>
      <c r="H129" s="3">
        <v>19254</v>
      </c>
      <c r="I129" s="3">
        <v>246</v>
      </c>
      <c r="J129" s="3">
        <v>7696572</v>
      </c>
      <c r="K129" s="3">
        <v>193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5"/>
      <c r="X129" s="5"/>
      <c r="Y129" s="5"/>
      <c r="Z129" s="5"/>
      <c r="AA129" s="5"/>
      <c r="AB129" s="5"/>
      <c r="AC129" s="1"/>
    </row>
    <row r="130" spans="1:29" x14ac:dyDescent="0.25">
      <c r="A130" s="2">
        <f t="shared" si="266"/>
        <v>1</v>
      </c>
      <c r="B130" s="4">
        <v>8192</v>
      </c>
      <c r="C130" s="4">
        <v>128</v>
      </c>
      <c r="D130" s="4">
        <v>4</v>
      </c>
      <c r="E130" s="4">
        <v>1.24238</v>
      </c>
      <c r="F130" s="4">
        <v>3.6130000000000002E-2</v>
      </c>
      <c r="G130" s="3">
        <v>42989159</v>
      </c>
      <c r="H130" s="3">
        <v>7351</v>
      </c>
      <c r="I130" s="3">
        <v>1</v>
      </c>
      <c r="J130" s="3">
        <v>130728900</v>
      </c>
      <c r="K130" s="3">
        <v>3488828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5"/>
      <c r="X130" s="5"/>
      <c r="Y130" s="5"/>
      <c r="Z130" s="5"/>
      <c r="AA130" s="5"/>
      <c r="AB130" s="5"/>
      <c r="AC130" s="1"/>
    </row>
    <row r="131" spans="1:29" x14ac:dyDescent="0.25">
      <c r="A131" s="2">
        <f t="shared" si="266"/>
        <v>2</v>
      </c>
      <c r="B131" s="4">
        <v>8192</v>
      </c>
      <c r="C131" s="4">
        <v>256</v>
      </c>
      <c r="D131" s="4">
        <v>1</v>
      </c>
      <c r="E131" s="4">
        <v>1.09423</v>
      </c>
      <c r="F131" s="4">
        <v>1.8998999999999999E-2</v>
      </c>
      <c r="G131" s="3">
        <v>49570141</v>
      </c>
      <c r="H131" s="3">
        <v>4385053</v>
      </c>
      <c r="I131" s="3">
        <v>1278502</v>
      </c>
      <c r="J131" s="3">
        <v>133494632</v>
      </c>
      <c r="K131" s="3">
        <v>723096</v>
      </c>
      <c r="L131" s="9">
        <f t="shared" ref="L131" si="522">G131+G132+G133+G134</f>
        <v>91604574</v>
      </c>
      <c r="M131" s="9">
        <f t="shared" ref="M131" si="523">H131+H132+H133+H134</f>
        <v>6399119</v>
      </c>
      <c r="N131" s="9">
        <f t="shared" ref="N131" si="524">I131+I132+I133+I134</f>
        <v>1960285</v>
      </c>
      <c r="O131" s="9">
        <f t="shared" ref="O131" si="525">J131+J132+J133+J134</f>
        <v>270133040</v>
      </c>
      <c r="P131" s="9">
        <f t="shared" ref="P131" si="526">K131+K132+K133+K134</f>
        <v>6043217</v>
      </c>
      <c r="Q131" s="9">
        <f t="shared" ref="Q131" si="527">((L131)*E131 + (M131)*(E131+$B$1) +N131*$B$1)/1000000</f>
        <v>221.50494614818999</v>
      </c>
      <c r="R131" s="9">
        <f t="shared" ref="R131:R194" si="528">((L131)*F131+(M131)*(F131+$D$1)+N131*$D$1)/1000000</f>
        <v>74.158110469226997</v>
      </c>
      <c r="S131" s="9">
        <f t="shared" ref="S131" si="529">Q131*R131</f>
        <v>16426.38826593765</v>
      </c>
      <c r="T131" s="9">
        <f t="shared" ref="T131:T194" si="530">((L131)*E131+(M131)*C131*(E131+$B$1)+N131*C131*$B$1)/1000000</f>
        <v>31144.965596891536</v>
      </c>
      <c r="U131" s="9">
        <f t="shared" ref="U131:U194" si="531">((L131)*F131+(M131)*C131*(F131+$D$1)+N131*C131*$D$1)/1000000</f>
        <v>18540.675478258479</v>
      </c>
      <c r="V131" s="9">
        <f t="shared" ref="V131" si="532">T131*U131</f>
        <v>577448699.91349089</v>
      </c>
      <c r="W131" s="5">
        <f t="shared" ref="W131" si="533">((L131)*E131+(M131)*(E131+$B$1)+N131*$B$1)/1000000</f>
        <v>221.50494614818999</v>
      </c>
      <c r="X131" s="5">
        <f t="shared" ref="X131:X194" si="534">((L131)*F131+(M131)*(F131+$D$1)+N131*$D$1)/1000000</f>
        <v>74.158110469226997</v>
      </c>
      <c r="Y131" s="5">
        <f t="shared" ref="Y131" si="535">W131*X131</f>
        <v>16426.38826593765</v>
      </c>
      <c r="Z131" s="5">
        <f t="shared" ref="Z131:Z194" si="536">((L131)*E131+(M131)*C131*(E131+$B$1)+N131*C131*$B$1)/1000000</f>
        <v>31144.965596891536</v>
      </c>
      <c r="AA131" s="5">
        <f t="shared" ref="AA131:AA194" si="537">((L131)*F131+(M131)*C131*(F131+$D$1)+N131*C131*$D$1)/1000000</f>
        <v>18540.675478258479</v>
      </c>
      <c r="AB131" s="5">
        <f t="shared" ref="AB131" si="538">Z131*AA131</f>
        <v>577448699.91349089</v>
      </c>
      <c r="AC131" s="1"/>
    </row>
    <row r="132" spans="1:29" x14ac:dyDescent="0.25">
      <c r="A132" s="2">
        <f t="shared" ref="A132:A195" si="539">MOD(ROW() - 2,4) + 1</f>
        <v>3</v>
      </c>
      <c r="B132" s="4">
        <v>8192</v>
      </c>
      <c r="C132" s="4">
        <v>256</v>
      </c>
      <c r="D132" s="4">
        <v>1</v>
      </c>
      <c r="E132" s="4">
        <v>1.09423</v>
      </c>
      <c r="F132" s="4">
        <v>1.8998999999999999E-2</v>
      </c>
      <c r="G132" s="3">
        <v>10845</v>
      </c>
      <c r="H132" s="3">
        <v>154</v>
      </c>
      <c r="I132" s="3">
        <v>74</v>
      </c>
      <c r="J132" s="3">
        <v>43750</v>
      </c>
      <c r="K132" s="3">
        <v>286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5"/>
      <c r="X132" s="5"/>
      <c r="Y132" s="5"/>
      <c r="Z132" s="5"/>
      <c r="AA132" s="5"/>
      <c r="AB132" s="5"/>
      <c r="AC132" s="1"/>
    </row>
    <row r="133" spans="1:29" x14ac:dyDescent="0.25">
      <c r="A133" s="2">
        <f t="shared" si="539"/>
        <v>4</v>
      </c>
      <c r="B133" s="4">
        <v>8192</v>
      </c>
      <c r="C133" s="4">
        <v>256</v>
      </c>
      <c r="D133" s="4">
        <v>1</v>
      </c>
      <c r="E133" s="4">
        <v>1.09423</v>
      </c>
      <c r="F133" s="4">
        <v>1.8998999999999999E-2</v>
      </c>
      <c r="G133" s="3">
        <v>961129</v>
      </c>
      <c r="H133" s="3">
        <v>79861</v>
      </c>
      <c r="I133" s="3">
        <v>11108</v>
      </c>
      <c r="J133" s="3">
        <v>7696595</v>
      </c>
      <c r="K133" s="3">
        <v>170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5"/>
      <c r="X133" s="5"/>
      <c r="Y133" s="5"/>
      <c r="Z133" s="5"/>
      <c r="AA133" s="5"/>
      <c r="AB133" s="5"/>
      <c r="AC133" s="1"/>
    </row>
    <row r="134" spans="1:29" x14ac:dyDescent="0.25">
      <c r="A134" s="2">
        <f t="shared" si="539"/>
        <v>1</v>
      </c>
      <c r="B134" s="4">
        <v>8192</v>
      </c>
      <c r="C134" s="4">
        <v>256</v>
      </c>
      <c r="D134" s="4">
        <v>1</v>
      </c>
      <c r="E134" s="4">
        <v>1.09423</v>
      </c>
      <c r="F134" s="4">
        <v>1.8998999999999999E-2</v>
      </c>
      <c r="G134" s="3">
        <v>41062459</v>
      </c>
      <c r="H134" s="3">
        <v>1934051</v>
      </c>
      <c r="I134" s="3">
        <v>670601</v>
      </c>
      <c r="J134" s="3">
        <v>128898063</v>
      </c>
      <c r="K134" s="3">
        <v>5319665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5"/>
      <c r="X134" s="5"/>
      <c r="Y134" s="5"/>
      <c r="Z134" s="5"/>
      <c r="AA134" s="5"/>
      <c r="AB134" s="5"/>
      <c r="AC134" s="1"/>
    </row>
    <row r="135" spans="1:29" x14ac:dyDescent="0.25">
      <c r="A135" s="2">
        <f t="shared" si="539"/>
        <v>2</v>
      </c>
      <c r="B135" s="4">
        <v>8192</v>
      </c>
      <c r="C135" s="4">
        <v>256</v>
      </c>
      <c r="D135" s="4">
        <v>2</v>
      </c>
      <c r="E135" s="4">
        <v>1.1796199999999999</v>
      </c>
      <c r="F135" s="4">
        <v>3.0689000000000001E-2</v>
      </c>
      <c r="G135" s="3">
        <v>53314674</v>
      </c>
      <c r="H135" s="3">
        <v>640520</v>
      </c>
      <c r="I135" s="3">
        <v>271430</v>
      </c>
      <c r="J135" s="3">
        <v>133469260</v>
      </c>
      <c r="K135" s="3">
        <v>748468</v>
      </c>
      <c r="L135" s="9">
        <f t="shared" ref="L135" si="540">G135+G136+G137+G138</f>
        <v>97251306</v>
      </c>
      <c r="M135" s="9">
        <f t="shared" ref="M135" si="541">H135+H136+H137+H138</f>
        <v>752387</v>
      </c>
      <c r="N135" s="9">
        <f t="shared" ref="N135" si="542">I135+I136+I137+I138</f>
        <v>288199</v>
      </c>
      <c r="O135" s="9">
        <f t="shared" ref="O135" si="543">J135+J136+J137+J138</f>
        <v>271680368</v>
      </c>
      <c r="P135" s="9">
        <f t="shared" ref="P135" si="544">K135+K136+K137+K138</f>
        <v>4495889</v>
      </c>
      <c r="Q135" s="9">
        <f t="shared" ref="Q135" si="545">((L135)*E135 + (M135)*(E135+$B$1) +N135*$B$1)/1000000</f>
        <v>129.83109448785999</v>
      </c>
      <c r="R135" s="9">
        <f t="shared" ref="R135:R166" si="546">((L135)*F135+(M135)*(F135+$D$1)+N135*$D$1)/1000000</f>
        <v>12.007122543756999</v>
      </c>
      <c r="S135" s="9">
        <f t="shared" ref="S135" si="547">Q135*R135</f>
        <v>1558.8978615058288</v>
      </c>
      <c r="T135" s="9">
        <f t="shared" ref="T135:T166" si="548">((L135)*E135+(M135)*C135*(E135+$B$1)+N135*C135*$B$1)/1000000</f>
        <v>3983.2658650435601</v>
      </c>
      <c r="U135" s="9">
        <f t="shared" ref="U135:U166" si="549">((L135)*F135+(M135)*C135*(F135+$D$1)+N135*C135*$D$1)/1000000</f>
        <v>2312.764312094122</v>
      </c>
      <c r="V135" s="9">
        <f t="shared" ref="V135" si="550">T135*U135</f>
        <v>9212355.1382554676</v>
      </c>
      <c r="W135" s="5">
        <f t="shared" ref="W135" si="551">((L135)*E135+(M135)*(E135+$B$1)+N135*$B$1)/1000000</f>
        <v>129.83109448785999</v>
      </c>
      <c r="X135" s="5">
        <f t="shared" ref="X135:X166" si="552">((L135)*F135+(M135)*(F135+$D$1)+N135*$D$1)/1000000</f>
        <v>12.007122543756999</v>
      </c>
      <c r="Y135" s="5">
        <f t="shared" ref="Y135" si="553">W135*X135</f>
        <v>1558.8978615058288</v>
      </c>
      <c r="Z135" s="5">
        <f t="shared" ref="Z135:Z166" si="554">((L135)*E135+(M135)*C135*(E135+$B$1)+N135*C135*$B$1)/1000000</f>
        <v>3983.2658650435601</v>
      </c>
      <c r="AA135" s="5">
        <f t="shared" ref="AA135:AA166" si="555">((L135)*F135+(M135)*C135*(F135+$D$1)+N135*C135*$D$1)/1000000</f>
        <v>2312.764312094122</v>
      </c>
      <c r="AB135" s="5">
        <f t="shared" ref="AB135" si="556">Z135*AA135</f>
        <v>9212355.1382554676</v>
      </c>
      <c r="AC135" s="1"/>
    </row>
    <row r="136" spans="1:29" x14ac:dyDescent="0.25">
      <c r="A136" s="2">
        <f t="shared" si="539"/>
        <v>3</v>
      </c>
      <c r="B136" s="4">
        <v>8192</v>
      </c>
      <c r="C136" s="4">
        <v>256</v>
      </c>
      <c r="D136" s="4">
        <v>2</v>
      </c>
      <c r="E136" s="4">
        <v>1.1796199999999999</v>
      </c>
      <c r="F136" s="4">
        <v>3.0689000000000001E-2</v>
      </c>
      <c r="G136" s="3">
        <v>10878</v>
      </c>
      <c r="H136" s="3">
        <v>121</v>
      </c>
      <c r="I136" s="3">
        <v>58</v>
      </c>
      <c r="J136" s="3">
        <v>43792</v>
      </c>
      <c r="K136" s="3">
        <v>244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5"/>
      <c r="X136" s="5"/>
      <c r="Y136" s="5"/>
      <c r="Z136" s="5"/>
      <c r="AA136" s="5"/>
      <c r="AB136" s="5"/>
      <c r="AC136" s="1"/>
    </row>
    <row r="137" spans="1:29" x14ac:dyDescent="0.25">
      <c r="A137" s="2">
        <f t="shared" si="539"/>
        <v>4</v>
      </c>
      <c r="B137" s="4">
        <v>8192</v>
      </c>
      <c r="C137" s="4">
        <v>256</v>
      </c>
      <c r="D137" s="4">
        <v>2</v>
      </c>
      <c r="E137" s="4">
        <v>1.1796199999999999</v>
      </c>
      <c r="F137" s="4">
        <v>3.0689000000000001E-2</v>
      </c>
      <c r="G137" s="3">
        <v>969235</v>
      </c>
      <c r="H137" s="3">
        <v>71755</v>
      </c>
      <c r="I137" s="3">
        <v>630</v>
      </c>
      <c r="J137" s="3">
        <v>7696620</v>
      </c>
      <c r="K137" s="3">
        <v>145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5"/>
      <c r="X137" s="5"/>
      <c r="Y137" s="5"/>
      <c r="Z137" s="5"/>
      <c r="AA137" s="5"/>
      <c r="AB137" s="5"/>
      <c r="AC137" s="1"/>
    </row>
    <row r="138" spans="1:29" x14ac:dyDescent="0.25">
      <c r="A138" s="2">
        <f t="shared" si="539"/>
        <v>1</v>
      </c>
      <c r="B138" s="4">
        <v>8192</v>
      </c>
      <c r="C138" s="4">
        <v>256</v>
      </c>
      <c r="D138" s="4">
        <v>2</v>
      </c>
      <c r="E138" s="4">
        <v>1.1796199999999999</v>
      </c>
      <c r="F138" s="4">
        <v>3.0689000000000001E-2</v>
      </c>
      <c r="G138" s="3">
        <v>42956519</v>
      </c>
      <c r="H138" s="3">
        <v>39991</v>
      </c>
      <c r="I138" s="3">
        <v>16081</v>
      </c>
      <c r="J138" s="3">
        <v>130470696</v>
      </c>
      <c r="K138" s="3">
        <v>3747032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5"/>
      <c r="X138" s="5"/>
      <c r="Y138" s="5"/>
      <c r="Z138" s="5"/>
      <c r="AA138" s="5"/>
      <c r="AB138" s="5"/>
      <c r="AC138" s="1"/>
    </row>
    <row r="139" spans="1:29" x14ac:dyDescent="0.25">
      <c r="A139" s="2">
        <f t="shared" si="539"/>
        <v>2</v>
      </c>
      <c r="B139" s="4">
        <v>8192</v>
      </c>
      <c r="C139" s="4">
        <v>512</v>
      </c>
      <c r="D139" s="4">
        <v>1</v>
      </c>
      <c r="E139" s="4">
        <v>1.09423</v>
      </c>
      <c r="F139" s="4">
        <v>1.8998999999999999E-2</v>
      </c>
      <c r="G139" s="3">
        <v>47977121</v>
      </c>
      <c r="H139" s="3">
        <v>5978073</v>
      </c>
      <c r="I139" s="3">
        <v>2004628</v>
      </c>
      <c r="J139" s="3">
        <v>133685120</v>
      </c>
      <c r="K139" s="3">
        <v>532608</v>
      </c>
      <c r="L139" s="9">
        <f t="shared" ref="L139" si="557">G139+G140+G141+G142</f>
        <v>89372740</v>
      </c>
      <c r="M139" s="9">
        <f t="shared" ref="M139" si="558">H139+H140+H141+H142</f>
        <v>8630953</v>
      </c>
      <c r="N139" s="9">
        <f t="shared" ref="N139" si="559">I139+I140+I141+I142</f>
        <v>2877933</v>
      </c>
      <c r="O139" s="9">
        <f t="shared" ref="O139" si="560">J139+J140+J141+J142</f>
        <v>271358928</v>
      </c>
      <c r="P139" s="9">
        <f t="shared" ref="P139" si="561">K139+K140+K141+K142</f>
        <v>4817329</v>
      </c>
      <c r="Q139" s="9">
        <f t="shared" ref="Q139" si="562">((L139)*E139 + (M139)*(E139+$B$1) +N139*$B$1)/1000000</f>
        <v>264.55584550258999</v>
      </c>
      <c r="R139" s="9">
        <f t="shared" ref="R139:R170" si="563">((L139)*F139+(M139)*(F139+$D$1)+N139*$D$1)/1000000</f>
        <v>101.39634255658702</v>
      </c>
      <c r="S139" s="9">
        <f t="shared" ref="S139" si="564">Q139*R139</f>
        <v>26824.995135928126</v>
      </c>
      <c r="T139" s="9">
        <f t="shared" ref="T139:T170" si="565">((L139)*E139+(M139)*C139*(E139+$B$1)+N139*C139*$B$1)/1000000</f>
        <v>85479.688586033881</v>
      </c>
      <c r="U139" s="9">
        <f t="shared" ref="U139:U170" si="566">((L139)*F139+(M139)*C139*(F139+$D$1)+N139*C139*$D$1)/1000000</f>
        <v>51047.253125782685</v>
      </c>
      <c r="V139" s="9">
        <f t="shared" ref="V139" si="567">T139*U139</f>
        <v>4363503300.3643484</v>
      </c>
      <c r="W139" s="5">
        <f t="shared" ref="W139" si="568">((L139)*E139+(M139)*(E139+$B$1)+N139*$B$1)/1000000</f>
        <v>264.55584550258999</v>
      </c>
      <c r="X139" s="5">
        <f t="shared" ref="X139:X170" si="569">((L139)*F139+(M139)*(F139+$D$1)+N139*$D$1)/1000000</f>
        <v>101.39634255658702</v>
      </c>
      <c r="Y139" s="5">
        <f t="shared" ref="Y139" si="570">W139*X139</f>
        <v>26824.995135928126</v>
      </c>
      <c r="Z139" s="5">
        <f t="shared" ref="Z139:Z170" si="571">((L139)*E139+(M139)*C139*(E139+$B$1)+N139*C139*$B$1)/1000000</f>
        <v>85479.688586033881</v>
      </c>
      <c r="AA139" s="5">
        <f t="shared" ref="AA139:AA170" si="572">((L139)*F139+(M139)*C139*(F139+$D$1)+N139*C139*$D$1)/1000000</f>
        <v>51047.253125782685</v>
      </c>
      <c r="AB139" s="5">
        <f t="shared" ref="AB139" si="573">Z139*AA139</f>
        <v>4363503300.3643484</v>
      </c>
      <c r="AC139" s="1"/>
    </row>
    <row r="140" spans="1:29" x14ac:dyDescent="0.25">
      <c r="A140" s="2">
        <f t="shared" si="539"/>
        <v>3</v>
      </c>
      <c r="B140" s="4">
        <v>8192</v>
      </c>
      <c r="C140" s="4">
        <v>512</v>
      </c>
      <c r="D140" s="4">
        <v>1</v>
      </c>
      <c r="E140" s="4">
        <v>1.09423</v>
      </c>
      <c r="F140" s="4">
        <v>1.8998999999999999E-2</v>
      </c>
      <c r="G140" s="3">
        <v>10867</v>
      </c>
      <c r="H140" s="3">
        <v>132</v>
      </c>
      <c r="I140" s="3">
        <v>66</v>
      </c>
      <c r="J140" s="3">
        <v>43783</v>
      </c>
      <c r="K140" s="3">
        <v>253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5"/>
      <c r="X140" s="5"/>
      <c r="Y140" s="5"/>
      <c r="Z140" s="5"/>
      <c r="AA140" s="5"/>
      <c r="AB140" s="5"/>
      <c r="AC140" s="1"/>
    </row>
    <row r="141" spans="1:29" x14ac:dyDescent="0.25">
      <c r="A141" s="2">
        <f t="shared" si="539"/>
        <v>4</v>
      </c>
      <c r="B141" s="4">
        <v>8192</v>
      </c>
      <c r="C141" s="4">
        <v>512</v>
      </c>
      <c r="D141" s="4">
        <v>1</v>
      </c>
      <c r="E141" s="4">
        <v>1.09423</v>
      </c>
      <c r="F141" s="4">
        <v>1.8998999999999999E-2</v>
      </c>
      <c r="G141" s="3">
        <v>940689</v>
      </c>
      <c r="H141" s="3">
        <v>100301</v>
      </c>
      <c r="I141" s="3">
        <v>21276</v>
      </c>
      <c r="J141" s="3">
        <v>7696628</v>
      </c>
      <c r="K141" s="3">
        <v>137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5"/>
      <c r="X141" s="5"/>
      <c r="Y141" s="5"/>
      <c r="Z141" s="5"/>
      <c r="AA141" s="5"/>
      <c r="AB141" s="5"/>
      <c r="AC141" s="1"/>
    </row>
    <row r="142" spans="1:29" x14ac:dyDescent="0.25">
      <c r="A142" s="2">
        <f t="shared" si="539"/>
        <v>1</v>
      </c>
      <c r="B142" s="4">
        <v>8192</v>
      </c>
      <c r="C142" s="4">
        <v>512</v>
      </c>
      <c r="D142" s="4">
        <v>1</v>
      </c>
      <c r="E142" s="4">
        <v>1.09423</v>
      </c>
      <c r="F142" s="4">
        <v>1.8998999999999999E-2</v>
      </c>
      <c r="G142" s="3">
        <v>40444063</v>
      </c>
      <c r="H142" s="3">
        <v>2552447</v>
      </c>
      <c r="I142" s="3">
        <v>851963</v>
      </c>
      <c r="J142" s="3">
        <v>129933397</v>
      </c>
      <c r="K142" s="3">
        <v>4284331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5"/>
      <c r="X142" s="5"/>
      <c r="Y142" s="5"/>
      <c r="Z142" s="5"/>
      <c r="AA142" s="5"/>
      <c r="AB142" s="5"/>
      <c r="AC142" s="1"/>
    </row>
    <row r="143" spans="1:29" x14ac:dyDescent="0.25">
      <c r="A143" s="2">
        <f t="shared" si="539"/>
        <v>2</v>
      </c>
      <c r="B143" s="4">
        <v>16384</v>
      </c>
      <c r="C143" s="4">
        <v>32</v>
      </c>
      <c r="D143" s="4">
        <v>1</v>
      </c>
      <c r="E143" s="4">
        <v>1.1825699999999999</v>
      </c>
      <c r="F143" s="4">
        <v>3.3273999999999998E-2</v>
      </c>
      <c r="G143" s="3">
        <v>52493841</v>
      </c>
      <c r="H143" s="3">
        <v>1461353</v>
      </c>
      <c r="I143" s="3">
        <v>563010</v>
      </c>
      <c r="J143" s="3">
        <v>133052311</v>
      </c>
      <c r="K143" s="3">
        <v>1165417</v>
      </c>
      <c r="L143" s="9">
        <f t="shared" ref="L143" si="574">G143+G144+G145+G146</f>
        <v>96534041</v>
      </c>
      <c r="M143" s="9">
        <f t="shared" ref="M143" si="575">H143+H144+H145+H146</f>
        <v>1469652</v>
      </c>
      <c r="N143" s="9">
        <f t="shared" ref="N143" si="576">I143+I144+I145+I146</f>
        <v>565091</v>
      </c>
      <c r="O143" s="9">
        <f t="shared" ref="O143" si="577">J143+J144+J145+J146</f>
        <v>269537802</v>
      </c>
      <c r="P143" s="9">
        <f t="shared" ref="P143" si="578">K143+K144+K145+K146</f>
        <v>6638455</v>
      </c>
      <c r="Q143" s="9">
        <f t="shared" ref="Q143" si="579">((L143)*E143 + (M143)*(E143+$B$1) +N143*$B$1)/1000000</f>
        <v>143.70953624660999</v>
      </c>
      <c r="R143" s="9">
        <f t="shared" ref="R143:R174" si="580">((L143)*F143+(M143)*(F143+$D$1)+N143*$D$1)/1000000</f>
        <v>20.858409021522</v>
      </c>
      <c r="S143" s="9">
        <f t="shared" ref="S143" si="581">Q143*R143</f>
        <v>2997.5522873250325</v>
      </c>
      <c r="T143" s="9">
        <f t="shared" ref="T143:T174" si="582">((L143)*E143+(M143)*C143*(E143+$B$1)+N143*C143*$B$1)/1000000</f>
        <v>1059.7990730650499</v>
      </c>
      <c r="U143" s="9">
        <f t="shared" ref="U143:U174" si="583">((L143)*F143+(M143)*C143*(F143+$D$1)+N143*C143*$D$1)/1000000</f>
        <v>567.89480460145001</v>
      </c>
      <c r="V143" s="9">
        <f t="shared" ref="V143" si="584">T143*U143</f>
        <v>601854.38751507434</v>
      </c>
      <c r="W143" s="5">
        <f t="shared" ref="W143" si="585">((L143)*E143+(M143)*(E143+$B$1)+N143*$B$1)/1000000</f>
        <v>143.70953624660999</v>
      </c>
      <c r="X143" s="5">
        <f t="shared" ref="X143:X174" si="586">((L143)*F143+(M143)*(F143+$D$1)+N143*$D$1)/1000000</f>
        <v>20.858409021522</v>
      </c>
      <c r="Y143" s="5">
        <f t="shared" ref="Y143" si="587">W143*X143</f>
        <v>2997.5522873250325</v>
      </c>
      <c r="Z143" s="5">
        <f t="shared" ref="Z143:Z174" si="588">((L143)*E143+(M143)*C143*(E143+$B$1)+N143*C143*$B$1)/1000000</f>
        <v>1059.7990730650499</v>
      </c>
      <c r="AA143" s="5">
        <f t="shared" ref="AA143:AA174" si="589">((L143)*F143+(M143)*C143*(F143+$D$1)+N143*C143*$D$1)/1000000</f>
        <v>567.89480460145001</v>
      </c>
      <c r="AB143" s="5">
        <f t="shared" ref="AB143" si="590">Z143*AA143</f>
        <v>601854.38751507434</v>
      </c>
      <c r="AC143" s="1"/>
    </row>
    <row r="144" spans="1:29" x14ac:dyDescent="0.25">
      <c r="A144" s="2">
        <f t="shared" si="539"/>
        <v>3</v>
      </c>
      <c r="B144" s="4">
        <v>16384</v>
      </c>
      <c r="C144" s="4">
        <v>32</v>
      </c>
      <c r="D144" s="4">
        <v>1</v>
      </c>
      <c r="E144" s="4">
        <v>1.1825699999999999</v>
      </c>
      <c r="F144" s="4">
        <v>3.3273999999999998E-2</v>
      </c>
      <c r="G144" s="3">
        <v>10362</v>
      </c>
      <c r="H144" s="3">
        <v>637</v>
      </c>
      <c r="I144" s="3">
        <v>89</v>
      </c>
      <c r="J144" s="3">
        <v>43148</v>
      </c>
      <c r="K144" s="3">
        <v>888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5"/>
      <c r="X144" s="5"/>
      <c r="Y144" s="5"/>
      <c r="Z144" s="5"/>
      <c r="AA144" s="5"/>
      <c r="AB144" s="5"/>
      <c r="AC144" s="1"/>
    </row>
    <row r="145" spans="1:29" x14ac:dyDescent="0.25">
      <c r="A145" s="2">
        <f t="shared" si="539"/>
        <v>4</v>
      </c>
      <c r="B145" s="4">
        <v>16384</v>
      </c>
      <c r="C145" s="4">
        <v>32</v>
      </c>
      <c r="D145" s="4">
        <v>1</v>
      </c>
      <c r="E145" s="4">
        <v>1.1825699999999999</v>
      </c>
      <c r="F145" s="4">
        <v>3.3273999999999998E-2</v>
      </c>
      <c r="G145" s="3">
        <v>1033513</v>
      </c>
      <c r="H145" s="3">
        <v>7477</v>
      </c>
      <c r="I145" s="3">
        <v>1992</v>
      </c>
      <c r="J145" s="3">
        <v>7696335</v>
      </c>
      <c r="K145" s="3">
        <v>430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5"/>
      <c r="X145" s="5"/>
      <c r="Y145" s="5"/>
      <c r="Z145" s="5"/>
      <c r="AA145" s="5"/>
      <c r="AB145" s="5"/>
      <c r="AC145" s="1"/>
    </row>
    <row r="146" spans="1:29" x14ac:dyDescent="0.25">
      <c r="A146" s="2">
        <f t="shared" si="539"/>
        <v>1</v>
      </c>
      <c r="B146" s="4">
        <v>16384</v>
      </c>
      <c r="C146" s="4">
        <v>32</v>
      </c>
      <c r="D146" s="4">
        <v>1</v>
      </c>
      <c r="E146" s="4">
        <v>1.1825699999999999</v>
      </c>
      <c r="F146" s="4">
        <v>3.3273999999999998E-2</v>
      </c>
      <c r="G146" s="3">
        <v>42996325</v>
      </c>
      <c r="H146" s="3">
        <v>185</v>
      </c>
      <c r="I146" s="3">
        <v>0</v>
      </c>
      <c r="J146" s="3">
        <v>128746008</v>
      </c>
      <c r="K146" s="3">
        <v>5471720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5"/>
      <c r="X146" s="5"/>
      <c r="Y146" s="5"/>
      <c r="Z146" s="5"/>
      <c r="AA146" s="5"/>
      <c r="AB146" s="5"/>
      <c r="AC146" s="1"/>
    </row>
    <row r="147" spans="1:29" x14ac:dyDescent="0.25">
      <c r="A147" s="2">
        <f t="shared" si="539"/>
        <v>2</v>
      </c>
      <c r="B147" s="4">
        <v>16384</v>
      </c>
      <c r="C147" s="4">
        <v>32</v>
      </c>
      <c r="D147" s="4">
        <v>2</v>
      </c>
      <c r="E147" s="4">
        <v>1.18269</v>
      </c>
      <c r="F147" s="4">
        <v>3.3112999999999997E-2</v>
      </c>
      <c r="G147" s="3">
        <v>53518648</v>
      </c>
      <c r="H147" s="3">
        <v>436546</v>
      </c>
      <c r="I147" s="3">
        <v>246575</v>
      </c>
      <c r="J147" s="3">
        <v>133163195</v>
      </c>
      <c r="K147" s="3">
        <v>1054533</v>
      </c>
      <c r="L147" s="9">
        <f t="shared" ref="L147" si="591">G147+G148+G149+G150</f>
        <v>97563094</v>
      </c>
      <c r="M147" s="9">
        <f t="shared" ref="M147" si="592">H147+H148+H149+H150</f>
        <v>440599</v>
      </c>
      <c r="N147" s="9">
        <f t="shared" ref="N147" si="593">I147+I148+I149+I150</f>
        <v>247319</v>
      </c>
      <c r="O147" s="9">
        <f t="shared" ref="O147" si="594">J147+J148+J149+J150</f>
        <v>272588124</v>
      </c>
      <c r="P147" s="9">
        <f t="shared" ref="P147" si="595">K147+K148+K149+K150</f>
        <v>3588133</v>
      </c>
      <c r="Q147" s="9">
        <f t="shared" ref="Q147" si="596">((L147)*E147 + (M147)*(E147+$B$1) +N147*$B$1)/1000000</f>
        <v>125.31127639976999</v>
      </c>
      <c r="R147" s="9">
        <f t="shared" ref="R147:R178" si="597">((L147)*F147+(M147)*(F147+$D$1)+N147*$D$1)/1000000</f>
        <v>9.1946413509489986</v>
      </c>
      <c r="S147" s="9">
        <f t="shared" ref="S147" si="598">Q147*R147</f>
        <v>1152.1922437255246</v>
      </c>
      <c r="T147" s="9">
        <f t="shared" ref="T147:T178" si="599">((L147)*E147+(M147)*C147*(E147+$B$1)+N147*C147*$B$1)/1000000</f>
        <v>432.96707986398008</v>
      </c>
      <c r="U147" s="9">
        <f t="shared" ref="U147:U178" si="600">((L147)*F147+(M147)*C147*(F147+$D$1)+N147*C147*$D$1)/1000000</f>
        <v>194.07971455008595</v>
      </c>
      <c r="V147" s="9">
        <f t="shared" ref="V147" si="601">T147*U147</f>
        <v>84030.127269585515</v>
      </c>
      <c r="W147" s="5">
        <f t="shared" ref="W147" si="602">((L147)*E147+(M147)*(E147+$B$1)+N147*$B$1)/1000000</f>
        <v>125.31127639976999</v>
      </c>
      <c r="X147" s="5">
        <f t="shared" ref="X147:X178" si="603">((L147)*F147+(M147)*(F147+$D$1)+N147*$D$1)/1000000</f>
        <v>9.1946413509489986</v>
      </c>
      <c r="Y147" s="5">
        <f t="shared" ref="Y147" si="604">W147*X147</f>
        <v>1152.1922437255246</v>
      </c>
      <c r="Z147" s="5">
        <f t="shared" ref="Z147:Z178" si="605">((L147)*E147+(M147)*C147*(E147+$B$1)+N147*C147*$B$1)/1000000</f>
        <v>432.96707986398008</v>
      </c>
      <c r="AA147" s="5">
        <f t="shared" ref="AA147:AA178" si="606">((L147)*F147+(M147)*C147*(F147+$D$1)+N147*C147*$D$1)/1000000</f>
        <v>194.07971455008595</v>
      </c>
      <c r="AB147" s="5">
        <f t="shared" ref="AB147" si="607">Z147*AA147</f>
        <v>84030.127269585515</v>
      </c>
      <c r="AC147" s="1"/>
    </row>
    <row r="148" spans="1:29" x14ac:dyDescent="0.25">
      <c r="A148" s="2">
        <f t="shared" si="539"/>
        <v>3</v>
      </c>
      <c r="B148" s="4">
        <v>16384</v>
      </c>
      <c r="C148" s="4">
        <v>32</v>
      </c>
      <c r="D148" s="4">
        <v>2</v>
      </c>
      <c r="E148" s="4">
        <v>1.18269</v>
      </c>
      <c r="F148" s="4">
        <v>3.3112999999999997E-2</v>
      </c>
      <c r="G148" s="3">
        <v>10380</v>
      </c>
      <c r="H148" s="3">
        <v>619</v>
      </c>
      <c r="I148" s="3">
        <v>80</v>
      </c>
      <c r="J148" s="3">
        <v>43235</v>
      </c>
      <c r="K148" s="3">
        <v>801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5"/>
      <c r="X148" s="5"/>
      <c r="Y148" s="5"/>
      <c r="Z148" s="5"/>
      <c r="AA148" s="5"/>
      <c r="AB148" s="5"/>
      <c r="AC148" s="1"/>
    </row>
    <row r="149" spans="1:29" x14ac:dyDescent="0.25">
      <c r="A149" s="2">
        <f t="shared" si="539"/>
        <v>4</v>
      </c>
      <c r="B149" s="4">
        <v>16384</v>
      </c>
      <c r="C149" s="4">
        <v>32</v>
      </c>
      <c r="D149" s="4">
        <v>2</v>
      </c>
      <c r="E149" s="4">
        <v>1.18269</v>
      </c>
      <c r="F149" s="4">
        <v>3.3112999999999997E-2</v>
      </c>
      <c r="G149" s="3">
        <v>1037741</v>
      </c>
      <c r="H149" s="3">
        <v>3249</v>
      </c>
      <c r="I149" s="3">
        <v>664</v>
      </c>
      <c r="J149" s="3">
        <v>7696340</v>
      </c>
      <c r="K149" s="3">
        <v>425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5"/>
      <c r="X149" s="5"/>
      <c r="Y149" s="5"/>
      <c r="Z149" s="5"/>
      <c r="AA149" s="5"/>
      <c r="AB149" s="5"/>
      <c r="AC149" s="1"/>
    </row>
    <row r="150" spans="1:29" x14ac:dyDescent="0.25">
      <c r="A150" s="2">
        <f t="shared" si="539"/>
        <v>1</v>
      </c>
      <c r="B150" s="4">
        <v>16384</v>
      </c>
      <c r="C150" s="4">
        <v>32</v>
      </c>
      <c r="D150" s="4">
        <v>2</v>
      </c>
      <c r="E150" s="4">
        <v>1.18269</v>
      </c>
      <c r="F150" s="4">
        <v>3.3112999999999997E-2</v>
      </c>
      <c r="G150" s="3">
        <v>42996325</v>
      </c>
      <c r="H150" s="3">
        <v>185</v>
      </c>
      <c r="I150" s="3">
        <v>0</v>
      </c>
      <c r="J150" s="3">
        <v>131685354</v>
      </c>
      <c r="K150" s="3">
        <v>2532374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5"/>
      <c r="X150" s="5"/>
      <c r="Y150" s="5"/>
      <c r="Z150" s="5"/>
      <c r="AA150" s="5"/>
      <c r="AB150" s="5"/>
      <c r="AC150" s="1"/>
    </row>
    <row r="151" spans="1:29" x14ac:dyDescent="0.25">
      <c r="A151" s="2">
        <f t="shared" si="539"/>
        <v>2</v>
      </c>
      <c r="B151" s="4">
        <v>16384</v>
      </c>
      <c r="C151" s="4">
        <v>32</v>
      </c>
      <c r="D151" s="4">
        <v>4</v>
      </c>
      <c r="E151" s="4">
        <v>1.3754999999999999</v>
      </c>
      <c r="F151" s="4">
        <v>3.7532999999999997E-2</v>
      </c>
      <c r="G151" s="3">
        <v>53645905</v>
      </c>
      <c r="H151" s="3">
        <v>309289</v>
      </c>
      <c r="I151" s="3">
        <v>220345</v>
      </c>
      <c r="J151" s="3">
        <v>133375565</v>
      </c>
      <c r="K151" s="3">
        <v>842163</v>
      </c>
      <c r="L151" s="9">
        <f t="shared" ref="L151" si="608">G151+G152+G153+G154</f>
        <v>97692295</v>
      </c>
      <c r="M151" s="9">
        <f t="shared" ref="M151" si="609">H151+H152+H153+H154</f>
        <v>311398</v>
      </c>
      <c r="N151" s="9">
        <f t="shared" ref="N151" si="610">I151+I152+I153+I154</f>
        <v>220975</v>
      </c>
      <c r="O151" s="9">
        <f t="shared" ref="O151" si="611">J151+J152+J153+J154</f>
        <v>274367144</v>
      </c>
      <c r="P151" s="9">
        <f t="shared" ref="P151" si="612">K151+K152+K153+K154</f>
        <v>1809113</v>
      </c>
      <c r="Q151" s="9">
        <f t="shared" ref="Q151" si="613">((L151)*E151 + (M151)*(E151+$B$1) +N151*$B$1)/1000000</f>
        <v>142.08119273310001</v>
      </c>
      <c r="R151" s="9">
        <f t="shared" ref="R151:R182" si="614">((L151)*F151+(M151)*(F151+$D$1)+N151*$D$1)/1000000</f>
        <v>8.2825898524089983</v>
      </c>
      <c r="S151" s="9">
        <f t="shared" ref="S151" si="615">Q151*R151</f>
        <v>1176.8002451493412</v>
      </c>
      <c r="T151" s="9">
        <f t="shared" ref="T151:T182" si="616">((L151)*E151+(M151)*C151*(E151+$B$1)+N151*C151*$B$1)/1000000</f>
        <v>380.94986251170002</v>
      </c>
      <c r="U151" s="9">
        <f t="shared" ref="U151:U182" si="617">((L151)*F151+(M151)*C151*(F151+$D$1)+N151*C151*$D$1)/1000000</f>
        <v>151.37564312180299</v>
      </c>
      <c r="V151" s="9">
        <f t="shared" ref="V151" si="618">T151*U151</f>
        <v>57666.53043487102</v>
      </c>
      <c r="W151" s="5">
        <f t="shared" ref="W151" si="619">((L151)*E151+(M151)*(E151+$B$1)+N151*$B$1)/1000000</f>
        <v>142.08119273310001</v>
      </c>
      <c r="X151" s="5">
        <f t="shared" ref="X151:X182" si="620">((L151)*F151+(M151)*(F151+$D$1)+N151*$D$1)/1000000</f>
        <v>8.2825898524089983</v>
      </c>
      <c r="Y151" s="5">
        <f t="shared" ref="Y151" si="621">W151*X151</f>
        <v>1176.8002451493412</v>
      </c>
      <c r="Z151" s="5">
        <f t="shared" ref="Z151:Z182" si="622">((L151)*E151+(M151)*C151*(E151+$B$1)+N151*C151*$B$1)/1000000</f>
        <v>380.94986251170002</v>
      </c>
      <c r="AA151" s="5">
        <f t="shared" ref="AA151:AA182" si="623">((L151)*F151+(M151)*C151*(F151+$D$1)+N151*C151*$D$1)/1000000</f>
        <v>151.37564312180299</v>
      </c>
      <c r="AB151" s="5">
        <f t="shared" ref="AB151" si="624">Z151*AA151</f>
        <v>57666.53043487102</v>
      </c>
      <c r="AC151" s="1"/>
    </row>
    <row r="152" spans="1:29" x14ac:dyDescent="0.25">
      <c r="A152" s="2">
        <f t="shared" si="539"/>
        <v>3</v>
      </c>
      <c r="B152" s="4">
        <v>16384</v>
      </c>
      <c r="C152" s="4">
        <v>32</v>
      </c>
      <c r="D152" s="4">
        <v>4</v>
      </c>
      <c r="E152" s="4">
        <v>1.3754999999999999</v>
      </c>
      <c r="F152" s="4">
        <v>3.7532999999999997E-2</v>
      </c>
      <c r="G152" s="3">
        <v>10385</v>
      </c>
      <c r="H152" s="3">
        <v>614</v>
      </c>
      <c r="I152" s="3">
        <v>43</v>
      </c>
      <c r="J152" s="3">
        <v>43242</v>
      </c>
      <c r="K152" s="3">
        <v>794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5"/>
      <c r="X152" s="5"/>
      <c r="Y152" s="5"/>
      <c r="Z152" s="5"/>
      <c r="AA152" s="5"/>
      <c r="AB152" s="5"/>
      <c r="AC152" s="1"/>
    </row>
    <row r="153" spans="1:29" x14ac:dyDescent="0.25">
      <c r="A153" s="2">
        <f t="shared" si="539"/>
        <v>4</v>
      </c>
      <c r="B153" s="4">
        <v>16384</v>
      </c>
      <c r="C153" s="4">
        <v>32</v>
      </c>
      <c r="D153" s="4">
        <v>4</v>
      </c>
      <c r="E153" s="4">
        <v>1.3754999999999999</v>
      </c>
      <c r="F153" s="4">
        <v>3.7532999999999997E-2</v>
      </c>
      <c r="G153" s="3">
        <v>1039680</v>
      </c>
      <c r="H153" s="3">
        <v>1310</v>
      </c>
      <c r="I153" s="3">
        <v>587</v>
      </c>
      <c r="J153" s="3">
        <v>7696346</v>
      </c>
      <c r="K153" s="3">
        <v>419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5"/>
      <c r="X153" s="5"/>
      <c r="Y153" s="5"/>
      <c r="Z153" s="5"/>
      <c r="AA153" s="5"/>
      <c r="AB153" s="5"/>
      <c r="AC153" s="1"/>
    </row>
    <row r="154" spans="1:29" x14ac:dyDescent="0.25">
      <c r="A154" s="2">
        <f t="shared" si="539"/>
        <v>1</v>
      </c>
      <c r="B154" s="4">
        <v>16384</v>
      </c>
      <c r="C154" s="4">
        <v>32</v>
      </c>
      <c r="D154" s="4">
        <v>4</v>
      </c>
      <c r="E154" s="4">
        <v>1.3754999999999999</v>
      </c>
      <c r="F154" s="4">
        <v>3.7532999999999997E-2</v>
      </c>
      <c r="G154" s="3">
        <v>42996325</v>
      </c>
      <c r="H154" s="3">
        <v>185</v>
      </c>
      <c r="I154" s="3">
        <v>0</v>
      </c>
      <c r="J154" s="3">
        <v>133251991</v>
      </c>
      <c r="K154" s="3">
        <v>965737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5"/>
      <c r="X154" s="5"/>
      <c r="Y154" s="5"/>
      <c r="Z154" s="5"/>
      <c r="AA154" s="5"/>
      <c r="AB154" s="5"/>
      <c r="AC154" s="1"/>
    </row>
    <row r="155" spans="1:29" x14ac:dyDescent="0.25">
      <c r="A155" s="2">
        <f t="shared" si="539"/>
        <v>2</v>
      </c>
      <c r="B155" s="4">
        <v>16384</v>
      </c>
      <c r="C155" s="4">
        <v>32</v>
      </c>
      <c r="D155" s="4">
        <v>8</v>
      </c>
      <c r="E155" s="4">
        <v>1.4565999999999999</v>
      </c>
      <c r="F155" s="4">
        <v>8.1703999999999999E-2</v>
      </c>
      <c r="G155" s="3">
        <v>53597167</v>
      </c>
      <c r="H155" s="3">
        <v>358027</v>
      </c>
      <c r="I155" s="3">
        <v>240153</v>
      </c>
      <c r="J155" s="3">
        <v>133367158</v>
      </c>
      <c r="K155" s="3">
        <v>850570</v>
      </c>
      <c r="L155" s="9">
        <f t="shared" ref="L155" si="625">G155+G156+G157+G158</f>
        <v>97643562</v>
      </c>
      <c r="M155" s="9">
        <f t="shared" ref="M155" si="626">H155+H156+H157+H158</f>
        <v>360131</v>
      </c>
      <c r="N155" s="9">
        <f t="shared" ref="N155" si="627">I155+I156+I157+I158</f>
        <v>240740</v>
      </c>
      <c r="O155" s="9">
        <f t="shared" ref="O155" si="628">J155+J156+J157+J158</f>
        <v>275083262</v>
      </c>
      <c r="P155" s="9">
        <f t="shared" ref="P155" si="629">K155+K156+K157+K158</f>
        <v>1092995</v>
      </c>
      <c r="Q155" s="9">
        <f t="shared" ref="Q155" si="630">((L155)*E155 + (M155)*(E155+$B$1) +N155*$B$1)/1000000</f>
        <v>150.96560509699998</v>
      </c>
      <c r="R155" s="9">
        <f t="shared" ref="R155:R186" si="631">((L155)*F155+(M155)*(F155+$D$1)+N155*$D$1)/1000000</f>
        <v>13.203914558952</v>
      </c>
      <c r="S155" s="9">
        <f t="shared" ref="S155" si="632">Q155*R155</f>
        <v>1993.3369510412763</v>
      </c>
      <c r="T155" s="9">
        <f t="shared" ref="T155:T186" si="633">((L155)*E155+(M155)*C155*(E155+$B$1)+N155*C155*$B$1)/1000000</f>
        <v>421.8433784188</v>
      </c>
      <c r="U155" s="9">
        <f t="shared" ref="U155:U186" si="634">((L155)*F155+(M155)*C155*(F155+$D$1)+N155*C155*$D$1)/1000000</f>
        <v>175.21130860737597</v>
      </c>
      <c r="V155" s="9">
        <f t="shared" ref="V155" si="635">T155*U155</f>
        <v>73911.730360114452</v>
      </c>
      <c r="W155" s="5">
        <f t="shared" ref="W155" si="636">((L155)*E155+(M155)*(E155+$B$1)+N155*$B$1)/1000000</f>
        <v>150.96560509699998</v>
      </c>
      <c r="X155" s="5">
        <f t="shared" ref="X155:X186" si="637">((L155)*F155+(M155)*(F155+$D$1)+N155*$D$1)/1000000</f>
        <v>13.203914558952</v>
      </c>
      <c r="Y155" s="5">
        <f t="shared" ref="Y155" si="638">W155*X155</f>
        <v>1993.3369510412763</v>
      </c>
      <c r="Z155" s="5">
        <f t="shared" ref="Z155:Z186" si="639">((L155)*E155+(M155)*C155*(E155+$B$1)+N155*C155*$B$1)/1000000</f>
        <v>421.8433784188</v>
      </c>
      <c r="AA155" s="5">
        <f t="shared" ref="AA155:AA186" si="640">((L155)*F155+(M155)*C155*(F155+$D$1)+N155*C155*$D$1)/1000000</f>
        <v>175.21130860737597</v>
      </c>
      <c r="AB155" s="5">
        <f t="shared" ref="AB155" si="641">Z155*AA155</f>
        <v>73911.730360114452</v>
      </c>
      <c r="AC155" s="1"/>
    </row>
    <row r="156" spans="1:29" x14ac:dyDescent="0.25">
      <c r="A156" s="2">
        <f t="shared" si="539"/>
        <v>3</v>
      </c>
      <c r="B156" s="4">
        <v>16384</v>
      </c>
      <c r="C156" s="4">
        <v>32</v>
      </c>
      <c r="D156" s="4">
        <v>8</v>
      </c>
      <c r="E156" s="4">
        <v>1.4565999999999999</v>
      </c>
      <c r="F156" s="4">
        <v>8.1703999999999999E-2</v>
      </c>
      <c r="G156" s="3">
        <v>10390</v>
      </c>
      <c r="H156" s="3">
        <v>609</v>
      </c>
      <c r="I156" s="3">
        <v>18</v>
      </c>
      <c r="J156" s="3">
        <v>43242</v>
      </c>
      <c r="K156" s="3">
        <v>794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5"/>
      <c r="X156" s="5"/>
      <c r="Y156" s="5"/>
      <c r="Z156" s="5"/>
      <c r="AA156" s="5"/>
      <c r="AB156" s="5"/>
      <c r="AC156" s="1"/>
    </row>
    <row r="157" spans="1:29" x14ac:dyDescent="0.25">
      <c r="A157" s="2">
        <f t="shared" si="539"/>
        <v>4</v>
      </c>
      <c r="B157" s="4">
        <v>16384</v>
      </c>
      <c r="C157" s="4">
        <v>32</v>
      </c>
      <c r="D157" s="4">
        <v>8</v>
      </c>
      <c r="E157" s="4">
        <v>1.4565999999999999</v>
      </c>
      <c r="F157" s="4">
        <v>8.1703999999999999E-2</v>
      </c>
      <c r="G157" s="3">
        <v>1039680</v>
      </c>
      <c r="H157" s="3">
        <v>1310</v>
      </c>
      <c r="I157" s="3">
        <v>569</v>
      </c>
      <c r="J157" s="3">
        <v>7696355</v>
      </c>
      <c r="K157" s="3">
        <v>410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5"/>
      <c r="X157" s="5"/>
      <c r="Y157" s="5"/>
      <c r="Z157" s="5"/>
      <c r="AA157" s="5"/>
      <c r="AB157" s="5"/>
      <c r="AC157" s="1"/>
    </row>
    <row r="158" spans="1:29" x14ac:dyDescent="0.25">
      <c r="A158" s="2">
        <f t="shared" si="539"/>
        <v>1</v>
      </c>
      <c r="B158" s="4">
        <v>16384</v>
      </c>
      <c r="C158" s="4">
        <v>32</v>
      </c>
      <c r="D158" s="4">
        <v>8</v>
      </c>
      <c r="E158" s="4">
        <v>1.4565999999999999</v>
      </c>
      <c r="F158" s="4">
        <v>8.1703999999999999E-2</v>
      </c>
      <c r="G158" s="3">
        <v>42996325</v>
      </c>
      <c r="H158" s="3">
        <v>185</v>
      </c>
      <c r="I158" s="3">
        <v>0</v>
      </c>
      <c r="J158" s="3">
        <v>133976507</v>
      </c>
      <c r="K158" s="3">
        <v>241221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5"/>
      <c r="X158" s="5"/>
      <c r="Y158" s="5"/>
      <c r="Z158" s="5"/>
      <c r="AA158" s="5"/>
      <c r="AB158" s="5"/>
      <c r="AC158" s="1"/>
    </row>
    <row r="159" spans="1:29" x14ac:dyDescent="0.25">
      <c r="A159" s="2">
        <f t="shared" si="539"/>
        <v>2</v>
      </c>
      <c r="B159" s="4">
        <v>16384</v>
      </c>
      <c r="C159" s="4">
        <v>32</v>
      </c>
      <c r="D159" s="4">
        <v>16</v>
      </c>
      <c r="E159" s="4">
        <v>1.4300999999999999</v>
      </c>
      <c r="F159" s="4">
        <v>0.168929</v>
      </c>
      <c r="G159" s="3">
        <v>53539970</v>
      </c>
      <c r="H159" s="3">
        <v>415224</v>
      </c>
      <c r="I159" s="3">
        <v>288144</v>
      </c>
      <c r="J159" s="3">
        <v>133366762</v>
      </c>
      <c r="K159" s="3">
        <v>850966</v>
      </c>
      <c r="L159" s="9">
        <f t="shared" ref="L159" si="642">G159+G160+G161+G162</f>
        <v>97586367</v>
      </c>
      <c r="M159" s="9">
        <f t="shared" ref="M159" si="643">H159+H160+H161+H162</f>
        <v>417326</v>
      </c>
      <c r="N159" s="9">
        <f t="shared" ref="N159" si="644">I159+I160+I161+I162</f>
        <v>288730</v>
      </c>
      <c r="O159" s="9">
        <f t="shared" ref="O159" si="645">J159+J160+J161+J162</f>
        <v>275154198</v>
      </c>
      <c r="P159" s="9">
        <f t="shared" ref="P159" si="646">K159+K160+K161+K162</f>
        <v>1022059</v>
      </c>
      <c r="Q159" s="9">
        <f t="shared" ref="Q159" si="647">((L159)*E159 + (M159)*(E159+$B$1) +N159*$B$1)/1000000</f>
        <v>149.80630203449999</v>
      </c>
      <c r="R159" s="9">
        <f t="shared" ref="R159:R190" si="648">((L159)*F159+(M159)*(F159+$D$1)+N159*$D$1)/1000000</f>
        <v>22.661977049676999</v>
      </c>
      <c r="S159" s="9">
        <f t="shared" ref="S159" si="649">Q159*R159</f>
        <v>3394.9069786028194</v>
      </c>
      <c r="T159" s="9">
        <f t="shared" ref="T159:T190" si="650">((L159)*E159+(M159)*C159*(E159+$B$1)+N159*C159*$B$1)/1000000</f>
        <v>467.49549825629998</v>
      </c>
      <c r="U159" s="9">
        <f t="shared" ref="U159:U190" si="651">((L159)*F159+(M159)*C159*(F159+$D$1)+N159*C159*$D$1)/1000000</f>
        <v>214.14307647043097</v>
      </c>
      <c r="V159" s="9">
        <f t="shared" ref="V159" si="652">T159*U159</f>
        <v>100110.92423268108</v>
      </c>
      <c r="W159" s="5">
        <f t="shared" ref="W159" si="653">((L159)*E159+(M159)*(E159+$B$1)+N159*$B$1)/1000000</f>
        <v>149.80630203449999</v>
      </c>
      <c r="X159" s="5">
        <f t="shared" ref="X159:X190" si="654">((L159)*F159+(M159)*(F159+$D$1)+N159*$D$1)/1000000</f>
        <v>22.661977049676999</v>
      </c>
      <c r="Y159" s="5">
        <f t="shared" ref="Y159" si="655">W159*X159</f>
        <v>3394.9069786028194</v>
      </c>
      <c r="Z159" s="5">
        <f t="shared" ref="Z159:Z190" si="656">((L159)*E159+(M159)*C159*(E159+$B$1)+N159*C159*$B$1)/1000000</f>
        <v>467.49549825629998</v>
      </c>
      <c r="AA159" s="5">
        <f t="shared" ref="AA159:AA190" si="657">((L159)*F159+(M159)*C159*(F159+$D$1)+N159*C159*$D$1)/1000000</f>
        <v>214.14307647043097</v>
      </c>
      <c r="AB159" s="5">
        <f t="shared" ref="AB159" si="658">Z159*AA159</f>
        <v>100110.92423268108</v>
      </c>
      <c r="AC159" s="1"/>
    </row>
    <row r="160" spans="1:29" x14ac:dyDescent="0.25">
      <c r="A160" s="2">
        <f t="shared" si="539"/>
        <v>3</v>
      </c>
      <c r="B160" s="4">
        <v>16384</v>
      </c>
      <c r="C160" s="4">
        <v>32</v>
      </c>
      <c r="D160" s="4">
        <v>16</v>
      </c>
      <c r="E160" s="4">
        <v>1.4300999999999999</v>
      </c>
      <c r="F160" s="4">
        <v>0.168929</v>
      </c>
      <c r="G160" s="3">
        <v>10392</v>
      </c>
      <c r="H160" s="3">
        <v>607</v>
      </c>
      <c r="I160" s="3">
        <v>23</v>
      </c>
      <c r="J160" s="3">
        <v>43248</v>
      </c>
      <c r="K160" s="3">
        <v>788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5"/>
      <c r="X160" s="5"/>
      <c r="Y160" s="5"/>
      <c r="Z160" s="5"/>
      <c r="AA160" s="5"/>
      <c r="AB160" s="5"/>
      <c r="AC160" s="1"/>
    </row>
    <row r="161" spans="1:29" x14ac:dyDescent="0.25">
      <c r="A161" s="2">
        <f t="shared" si="539"/>
        <v>4</v>
      </c>
      <c r="B161" s="4">
        <v>16384</v>
      </c>
      <c r="C161" s="4">
        <v>32</v>
      </c>
      <c r="D161" s="4">
        <v>16</v>
      </c>
      <c r="E161" s="4">
        <v>1.4300999999999999</v>
      </c>
      <c r="F161" s="4">
        <v>0.168929</v>
      </c>
      <c r="G161" s="3">
        <v>1039680</v>
      </c>
      <c r="H161" s="3">
        <v>1310</v>
      </c>
      <c r="I161" s="3">
        <v>563</v>
      </c>
      <c r="J161" s="3">
        <v>7696357</v>
      </c>
      <c r="K161" s="3">
        <v>408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5"/>
      <c r="X161" s="5"/>
      <c r="Y161" s="5"/>
      <c r="Z161" s="5"/>
      <c r="AA161" s="5"/>
      <c r="AB161" s="5"/>
      <c r="AC161" s="1"/>
    </row>
    <row r="162" spans="1:29" x14ac:dyDescent="0.25">
      <c r="A162" s="2">
        <f t="shared" si="539"/>
        <v>1</v>
      </c>
      <c r="B162" s="4">
        <v>16384</v>
      </c>
      <c r="C162" s="4">
        <v>32</v>
      </c>
      <c r="D162" s="4">
        <v>16</v>
      </c>
      <c r="E162" s="4">
        <v>1.4300999999999999</v>
      </c>
      <c r="F162" s="4">
        <v>0.168929</v>
      </c>
      <c r="G162" s="3">
        <v>42996325</v>
      </c>
      <c r="H162" s="3">
        <v>185</v>
      </c>
      <c r="I162" s="3">
        <v>0</v>
      </c>
      <c r="J162" s="3">
        <v>134047831</v>
      </c>
      <c r="K162" s="3">
        <v>169897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5"/>
      <c r="X162" s="5"/>
      <c r="Y162" s="5"/>
      <c r="Z162" s="5"/>
      <c r="AA162" s="5"/>
      <c r="AB162" s="5"/>
      <c r="AC162" s="1"/>
    </row>
    <row r="163" spans="1:29" x14ac:dyDescent="0.25">
      <c r="A163" s="2">
        <f t="shared" si="539"/>
        <v>2</v>
      </c>
      <c r="B163" s="4">
        <v>16384</v>
      </c>
      <c r="C163" s="4">
        <v>32</v>
      </c>
      <c r="D163" s="4">
        <v>32</v>
      </c>
      <c r="E163" s="4">
        <v>1.48129</v>
      </c>
      <c r="F163" s="4">
        <v>0.34394400000000003</v>
      </c>
      <c r="G163" s="3">
        <v>53504078</v>
      </c>
      <c r="H163" s="3">
        <v>451116</v>
      </c>
      <c r="I163" s="3">
        <v>320175</v>
      </c>
      <c r="J163" s="3">
        <v>133366635</v>
      </c>
      <c r="K163" s="3">
        <v>851093</v>
      </c>
      <c r="L163" s="9">
        <f t="shared" ref="L163" si="659">G163+G164+G165+G166</f>
        <v>97550475</v>
      </c>
      <c r="M163" s="9">
        <f t="shared" ref="M163" si="660">H163+H164+H165+H166</f>
        <v>453218</v>
      </c>
      <c r="N163" s="9">
        <f t="shared" ref="N163" si="661">I163+I164+I165+I166</f>
        <v>320759</v>
      </c>
      <c r="O163" s="9">
        <f t="shared" ref="O163" si="662">J163+J164+J165+J166</f>
        <v>275183408</v>
      </c>
      <c r="P163" s="9">
        <f t="shared" ref="P163" si="663">K163+K164+K165+K166</f>
        <v>992849</v>
      </c>
      <c r="Q163" s="9">
        <f t="shared" ref="Q163" si="664">((L163)*E163 + (M163)*(E163+$B$1) +N163*$B$1)/1000000</f>
        <v>155.75153681237001</v>
      </c>
      <c r="R163" s="9">
        <f t="shared" ref="R163:R194" si="665">((L163)*F163+(M163)*(F163+$D$1)+N163*$D$1)/1000000</f>
        <v>40.401506790151998</v>
      </c>
      <c r="S163" s="9">
        <f t="shared" ref="S163" si="666">Q163*R163</f>
        <v>6292.5967721015759</v>
      </c>
      <c r="T163" s="9">
        <f t="shared" ref="T163:T194" si="667">((L163)*E163+(M163)*C163*(E163+$B$1)+N163*C163*$B$1)/1000000</f>
        <v>504.53234150058995</v>
      </c>
      <c r="U163" s="9">
        <f t="shared" ref="U163:U194" si="668">((L163)*F163+(M163)*C163*(F163+$D$1)+N163*C163*$D$1)/1000000</f>
        <v>252.73929950946399</v>
      </c>
      <c r="V163" s="9">
        <f t="shared" ref="V163" si="669">T163*U163</f>
        <v>127515.15057072877</v>
      </c>
      <c r="W163" s="5">
        <f t="shared" ref="W163" si="670">((L163)*E163+(M163)*(E163+$B$1)+N163*$B$1)/1000000</f>
        <v>155.75153681237001</v>
      </c>
      <c r="X163" s="5">
        <f t="shared" ref="X163:X194" si="671">((L163)*F163+(M163)*(F163+$D$1)+N163*$D$1)/1000000</f>
        <v>40.401506790151998</v>
      </c>
      <c r="Y163" s="5">
        <f t="shared" ref="Y163" si="672">W163*X163</f>
        <v>6292.5967721015759</v>
      </c>
      <c r="Z163" s="5">
        <f t="shared" ref="Z163:Z194" si="673">((L163)*E163+(M163)*C163*(E163+$B$1)+N163*C163*$B$1)/1000000</f>
        <v>504.53234150058995</v>
      </c>
      <c r="AA163" s="5">
        <f t="shared" ref="AA163:AA194" si="674">((L163)*F163+(M163)*C163*(F163+$D$1)+N163*C163*$D$1)/1000000</f>
        <v>252.73929950946399</v>
      </c>
      <c r="AB163" s="5">
        <f t="shared" ref="AB163" si="675">Z163*AA163</f>
        <v>127515.15057072877</v>
      </c>
      <c r="AC163" s="1"/>
    </row>
    <row r="164" spans="1:29" x14ac:dyDescent="0.25">
      <c r="A164" s="2">
        <f t="shared" si="539"/>
        <v>3</v>
      </c>
      <c r="B164" s="4">
        <v>16384</v>
      </c>
      <c r="C164" s="4">
        <v>32</v>
      </c>
      <c r="D164" s="4">
        <v>32</v>
      </c>
      <c r="E164" s="4">
        <v>1.48129</v>
      </c>
      <c r="F164" s="4">
        <v>0.34394400000000003</v>
      </c>
      <c r="G164" s="3">
        <v>10392</v>
      </c>
      <c r="H164" s="3">
        <v>607</v>
      </c>
      <c r="I164" s="3">
        <v>20</v>
      </c>
      <c r="J164" s="3">
        <v>43249</v>
      </c>
      <c r="K164" s="3">
        <v>787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5"/>
      <c r="X164" s="5"/>
      <c r="Y164" s="5"/>
      <c r="Z164" s="5"/>
      <c r="AA164" s="5"/>
      <c r="AB164" s="5"/>
      <c r="AC164" s="1"/>
    </row>
    <row r="165" spans="1:29" x14ac:dyDescent="0.25">
      <c r="A165" s="2">
        <f t="shared" si="539"/>
        <v>4</v>
      </c>
      <c r="B165" s="4">
        <v>16384</v>
      </c>
      <c r="C165" s="4">
        <v>32</v>
      </c>
      <c r="D165" s="4">
        <v>32</v>
      </c>
      <c r="E165" s="4">
        <v>1.48129</v>
      </c>
      <c r="F165" s="4">
        <v>0.34394400000000003</v>
      </c>
      <c r="G165" s="3">
        <v>1039680</v>
      </c>
      <c r="H165" s="3">
        <v>1310</v>
      </c>
      <c r="I165" s="3">
        <v>564</v>
      </c>
      <c r="J165" s="3">
        <v>7696358</v>
      </c>
      <c r="K165" s="3">
        <v>407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5"/>
      <c r="X165" s="5"/>
      <c r="Y165" s="5"/>
      <c r="Z165" s="5"/>
      <c r="AA165" s="5"/>
      <c r="AB165" s="5"/>
      <c r="AC165" s="1"/>
    </row>
    <row r="166" spans="1:29" x14ac:dyDescent="0.25">
      <c r="A166" s="2">
        <f t="shared" si="539"/>
        <v>1</v>
      </c>
      <c r="B166" s="4">
        <v>16384</v>
      </c>
      <c r="C166" s="4">
        <v>32</v>
      </c>
      <c r="D166" s="4">
        <v>32</v>
      </c>
      <c r="E166" s="4">
        <v>1.48129</v>
      </c>
      <c r="F166" s="4">
        <v>0.34394400000000003</v>
      </c>
      <c r="G166" s="3">
        <v>42996325</v>
      </c>
      <c r="H166" s="3">
        <v>185</v>
      </c>
      <c r="I166" s="3">
        <v>0</v>
      </c>
      <c r="J166" s="3">
        <v>134077166</v>
      </c>
      <c r="K166" s="3">
        <v>140562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5"/>
      <c r="X166" s="5"/>
      <c r="Y166" s="5"/>
      <c r="Z166" s="5"/>
      <c r="AA166" s="5"/>
      <c r="AB166" s="5"/>
      <c r="AC166" s="1"/>
    </row>
    <row r="167" spans="1:29" x14ac:dyDescent="0.25">
      <c r="A167" s="2">
        <f t="shared" si="539"/>
        <v>2</v>
      </c>
      <c r="B167" s="4">
        <v>16384</v>
      </c>
      <c r="C167" s="4">
        <v>64</v>
      </c>
      <c r="D167" s="4">
        <v>1</v>
      </c>
      <c r="E167" s="4">
        <v>1.1825699999999999</v>
      </c>
      <c r="F167" s="4">
        <v>3.3273999999999998E-2</v>
      </c>
      <c r="G167" s="3">
        <v>52545877</v>
      </c>
      <c r="H167" s="3">
        <v>1409317</v>
      </c>
      <c r="I167" s="3">
        <v>403071</v>
      </c>
      <c r="J167" s="3">
        <v>133567709</v>
      </c>
      <c r="K167" s="3">
        <v>650019</v>
      </c>
      <c r="L167" s="9">
        <f t="shared" ref="L167" si="676">G167+G168+G169+G170</f>
        <v>96583143</v>
      </c>
      <c r="M167" s="9">
        <f t="shared" ref="M167" si="677">H167+H168+H169+H170</f>
        <v>1420550</v>
      </c>
      <c r="N167" s="9">
        <f t="shared" ref="N167" si="678">I167+I168+I169+I170</f>
        <v>405840</v>
      </c>
      <c r="O167" s="9">
        <f t="shared" ref="O167" si="679">J167+J168+J169+J170</f>
        <v>271845266</v>
      </c>
      <c r="P167" s="9">
        <f t="shared" ref="P167" si="680">K167+K168+K169+K170</f>
        <v>4330991</v>
      </c>
      <c r="Q167" s="9">
        <f t="shared" ref="Q167" si="681">((L167)*E167 + (M167)*(E167+$B$1) +N167*$B$1)/1000000</f>
        <v>140.86151741900997</v>
      </c>
      <c r="R167" s="9">
        <f t="shared" ref="R167:R198" si="682">((L167)*F167+(M167)*(F167+$D$1)+N167*$D$1)/1000000</f>
        <v>19.056472268082</v>
      </c>
      <c r="S167" s="9">
        <f t="shared" ref="S167" si="683">Q167*R167</f>
        <v>2684.3236003353131</v>
      </c>
      <c r="T167" s="9">
        <f t="shared" ref="T167:T198" si="684">((L167)*E167+(M167)*C167*(E167+$B$1)+N167*C167*$B$1)/1000000</f>
        <v>1819.5084875135101</v>
      </c>
      <c r="U167" s="9">
        <f t="shared" ref="U167:U198" si="685">((L167)*F167+(M167)*C167*(F167+$D$1)+N167*C167*$D$1)/1000000</f>
        <v>1017.150652645782</v>
      </c>
      <c r="V167" s="9">
        <f t="shared" ref="V167" si="686">T167*U167</f>
        <v>1850714.2455689064</v>
      </c>
      <c r="W167" s="5">
        <f t="shared" ref="W167" si="687">((L167)*E167+(M167)*(E167+$B$1)+N167*$B$1)/1000000</f>
        <v>140.86151741900997</v>
      </c>
      <c r="X167" s="5">
        <f t="shared" ref="X167:X198" si="688">((L167)*F167+(M167)*(F167+$D$1)+N167*$D$1)/1000000</f>
        <v>19.056472268082</v>
      </c>
      <c r="Y167" s="5">
        <f t="shared" ref="Y167" si="689">W167*X167</f>
        <v>2684.3236003353131</v>
      </c>
      <c r="Z167" s="5">
        <f t="shared" ref="Z167:Z198" si="690">((L167)*E167+(M167)*C167*(E167+$B$1)+N167*C167*$B$1)/1000000</f>
        <v>1819.5084875135101</v>
      </c>
      <c r="AA167" s="5">
        <f t="shared" ref="AA167:AA198" si="691">((L167)*F167+(M167)*C167*(F167+$D$1)+N167*C167*$D$1)/1000000</f>
        <v>1017.150652645782</v>
      </c>
      <c r="AB167" s="5">
        <f t="shared" ref="AB167" si="692">Z167*AA167</f>
        <v>1850714.2455689064</v>
      </c>
      <c r="AC167" s="1"/>
    </row>
    <row r="168" spans="1:29" x14ac:dyDescent="0.25">
      <c r="A168" s="2">
        <f t="shared" si="539"/>
        <v>3</v>
      </c>
      <c r="B168" s="4">
        <v>16384</v>
      </c>
      <c r="C168" s="4">
        <v>64</v>
      </c>
      <c r="D168" s="4">
        <v>1</v>
      </c>
      <c r="E168" s="4">
        <v>1.1825699999999999</v>
      </c>
      <c r="F168" s="4">
        <v>3.3273999999999998E-2</v>
      </c>
      <c r="G168" s="3">
        <v>10655</v>
      </c>
      <c r="H168" s="3">
        <v>344</v>
      </c>
      <c r="I168" s="3">
        <v>58</v>
      </c>
      <c r="J168" s="3">
        <v>43507</v>
      </c>
      <c r="K168" s="3">
        <v>529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5"/>
      <c r="X168" s="5"/>
      <c r="Y168" s="5"/>
      <c r="Z168" s="5"/>
      <c r="AA168" s="5"/>
      <c r="AB168" s="5"/>
      <c r="AC168" s="1"/>
    </row>
    <row r="169" spans="1:29" x14ac:dyDescent="0.25">
      <c r="A169" s="2">
        <f t="shared" si="539"/>
        <v>4</v>
      </c>
      <c r="B169" s="4">
        <v>16384</v>
      </c>
      <c r="C169" s="4">
        <v>64</v>
      </c>
      <c r="D169" s="4">
        <v>1</v>
      </c>
      <c r="E169" s="4">
        <v>1.1825699999999999</v>
      </c>
      <c r="F169" s="4">
        <v>3.3273999999999998E-2</v>
      </c>
      <c r="G169" s="3">
        <v>1030214</v>
      </c>
      <c r="H169" s="3">
        <v>10776</v>
      </c>
      <c r="I169" s="3">
        <v>2711</v>
      </c>
      <c r="J169" s="3">
        <v>7696509</v>
      </c>
      <c r="K169" s="3">
        <v>256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5"/>
      <c r="X169" s="5"/>
      <c r="Y169" s="5"/>
      <c r="Z169" s="5"/>
      <c r="AA169" s="5"/>
      <c r="AB169" s="5"/>
      <c r="AC169" s="1"/>
    </row>
    <row r="170" spans="1:29" x14ac:dyDescent="0.25">
      <c r="A170" s="2">
        <f t="shared" si="539"/>
        <v>1</v>
      </c>
      <c r="B170" s="4">
        <v>16384</v>
      </c>
      <c r="C170" s="4">
        <v>64</v>
      </c>
      <c r="D170" s="4">
        <v>1</v>
      </c>
      <c r="E170" s="4">
        <v>1.1825699999999999</v>
      </c>
      <c r="F170" s="4">
        <v>3.3273999999999998E-2</v>
      </c>
      <c r="G170" s="3">
        <v>42996397</v>
      </c>
      <c r="H170" s="3">
        <v>113</v>
      </c>
      <c r="I170" s="3">
        <v>0</v>
      </c>
      <c r="J170" s="3">
        <v>130537541</v>
      </c>
      <c r="K170" s="3">
        <v>3680187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5"/>
      <c r="X170" s="5"/>
      <c r="Y170" s="5"/>
      <c r="Z170" s="5"/>
      <c r="AA170" s="5"/>
      <c r="AB170" s="5"/>
      <c r="AC170" s="1"/>
    </row>
    <row r="171" spans="1:29" x14ac:dyDescent="0.25">
      <c r="A171" s="2">
        <f t="shared" si="539"/>
        <v>2</v>
      </c>
      <c r="B171" s="4">
        <v>16384</v>
      </c>
      <c r="C171" s="4">
        <v>64</v>
      </c>
      <c r="D171" s="4">
        <v>2</v>
      </c>
      <c r="E171" s="4">
        <v>1.18269</v>
      </c>
      <c r="F171" s="4">
        <v>3.3112999999999997E-2</v>
      </c>
      <c r="G171" s="3">
        <v>53669119</v>
      </c>
      <c r="H171" s="3">
        <v>286075</v>
      </c>
      <c r="I171" s="3">
        <v>150187</v>
      </c>
      <c r="J171" s="3">
        <v>133640429</v>
      </c>
      <c r="K171" s="3">
        <v>577299</v>
      </c>
      <c r="L171" s="9">
        <f t="shared" ref="L171" si="693">G171+G172+G173+G174</f>
        <v>97714129</v>
      </c>
      <c r="M171" s="9">
        <f t="shared" ref="M171" si="694">H171+H172+H173+H174</f>
        <v>289564</v>
      </c>
      <c r="N171" s="9">
        <f t="shared" ref="N171" si="695">I171+I172+I173+I174</f>
        <v>150619</v>
      </c>
      <c r="O171" s="9">
        <f t="shared" ref="O171" si="696">J171+J172+J173+J174</f>
        <v>273736409</v>
      </c>
      <c r="P171" s="9">
        <f t="shared" ref="P171" si="697">K171+K172+K173+K174</f>
        <v>2439848</v>
      </c>
      <c r="Q171" s="9">
        <f t="shared" ref="Q171" si="698">((L171)*E171 + (M171)*(E171+$B$1) +N171*$B$1)/1000000</f>
        <v>121.92493713777</v>
      </c>
      <c r="R171" s="9">
        <f t="shared" ref="R171:R202" si="699">((L171)*F171+(M171)*(F171+$D$1)+N171*$D$1)/1000000</f>
        <v>7.0521101581489996</v>
      </c>
      <c r="S171" s="9">
        <f t="shared" ref="S171" si="700">Q171*R171</f>
        <v>859.82808772094609</v>
      </c>
      <c r="T171" s="9">
        <f t="shared" ref="T171:T202" si="701">((L171)*E171+(M171)*C171*(E171+$B$1)+N171*C171*$B$1)/1000000</f>
        <v>522.56801351565002</v>
      </c>
      <c r="U171" s="9">
        <f t="shared" ref="U171:U202" si="702">((L171)*F171+(M171)*C171*(F171+$D$1)+N171*C171*$D$1)/1000000</f>
        <v>247.49174904618499</v>
      </c>
      <c r="V171" s="9">
        <f t="shared" ref="V171" si="703">T171*U171</f>
        <v>129331.27166057866</v>
      </c>
      <c r="W171" s="5">
        <f t="shared" ref="W171" si="704">((L171)*E171+(M171)*(E171+$B$1)+N171*$B$1)/1000000</f>
        <v>121.92493713777</v>
      </c>
      <c r="X171" s="5">
        <f t="shared" ref="X171:X202" si="705">((L171)*F171+(M171)*(F171+$D$1)+N171*$D$1)/1000000</f>
        <v>7.0521101581489996</v>
      </c>
      <c r="Y171" s="5">
        <f t="shared" ref="Y171" si="706">W171*X171</f>
        <v>859.82808772094609</v>
      </c>
      <c r="Z171" s="5">
        <f t="shared" ref="Z171:Z202" si="707">((L171)*E171+(M171)*C171*(E171+$B$1)+N171*C171*$B$1)/1000000</f>
        <v>522.56801351565002</v>
      </c>
      <c r="AA171" s="5">
        <f t="shared" ref="AA171:AA202" si="708">((L171)*F171+(M171)*C171*(F171+$D$1)+N171*C171*$D$1)/1000000</f>
        <v>247.49174904618499</v>
      </c>
      <c r="AB171" s="5">
        <f t="shared" ref="AB171" si="709">Z171*AA171</f>
        <v>129331.27166057866</v>
      </c>
      <c r="AC171" s="1"/>
    </row>
    <row r="172" spans="1:29" x14ac:dyDescent="0.25">
      <c r="A172" s="2">
        <f t="shared" si="539"/>
        <v>3</v>
      </c>
      <c r="B172" s="4">
        <v>16384</v>
      </c>
      <c r="C172" s="4">
        <v>64</v>
      </c>
      <c r="D172" s="4">
        <v>2</v>
      </c>
      <c r="E172" s="4">
        <v>1.18269</v>
      </c>
      <c r="F172" s="4">
        <v>3.3112999999999997E-2</v>
      </c>
      <c r="G172" s="3">
        <v>10672</v>
      </c>
      <c r="H172" s="3">
        <v>327</v>
      </c>
      <c r="I172" s="3">
        <v>48</v>
      </c>
      <c r="J172" s="3">
        <v>43569</v>
      </c>
      <c r="K172" s="3">
        <v>467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5"/>
      <c r="X172" s="5"/>
      <c r="Y172" s="5"/>
      <c r="Z172" s="5"/>
      <c r="AA172" s="5"/>
      <c r="AB172" s="5"/>
      <c r="AC172" s="1"/>
    </row>
    <row r="173" spans="1:29" x14ac:dyDescent="0.25">
      <c r="A173" s="2">
        <f t="shared" si="539"/>
        <v>4</v>
      </c>
      <c r="B173" s="4">
        <v>16384</v>
      </c>
      <c r="C173" s="4">
        <v>64</v>
      </c>
      <c r="D173" s="4">
        <v>2</v>
      </c>
      <c r="E173" s="4">
        <v>1.18269</v>
      </c>
      <c r="F173" s="4">
        <v>3.3112999999999997E-2</v>
      </c>
      <c r="G173" s="3">
        <v>1037941</v>
      </c>
      <c r="H173" s="3">
        <v>3049</v>
      </c>
      <c r="I173" s="3">
        <v>384</v>
      </c>
      <c r="J173" s="3">
        <v>7696519</v>
      </c>
      <c r="K173" s="3">
        <v>246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5"/>
      <c r="X173" s="5"/>
      <c r="Y173" s="5"/>
      <c r="Z173" s="5"/>
      <c r="AA173" s="5"/>
      <c r="AB173" s="5"/>
      <c r="AC173" s="1"/>
    </row>
    <row r="174" spans="1:29" x14ac:dyDescent="0.25">
      <c r="A174" s="2">
        <f t="shared" si="539"/>
        <v>1</v>
      </c>
      <c r="B174" s="4">
        <v>16384</v>
      </c>
      <c r="C174" s="4">
        <v>64</v>
      </c>
      <c r="D174" s="4">
        <v>2</v>
      </c>
      <c r="E174" s="4">
        <v>1.18269</v>
      </c>
      <c r="F174" s="4">
        <v>3.3112999999999997E-2</v>
      </c>
      <c r="G174" s="3">
        <v>42996397</v>
      </c>
      <c r="H174" s="3">
        <v>113</v>
      </c>
      <c r="I174" s="3">
        <v>0</v>
      </c>
      <c r="J174" s="3">
        <v>132355892</v>
      </c>
      <c r="K174" s="3">
        <v>1861836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5"/>
      <c r="X174" s="5"/>
      <c r="Y174" s="5"/>
      <c r="Z174" s="5"/>
      <c r="AA174" s="5"/>
      <c r="AB174" s="5"/>
      <c r="AC174" s="1"/>
    </row>
    <row r="175" spans="1:29" x14ac:dyDescent="0.25">
      <c r="A175" s="2">
        <f t="shared" si="539"/>
        <v>2</v>
      </c>
      <c r="B175" s="4">
        <v>16384</v>
      </c>
      <c r="C175" s="4">
        <v>64</v>
      </c>
      <c r="D175" s="4">
        <v>4</v>
      </c>
      <c r="E175" s="4">
        <v>1.3754999999999999</v>
      </c>
      <c r="F175" s="4">
        <v>3.7532999999999997E-2</v>
      </c>
      <c r="G175" s="3">
        <v>53779520</v>
      </c>
      <c r="H175" s="3">
        <v>175674</v>
      </c>
      <c r="I175" s="3">
        <v>122865</v>
      </c>
      <c r="J175" s="3">
        <v>133781085</v>
      </c>
      <c r="K175" s="3">
        <v>436643</v>
      </c>
      <c r="L175" s="9">
        <f t="shared" ref="L175" si="710">G175+G176+G177+G178</f>
        <v>97826916</v>
      </c>
      <c r="M175" s="9">
        <f t="shared" ref="M175" si="711">H175+H176+H177+H178</f>
        <v>176777</v>
      </c>
      <c r="N175" s="9">
        <f t="shared" ref="N175" si="712">I175+I176+I177+I178</f>
        <v>123189</v>
      </c>
      <c r="O175" s="9">
        <f t="shared" ref="O175" si="713">J175+J176+J177+J178</f>
        <v>274866831</v>
      </c>
      <c r="P175" s="9">
        <f t="shared" ref="P175" si="714">K175+K176+K177+K178</f>
        <v>1309426</v>
      </c>
      <c r="Q175" s="9">
        <f t="shared" ref="Q175" si="715">((L175)*E175 + (M175)*(E175+$B$1) +N175*$B$1)/1000000</f>
        <v>138.90437496869998</v>
      </c>
      <c r="R175" s="9">
        <f t="shared" ref="R175:R206" si="716">((L175)*F175+(M175)*(F175+$D$1)+N175*$D$1)/1000000</f>
        <v>6.2726225610489994</v>
      </c>
      <c r="S175" s="9">
        <f t="shared" ref="S175" si="717">Q175*R175</f>
        <v>871.29471625707743</v>
      </c>
      <c r="T175" s="9">
        <f t="shared" ref="T175:T206" si="718">((L175)*E175+(M175)*C175*(E175+$B$1)+N175*C175*$B$1)/1000000</f>
        <v>412.54185164280005</v>
      </c>
      <c r="U175" s="9">
        <f t="shared" ref="U175:U206" si="719">((L175)*F175+(M175)*C175*(F175+$D$1)+N175*C175*$D$1)/1000000</f>
        <v>170.12837269877198</v>
      </c>
      <c r="V175" s="9">
        <f t="shared" ref="V175" si="720">T175*U175</f>
        <v>70185.07389012778</v>
      </c>
      <c r="W175" s="5">
        <f t="shared" ref="W175" si="721">((L175)*E175+(M175)*(E175+$B$1)+N175*$B$1)/1000000</f>
        <v>138.90437496869998</v>
      </c>
      <c r="X175" s="5">
        <f t="shared" ref="X175:X206" si="722">((L175)*F175+(M175)*(F175+$D$1)+N175*$D$1)/1000000</f>
        <v>6.2726225610489994</v>
      </c>
      <c r="Y175" s="5">
        <f t="shared" ref="Y175" si="723">W175*X175</f>
        <v>871.29471625707743</v>
      </c>
      <c r="Z175" s="5">
        <f t="shared" ref="Z175:Z206" si="724">((L175)*E175+(M175)*C175*(E175+$B$1)+N175*C175*$B$1)/1000000</f>
        <v>412.54185164280005</v>
      </c>
      <c r="AA175" s="5">
        <f t="shared" ref="AA175:AA206" si="725">((L175)*F175+(M175)*C175*(F175+$D$1)+N175*C175*$D$1)/1000000</f>
        <v>170.12837269877198</v>
      </c>
      <c r="AB175" s="5">
        <f t="shared" ref="AB175" si="726">Z175*AA175</f>
        <v>70185.07389012778</v>
      </c>
      <c r="AC175" s="1"/>
    </row>
    <row r="176" spans="1:29" x14ac:dyDescent="0.25">
      <c r="A176" s="2">
        <f t="shared" si="539"/>
        <v>3</v>
      </c>
      <c r="B176" s="4">
        <v>16384</v>
      </c>
      <c r="C176" s="4">
        <v>64</v>
      </c>
      <c r="D176" s="4">
        <v>4</v>
      </c>
      <c r="E176" s="4">
        <v>1.3754999999999999</v>
      </c>
      <c r="F176" s="4">
        <v>3.7532999999999997E-2</v>
      </c>
      <c r="G176" s="3">
        <v>10676</v>
      </c>
      <c r="H176" s="3">
        <v>323</v>
      </c>
      <c r="I176" s="3">
        <v>26</v>
      </c>
      <c r="J176" s="3">
        <v>43581</v>
      </c>
      <c r="K176" s="3">
        <v>455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5"/>
      <c r="X176" s="5"/>
      <c r="Y176" s="5"/>
      <c r="Z176" s="5"/>
      <c r="AA176" s="5"/>
      <c r="AB176" s="5"/>
      <c r="AC176" s="1"/>
    </row>
    <row r="177" spans="1:29" x14ac:dyDescent="0.25">
      <c r="A177" s="2">
        <f t="shared" si="539"/>
        <v>4</v>
      </c>
      <c r="B177" s="4">
        <v>16384</v>
      </c>
      <c r="C177" s="4">
        <v>64</v>
      </c>
      <c r="D177" s="4">
        <v>4</v>
      </c>
      <c r="E177" s="4">
        <v>1.3754999999999999</v>
      </c>
      <c r="F177" s="4">
        <v>3.7532999999999997E-2</v>
      </c>
      <c r="G177" s="3">
        <v>1040323</v>
      </c>
      <c r="H177" s="3">
        <v>667</v>
      </c>
      <c r="I177" s="3">
        <v>298</v>
      </c>
      <c r="J177" s="3">
        <v>7696521</v>
      </c>
      <c r="K177" s="3">
        <v>244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5"/>
      <c r="X177" s="5"/>
      <c r="Y177" s="5"/>
      <c r="Z177" s="5"/>
      <c r="AA177" s="5"/>
      <c r="AB177" s="5"/>
      <c r="AC177" s="1"/>
    </row>
    <row r="178" spans="1:29" x14ac:dyDescent="0.25">
      <c r="A178" s="2">
        <f t="shared" si="539"/>
        <v>1</v>
      </c>
      <c r="B178" s="4">
        <v>16384</v>
      </c>
      <c r="C178" s="4">
        <v>64</v>
      </c>
      <c r="D178" s="4">
        <v>4</v>
      </c>
      <c r="E178" s="4">
        <v>1.3754999999999999</v>
      </c>
      <c r="F178" s="4">
        <v>3.7532999999999997E-2</v>
      </c>
      <c r="G178" s="3">
        <v>42996397</v>
      </c>
      <c r="H178" s="3">
        <v>113</v>
      </c>
      <c r="I178" s="3">
        <v>0</v>
      </c>
      <c r="J178" s="3">
        <v>133345644</v>
      </c>
      <c r="K178" s="3">
        <v>872084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5"/>
      <c r="X178" s="5"/>
      <c r="Y178" s="5"/>
      <c r="Z178" s="5"/>
      <c r="AA178" s="5"/>
      <c r="AB178" s="5"/>
      <c r="AC178" s="1"/>
    </row>
    <row r="179" spans="1:29" x14ac:dyDescent="0.25">
      <c r="A179" s="2">
        <f t="shared" si="539"/>
        <v>2</v>
      </c>
      <c r="B179" s="4">
        <v>16384</v>
      </c>
      <c r="C179" s="4">
        <v>64</v>
      </c>
      <c r="D179" s="4">
        <v>8</v>
      </c>
      <c r="E179" s="4">
        <v>1.4565999999999999</v>
      </c>
      <c r="F179" s="4">
        <v>8.1703999999999999E-2</v>
      </c>
      <c r="G179" s="3">
        <v>53738770</v>
      </c>
      <c r="H179" s="3">
        <v>216424</v>
      </c>
      <c r="I179" s="3">
        <v>144859</v>
      </c>
      <c r="J179" s="3">
        <v>133778078</v>
      </c>
      <c r="K179" s="3">
        <v>439650</v>
      </c>
      <c r="L179" s="9">
        <f t="shared" ref="L179" si="727">G179+G180+G181+G182</f>
        <v>97786167</v>
      </c>
      <c r="M179" s="9">
        <f t="shared" ref="M179" si="728">H179+H180+H181+H182</f>
        <v>217526</v>
      </c>
      <c r="N179" s="9">
        <f t="shared" ref="N179" si="729">I179+I180+I181+I182</f>
        <v>145160</v>
      </c>
      <c r="O179" s="9">
        <f t="shared" ref="O179" si="730">J179+J180+J181+J182</f>
        <v>275452610</v>
      </c>
      <c r="P179" s="9">
        <f t="shared" ref="P179" si="731">K179+K180+K181+K182</f>
        <v>723647</v>
      </c>
      <c r="Q179" s="9">
        <f t="shared" ref="Q179" si="732">((L179)*E179 + (M179)*(E179+$B$1) +N179*$B$1)/1000000</f>
        <v>147.709806695</v>
      </c>
      <c r="R179" s="9">
        <f t="shared" ref="R179:R210" si="733">((L179)*F179+(M179)*(F179+$D$1)+N179*$D$1)/1000000</f>
        <v>11.143976350151998</v>
      </c>
      <c r="S179" s="9">
        <f t="shared" ref="S179" si="734">Q179*R179</f>
        <v>1646.0745924946034</v>
      </c>
      <c r="T179" s="9">
        <f t="shared" ref="T179:T210" si="735">((L179)*E179+(M179)*C179*(E179+$B$1)+N179*C179*$B$1)/1000000</f>
        <v>480.00178479140004</v>
      </c>
      <c r="U179" s="9">
        <f t="shared" ref="U179:U210" si="736">((L179)*F179+(M179)*C179*(F179+$D$1)+N179*C179*$D$1)/1000000</f>
        <v>209.87466412994397</v>
      </c>
      <c r="V179" s="9">
        <f t="shared" ref="V179" si="737">T179*U179</f>
        <v>100740.21336486873</v>
      </c>
      <c r="W179" s="5">
        <f t="shared" ref="W179:W210" si="738">((L179)*E179+(M179)*(E179+$B$1)+N179*$B$1)/1000000</f>
        <v>147.709806695</v>
      </c>
      <c r="X179" s="5">
        <f t="shared" ref="X179:X210" si="739">((L179)*F179+(M179)*(F179+$D$1)+N179*$D$1)/1000000</f>
        <v>11.143976350151998</v>
      </c>
      <c r="Y179" s="5">
        <f t="shared" ref="Y179" si="740">W179*X179</f>
        <v>1646.0745924946034</v>
      </c>
      <c r="Z179" s="5">
        <f t="shared" ref="Z179:Z210" si="741">((L179)*E179+(M179)*C179*(E179+$B$1)+N179*C179*$B$1)/1000000</f>
        <v>480.00178479140004</v>
      </c>
      <c r="AA179" s="5">
        <f t="shared" ref="AA179:AA210" si="742">((L179)*F179+(M179)*C179*(F179+$D$1)+N179*C179*$D$1)/1000000</f>
        <v>209.87466412994397</v>
      </c>
      <c r="AB179" s="5">
        <f t="shared" ref="AB179" si="743">Z179*AA179</f>
        <v>100740.21336486873</v>
      </c>
      <c r="AC179" s="1"/>
    </row>
    <row r="180" spans="1:29" x14ac:dyDescent="0.25">
      <c r="A180" s="2">
        <f t="shared" si="539"/>
        <v>3</v>
      </c>
      <c r="B180" s="4">
        <v>16384</v>
      </c>
      <c r="C180" s="4">
        <v>64</v>
      </c>
      <c r="D180" s="4">
        <v>8</v>
      </c>
      <c r="E180" s="4">
        <v>1.4565999999999999</v>
      </c>
      <c r="F180" s="4">
        <v>8.1703999999999999E-2</v>
      </c>
      <c r="G180" s="3">
        <v>10677</v>
      </c>
      <c r="H180" s="3">
        <v>322</v>
      </c>
      <c r="I180" s="3">
        <v>12</v>
      </c>
      <c r="J180" s="3">
        <v>43583</v>
      </c>
      <c r="K180" s="3">
        <v>453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5"/>
      <c r="X180" s="5"/>
      <c r="Y180" s="5"/>
      <c r="Z180" s="5"/>
      <c r="AA180" s="5"/>
      <c r="AB180" s="5"/>
      <c r="AC180" s="1"/>
    </row>
    <row r="181" spans="1:29" x14ac:dyDescent="0.25">
      <c r="A181" s="2">
        <f t="shared" si="539"/>
        <v>4</v>
      </c>
      <c r="B181" s="4">
        <v>16384</v>
      </c>
      <c r="C181" s="4">
        <v>64</v>
      </c>
      <c r="D181" s="4">
        <v>8</v>
      </c>
      <c r="E181" s="4">
        <v>1.4565999999999999</v>
      </c>
      <c r="F181" s="4">
        <v>8.1703999999999999E-2</v>
      </c>
      <c r="G181" s="3">
        <v>1040323</v>
      </c>
      <c r="H181" s="3">
        <v>667</v>
      </c>
      <c r="I181" s="3">
        <v>289</v>
      </c>
      <c r="J181" s="3">
        <v>7696531</v>
      </c>
      <c r="K181" s="3">
        <v>234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5"/>
      <c r="X181" s="5"/>
      <c r="Y181" s="5"/>
      <c r="Z181" s="5"/>
      <c r="AA181" s="5"/>
      <c r="AB181" s="5"/>
      <c r="AC181" s="1"/>
    </row>
    <row r="182" spans="1:29" x14ac:dyDescent="0.25">
      <c r="A182" s="2">
        <f t="shared" si="539"/>
        <v>1</v>
      </c>
      <c r="B182" s="4">
        <v>16384</v>
      </c>
      <c r="C182" s="4">
        <v>64</v>
      </c>
      <c r="D182" s="4">
        <v>8</v>
      </c>
      <c r="E182" s="4">
        <v>1.4565999999999999</v>
      </c>
      <c r="F182" s="4">
        <v>8.1703999999999999E-2</v>
      </c>
      <c r="G182" s="3">
        <v>42996397</v>
      </c>
      <c r="H182" s="3">
        <v>113</v>
      </c>
      <c r="I182" s="3">
        <v>0</v>
      </c>
      <c r="J182" s="3">
        <v>133934418</v>
      </c>
      <c r="K182" s="3">
        <v>283310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5"/>
      <c r="X182" s="5"/>
      <c r="Y182" s="5"/>
      <c r="Z182" s="5"/>
      <c r="AA182" s="5"/>
      <c r="AB182" s="5"/>
      <c r="AC182" s="1"/>
    </row>
    <row r="183" spans="1:29" x14ac:dyDescent="0.25">
      <c r="A183" s="2">
        <f t="shared" si="539"/>
        <v>2</v>
      </c>
      <c r="B183" s="4">
        <v>16384</v>
      </c>
      <c r="C183" s="4">
        <v>64</v>
      </c>
      <c r="D183" s="4">
        <v>16</v>
      </c>
      <c r="E183" s="4">
        <v>1.4300999999999999</v>
      </c>
      <c r="F183" s="4">
        <v>0.168929</v>
      </c>
      <c r="G183" s="3">
        <v>53712324</v>
      </c>
      <c r="H183" s="3">
        <v>242870</v>
      </c>
      <c r="I183" s="3">
        <v>166820</v>
      </c>
      <c r="J183" s="3">
        <v>133777837</v>
      </c>
      <c r="K183" s="3">
        <v>439891</v>
      </c>
      <c r="L183" s="9">
        <f t="shared" ref="L183" si="744">G183+G184+G185+G186</f>
        <v>97759724</v>
      </c>
      <c r="M183" s="9">
        <f t="shared" ref="M183" si="745">H183+H184+H185+H186</f>
        <v>243969</v>
      </c>
      <c r="N183" s="9">
        <f t="shared" ref="N183" si="746">I183+I184+I185+I186</f>
        <v>167120</v>
      </c>
      <c r="O183" s="9">
        <f t="shared" ref="O183" si="747">J183+J184+J185+J186</f>
        <v>275399561</v>
      </c>
      <c r="P183" s="9">
        <f t="shared" ref="P183" si="748">K183+K184+K185+K186</f>
        <v>776696</v>
      </c>
      <c r="Q183" s="9">
        <f t="shared" ref="Q183" si="749">((L183)*E183 + (M183)*(E183+$B$1) +N183*$B$1)/1000000</f>
        <v>145.77433911809999</v>
      </c>
      <c r="R183" s="9">
        <f t="shared" ref="R183:R214" si="750">((L183)*F183+(M183)*(F183+$D$1)+N183*$D$1)/1000000</f>
        <v>20.110960849516999</v>
      </c>
      <c r="S183" s="9">
        <f t="shared" ref="S183" si="751">Q183*R183</f>
        <v>2931.6620268683232</v>
      </c>
      <c r="T183" s="9">
        <f t="shared" ref="T183:T214" si="752">((L183)*E183+(M183)*C183*(E183+$B$1)+N183*C183*$B$1)/1000000</f>
        <v>521.7682821372</v>
      </c>
      <c r="U183" s="9">
        <f t="shared" ref="U183:U214" si="753">((L183)*F183+(M183)*C183*(F183+$D$1)+N183*C183*$D$1)/1000000</f>
        <v>246.69099218654</v>
      </c>
      <c r="V183" s="9">
        <f t="shared" ref="V183" si="754">T183*U183</f>
        <v>128715.53521189241</v>
      </c>
      <c r="W183" s="5">
        <f t="shared" ref="W183:W214" si="755">((L183)*E183+(M183)*(E183+$B$1)+N183*$B$1)/1000000</f>
        <v>145.77433911809999</v>
      </c>
      <c r="X183" s="5">
        <f t="shared" ref="X183:X214" si="756">((L183)*F183+(M183)*(F183+$D$1)+N183*$D$1)/1000000</f>
        <v>20.110960849516999</v>
      </c>
      <c r="Y183" s="5">
        <f t="shared" ref="Y183" si="757">W183*X183</f>
        <v>2931.6620268683232</v>
      </c>
      <c r="Z183" s="5">
        <f t="shared" ref="Z183:Z214" si="758">((L183)*E183+(M183)*C183*(E183+$B$1)+N183*C183*$B$1)/1000000</f>
        <v>521.7682821372</v>
      </c>
      <c r="AA183" s="5">
        <f t="shared" ref="AA183:AA214" si="759">((L183)*F183+(M183)*C183*(F183+$D$1)+N183*C183*$D$1)/1000000</f>
        <v>246.69099218654</v>
      </c>
      <c r="AB183" s="5">
        <f t="shared" ref="AB183" si="760">Z183*AA183</f>
        <v>128715.53521189241</v>
      </c>
      <c r="AC183" s="1"/>
    </row>
    <row r="184" spans="1:29" x14ac:dyDescent="0.25">
      <c r="A184" s="2">
        <f t="shared" si="539"/>
        <v>3</v>
      </c>
      <c r="B184" s="4">
        <v>16384</v>
      </c>
      <c r="C184" s="4">
        <v>64</v>
      </c>
      <c r="D184" s="4">
        <v>16</v>
      </c>
      <c r="E184" s="4">
        <v>1.4300999999999999</v>
      </c>
      <c r="F184" s="4">
        <v>0.168929</v>
      </c>
      <c r="G184" s="3">
        <v>10680</v>
      </c>
      <c r="H184" s="3">
        <v>319</v>
      </c>
      <c r="I184" s="3">
        <v>12</v>
      </c>
      <c r="J184" s="3">
        <v>43582</v>
      </c>
      <c r="K184" s="3">
        <v>454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5"/>
      <c r="X184" s="5"/>
      <c r="Y184" s="5"/>
      <c r="Z184" s="5"/>
      <c r="AA184" s="5"/>
      <c r="AB184" s="5"/>
      <c r="AC184" s="1"/>
    </row>
    <row r="185" spans="1:29" x14ac:dyDescent="0.25">
      <c r="A185" s="2">
        <f t="shared" si="539"/>
        <v>4</v>
      </c>
      <c r="B185" s="4">
        <v>16384</v>
      </c>
      <c r="C185" s="4">
        <v>64</v>
      </c>
      <c r="D185" s="4">
        <v>16</v>
      </c>
      <c r="E185" s="4">
        <v>1.4300999999999999</v>
      </c>
      <c r="F185" s="4">
        <v>0.168929</v>
      </c>
      <c r="G185" s="3">
        <v>1040323</v>
      </c>
      <c r="H185" s="3">
        <v>667</v>
      </c>
      <c r="I185" s="3">
        <v>288</v>
      </c>
      <c r="J185" s="3">
        <v>7696533</v>
      </c>
      <c r="K185" s="3">
        <v>232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5"/>
      <c r="X185" s="5"/>
      <c r="Y185" s="5"/>
      <c r="Z185" s="5"/>
      <c r="AA185" s="5"/>
      <c r="AB185" s="5"/>
      <c r="AC185" s="1"/>
    </row>
    <row r="186" spans="1:29" x14ac:dyDescent="0.25">
      <c r="A186" s="2">
        <f t="shared" si="539"/>
        <v>1</v>
      </c>
      <c r="B186" s="4">
        <v>16384</v>
      </c>
      <c r="C186" s="4">
        <v>64</v>
      </c>
      <c r="D186" s="4">
        <v>16</v>
      </c>
      <c r="E186" s="4">
        <v>1.4300999999999999</v>
      </c>
      <c r="F186" s="4">
        <v>0.168929</v>
      </c>
      <c r="G186" s="3">
        <v>42996397</v>
      </c>
      <c r="H186" s="3">
        <v>113</v>
      </c>
      <c r="I186" s="3">
        <v>0</v>
      </c>
      <c r="J186" s="3">
        <v>133881609</v>
      </c>
      <c r="K186" s="3">
        <v>336119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5"/>
      <c r="X186" s="5"/>
      <c r="Y186" s="5"/>
      <c r="Z186" s="5"/>
      <c r="AA186" s="5"/>
      <c r="AB186" s="5"/>
      <c r="AC186" s="1"/>
    </row>
    <row r="187" spans="1:29" x14ac:dyDescent="0.25">
      <c r="A187" s="2">
        <f t="shared" si="539"/>
        <v>2</v>
      </c>
      <c r="B187" s="4">
        <v>16384</v>
      </c>
      <c r="C187" s="4">
        <v>128</v>
      </c>
      <c r="D187" s="4">
        <v>1</v>
      </c>
      <c r="E187" s="4">
        <v>1.1825699999999999</v>
      </c>
      <c r="F187" s="4">
        <v>3.3273999999999998E-2</v>
      </c>
      <c r="G187" s="3">
        <v>52207040</v>
      </c>
      <c r="H187" s="3">
        <v>1748154</v>
      </c>
      <c r="I187" s="3">
        <v>607670</v>
      </c>
      <c r="J187" s="3">
        <v>133827888</v>
      </c>
      <c r="K187" s="3">
        <v>389840</v>
      </c>
      <c r="L187" s="9">
        <f t="shared" ref="L187" si="761">G187+G188+G189+G190</f>
        <v>96243949</v>
      </c>
      <c r="M187" s="9">
        <f t="shared" ref="M187" si="762">H187+H188+H189+H190</f>
        <v>1759744</v>
      </c>
      <c r="N187" s="9">
        <f t="shared" ref="N187" si="763">I187+I188+I189+I190</f>
        <v>610449</v>
      </c>
      <c r="O187" s="9">
        <f t="shared" ref="O187" si="764">J187+J188+J189+J190</f>
        <v>272216029</v>
      </c>
      <c r="P187" s="9">
        <f t="shared" ref="P187" si="765">K187+K188+K189+K190</f>
        <v>3960228</v>
      </c>
      <c r="Q187" s="9">
        <f t="shared" ref="Q187" si="766">((L187)*E187 + (M187)*(E187+$B$1) +N187*$B$1)/1000000</f>
        <v>148.29486938661</v>
      </c>
      <c r="R187" s="9">
        <f t="shared" ref="R187:R218" si="767">((L187)*F187+(M187)*(F187+$D$1)+N187*$D$1)/1000000</f>
        <v>23.759541637521998</v>
      </c>
      <c r="S187" s="9">
        <f t="shared" ref="S187" si="768">Q187*R187</f>
        <v>3523.4181238220467</v>
      </c>
      <c r="T187" s="9">
        <f t="shared" ref="T187:T218" si="769">((L187)*E187+(M187)*C187*(E187+$B$1)+N187*C187*$B$1)/1000000</f>
        <v>4527.2120218319706</v>
      </c>
      <c r="U187" s="9">
        <f t="shared" ref="U187:U218" si="770">((L187)*F187+(M187)*C187*(F187+$D$1)+N187*C187*$D$1)/1000000</f>
        <v>2634.5138424065135</v>
      </c>
      <c r="V187" s="9">
        <f t="shared" ref="V187" si="771">T187*U187</f>
        <v>11927002.739025505</v>
      </c>
      <c r="W187" s="5">
        <f t="shared" ref="W187:W218" si="772">((L187)*E187+(M187)*(E187+$B$1)+N187*$B$1)/1000000</f>
        <v>148.29486938661</v>
      </c>
      <c r="X187" s="5">
        <f t="shared" ref="X187:X218" si="773">((L187)*F187+(M187)*(F187+$D$1)+N187*$D$1)/1000000</f>
        <v>23.759541637521998</v>
      </c>
      <c r="Y187" s="5">
        <f t="shared" ref="Y187" si="774">W187*X187</f>
        <v>3523.4181238220467</v>
      </c>
      <c r="Z187" s="5">
        <f t="shared" ref="Z187:Z218" si="775">((L187)*E187+(M187)*C187*(E187+$B$1)+N187*C187*$B$1)/1000000</f>
        <v>4527.2120218319706</v>
      </c>
      <c r="AA187" s="5">
        <f t="shared" ref="AA187:AA218" si="776">((L187)*F187+(M187)*C187*(F187+$D$1)+N187*C187*$D$1)/1000000</f>
        <v>2634.5138424065135</v>
      </c>
      <c r="AB187" s="5">
        <f t="shared" ref="AB187" si="777">Z187*AA187</f>
        <v>11927002.739025505</v>
      </c>
      <c r="AC187" s="1"/>
    </row>
    <row r="188" spans="1:29" x14ac:dyDescent="0.25">
      <c r="A188" s="2">
        <f t="shared" si="539"/>
        <v>3</v>
      </c>
      <c r="B188" s="4">
        <v>16384</v>
      </c>
      <c r="C188" s="4">
        <v>128</v>
      </c>
      <c r="D188" s="4">
        <v>1</v>
      </c>
      <c r="E188" s="4">
        <v>1.1825699999999999</v>
      </c>
      <c r="F188" s="4">
        <v>3.3273999999999998E-2</v>
      </c>
      <c r="G188" s="3">
        <v>10792</v>
      </c>
      <c r="H188" s="3">
        <v>207</v>
      </c>
      <c r="I188" s="3">
        <v>49</v>
      </c>
      <c r="J188" s="3">
        <v>43703</v>
      </c>
      <c r="K188" s="3">
        <v>333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5"/>
      <c r="X188" s="5"/>
      <c r="Y188" s="5"/>
      <c r="Z188" s="5"/>
      <c r="AA188" s="5"/>
      <c r="AB188" s="5"/>
      <c r="AC188" s="1"/>
    </row>
    <row r="189" spans="1:29" x14ac:dyDescent="0.25">
      <c r="A189" s="2">
        <f t="shared" si="539"/>
        <v>4</v>
      </c>
      <c r="B189" s="4">
        <v>16384</v>
      </c>
      <c r="C189" s="4">
        <v>128</v>
      </c>
      <c r="D189" s="4">
        <v>1</v>
      </c>
      <c r="E189" s="4">
        <v>1.1825699999999999</v>
      </c>
      <c r="F189" s="4">
        <v>3.3273999999999998E-2</v>
      </c>
      <c r="G189" s="3">
        <v>1029676</v>
      </c>
      <c r="H189" s="3">
        <v>11314</v>
      </c>
      <c r="I189" s="3">
        <v>2730</v>
      </c>
      <c r="J189" s="3">
        <v>7696602</v>
      </c>
      <c r="K189" s="3">
        <v>163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5"/>
      <c r="X189" s="5"/>
      <c r="Y189" s="5"/>
      <c r="Z189" s="5"/>
      <c r="AA189" s="5"/>
      <c r="AB189" s="5"/>
      <c r="AC189" s="1"/>
    </row>
    <row r="190" spans="1:29" x14ac:dyDescent="0.25">
      <c r="A190" s="2">
        <f t="shared" si="539"/>
        <v>1</v>
      </c>
      <c r="B190" s="4">
        <v>16384</v>
      </c>
      <c r="C190" s="4">
        <v>128</v>
      </c>
      <c r="D190" s="4">
        <v>1</v>
      </c>
      <c r="E190" s="4">
        <v>1.1825699999999999</v>
      </c>
      <c r="F190" s="4">
        <v>3.3273999999999998E-2</v>
      </c>
      <c r="G190" s="3">
        <v>42996441</v>
      </c>
      <c r="H190" s="3">
        <v>69</v>
      </c>
      <c r="I190" s="3">
        <v>0</v>
      </c>
      <c r="J190" s="3">
        <v>130647836</v>
      </c>
      <c r="K190" s="3">
        <v>3569892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5"/>
      <c r="X190" s="5"/>
      <c r="Y190" s="5"/>
      <c r="Z190" s="5"/>
      <c r="AA190" s="5"/>
      <c r="AB190" s="5"/>
      <c r="AC190" s="1"/>
    </row>
    <row r="191" spans="1:29" x14ac:dyDescent="0.25">
      <c r="A191" s="2">
        <f t="shared" si="539"/>
        <v>2</v>
      </c>
      <c r="B191" s="4">
        <v>16384</v>
      </c>
      <c r="C191" s="4">
        <v>128</v>
      </c>
      <c r="D191" s="4">
        <v>2</v>
      </c>
      <c r="E191" s="4">
        <v>1.18269</v>
      </c>
      <c r="F191" s="4">
        <v>3.3112999999999997E-2</v>
      </c>
      <c r="G191" s="3">
        <v>53712574</v>
      </c>
      <c r="H191" s="3">
        <v>242620</v>
      </c>
      <c r="I191" s="3">
        <v>130156</v>
      </c>
      <c r="J191" s="3">
        <v>133900933</v>
      </c>
      <c r="K191" s="3">
        <v>316795</v>
      </c>
      <c r="L191" s="9">
        <f t="shared" ref="L191" si="778">G191+G192+G193+G194</f>
        <v>97757820</v>
      </c>
      <c r="M191" s="9">
        <f t="shared" ref="M191" si="779">H191+H192+H193+H194</f>
        <v>245873</v>
      </c>
      <c r="N191" s="9">
        <f t="shared" ref="N191" si="780">I191+I192+I193+I194</f>
        <v>130419</v>
      </c>
      <c r="O191" s="9">
        <f t="shared" ref="O191" si="781">J191+J192+J193+J194</f>
        <v>273476155</v>
      </c>
      <c r="P191" s="9">
        <f t="shared" ref="P191" si="782">K191+K192+K193+K194</f>
        <v>2700102</v>
      </c>
      <c r="Q191" s="9">
        <f t="shared" ref="Q191" si="783">((L191)*E191 + (M191)*(E191+$B$1) +N191*$B$1)/1000000</f>
        <v>121.05159828057</v>
      </c>
      <c r="R191" s="9">
        <f t="shared" ref="R191:R222" si="784">((L191)*F191+(M191)*(F191+$D$1)+N191*$D$1)/1000000</f>
        <v>6.4995501224689995</v>
      </c>
      <c r="S191" s="9">
        <f t="shared" ref="S191" si="785">Q191*R191</f>
        <v>786.78093042954686</v>
      </c>
      <c r="T191" s="9">
        <f t="shared" ref="T191:T222" si="786">((L191)*E191+(M191)*C191*(E191+$B$1)+N191*C191*$B$1)/1000000</f>
        <v>811.22067066635998</v>
      </c>
      <c r="U191" s="9">
        <f t="shared" ref="U191:U222" si="787">((L191)*F191+(M191)*C191*(F191+$D$1)+N191*C191*$D$1)/1000000</f>
        <v>420.83646958121199</v>
      </c>
      <c r="V191" s="9">
        <f t="shared" ref="V191" si="788">T191*U191</f>
        <v>341391.24309453397</v>
      </c>
      <c r="W191" s="5">
        <f t="shared" ref="W191:W222" si="789">((L191)*E191+(M191)*(E191+$B$1)+N191*$B$1)/1000000</f>
        <v>121.05159828057</v>
      </c>
      <c r="X191" s="5">
        <f t="shared" ref="X191:X222" si="790">((L191)*F191+(M191)*(F191+$D$1)+N191*$D$1)/1000000</f>
        <v>6.4995501224689995</v>
      </c>
      <c r="Y191" s="5">
        <f t="shared" ref="Y191" si="791">W191*X191</f>
        <v>786.78093042954686</v>
      </c>
      <c r="Z191" s="5">
        <f t="shared" ref="Z191:Z222" si="792">((L191)*E191+(M191)*C191*(E191+$B$1)+N191*C191*$B$1)/1000000</f>
        <v>811.22067066635998</v>
      </c>
      <c r="AA191" s="5">
        <f t="shared" ref="AA191:AA222" si="793">((L191)*F191+(M191)*C191*(F191+$D$1)+N191*C191*$D$1)/1000000</f>
        <v>420.83646958121199</v>
      </c>
      <c r="AB191" s="5">
        <f t="shared" ref="AB191" si="794">Z191*AA191</f>
        <v>341391.24309453397</v>
      </c>
      <c r="AC191" s="1"/>
    </row>
    <row r="192" spans="1:29" x14ac:dyDescent="0.25">
      <c r="A192" s="2">
        <f t="shared" si="539"/>
        <v>3</v>
      </c>
      <c r="B192" s="4">
        <v>16384</v>
      </c>
      <c r="C192" s="4">
        <v>128</v>
      </c>
      <c r="D192" s="4">
        <v>2</v>
      </c>
      <c r="E192" s="4">
        <v>1.18269</v>
      </c>
      <c r="F192" s="4">
        <v>3.3112999999999997E-2</v>
      </c>
      <c r="G192" s="3">
        <v>10818</v>
      </c>
      <c r="H192" s="3">
        <v>181</v>
      </c>
      <c r="I192" s="3">
        <v>32</v>
      </c>
      <c r="J192" s="3">
        <v>43747</v>
      </c>
      <c r="K192" s="3">
        <v>289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5"/>
      <c r="X192" s="5"/>
      <c r="Y192" s="5"/>
      <c r="Z192" s="5"/>
      <c r="AA192" s="5"/>
      <c r="AB192" s="5"/>
      <c r="AC192" s="1"/>
    </row>
    <row r="193" spans="1:29" x14ac:dyDescent="0.25">
      <c r="A193" s="2">
        <f t="shared" si="539"/>
        <v>4</v>
      </c>
      <c r="B193" s="4">
        <v>16384</v>
      </c>
      <c r="C193" s="4">
        <v>128</v>
      </c>
      <c r="D193" s="4">
        <v>2</v>
      </c>
      <c r="E193" s="4">
        <v>1.18269</v>
      </c>
      <c r="F193" s="4">
        <v>3.3112999999999997E-2</v>
      </c>
      <c r="G193" s="3">
        <v>1037987</v>
      </c>
      <c r="H193" s="3">
        <v>3003</v>
      </c>
      <c r="I193" s="3">
        <v>231</v>
      </c>
      <c r="J193" s="3">
        <v>7696611</v>
      </c>
      <c r="K193" s="3">
        <v>154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5"/>
      <c r="X193" s="5"/>
      <c r="Y193" s="5"/>
      <c r="Z193" s="5"/>
      <c r="AA193" s="5"/>
      <c r="AB193" s="5"/>
      <c r="AC193" s="1"/>
    </row>
    <row r="194" spans="1:29" x14ac:dyDescent="0.25">
      <c r="A194" s="2">
        <f t="shared" si="539"/>
        <v>1</v>
      </c>
      <c r="B194" s="4">
        <v>16384</v>
      </c>
      <c r="C194" s="4">
        <v>128</v>
      </c>
      <c r="D194" s="4">
        <v>2</v>
      </c>
      <c r="E194" s="4">
        <v>1.18269</v>
      </c>
      <c r="F194" s="4">
        <v>3.3112999999999997E-2</v>
      </c>
      <c r="G194" s="3">
        <v>42996441</v>
      </c>
      <c r="H194" s="3">
        <v>69</v>
      </c>
      <c r="I194" s="3">
        <v>0</v>
      </c>
      <c r="J194" s="3">
        <v>131834864</v>
      </c>
      <c r="K194" s="3">
        <v>2382864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5"/>
      <c r="X194" s="5"/>
      <c r="Y194" s="5"/>
      <c r="Z194" s="5"/>
      <c r="AA194" s="5"/>
      <c r="AB194" s="5"/>
      <c r="AC194" s="1"/>
    </row>
    <row r="195" spans="1:29" x14ac:dyDescent="0.25">
      <c r="A195" s="2">
        <f t="shared" si="539"/>
        <v>2</v>
      </c>
      <c r="B195" s="4">
        <v>16384</v>
      </c>
      <c r="C195" s="4">
        <v>128</v>
      </c>
      <c r="D195" s="4">
        <v>4</v>
      </c>
      <c r="E195" s="4">
        <v>1.3754999999999999</v>
      </c>
      <c r="F195" s="4">
        <v>3.7532999999999997E-2</v>
      </c>
      <c r="G195" s="3">
        <v>53850351</v>
      </c>
      <c r="H195" s="3">
        <v>104843</v>
      </c>
      <c r="I195" s="3">
        <v>71075</v>
      </c>
      <c r="J195" s="3">
        <v>133988147</v>
      </c>
      <c r="K195" s="3">
        <v>229581</v>
      </c>
      <c r="L195" s="9">
        <f t="shared" ref="L195" si="795">G195+G196+G197+G198</f>
        <v>97898263</v>
      </c>
      <c r="M195" s="9">
        <f t="shared" ref="M195" si="796">H195+H196+H197+H198</f>
        <v>105430</v>
      </c>
      <c r="N195" s="9">
        <f t="shared" ref="N195" si="797">I195+I196+I197+I198</f>
        <v>71249</v>
      </c>
      <c r="O195" s="9">
        <f t="shared" ref="O195" si="798">J195+J196+J197+J198</f>
        <v>274643368</v>
      </c>
      <c r="P195" s="9">
        <f t="shared" ref="P195" si="799">K195+K196+K197+K198</f>
        <v>1532889</v>
      </c>
      <c r="Q195" s="9">
        <f t="shared" ref="Q195" si="800">((L195)*E195 + (M195)*(E195+$B$1) +N195*$B$1)/1000000</f>
        <v>137.21914030829998</v>
      </c>
      <c r="R195" s="9">
        <f t="shared" ref="R195:R226" si="801">((L195)*F195+(M195)*(F195+$D$1)+N195*$D$1)/1000000</f>
        <v>5.2063774072889997</v>
      </c>
      <c r="S195" s="9">
        <f t="shared" ref="S195" si="802">Q195*R195</f>
        <v>714.41463194875234</v>
      </c>
      <c r="T195" s="9">
        <f t="shared" ref="T195:T226" si="803">((L195)*E195+(M195)*C195*(E195+$B$1)+N195*C195*$B$1)/1000000</f>
        <v>462.34924338690001</v>
      </c>
      <c r="U195" s="9">
        <f t="shared" ref="U195:U226" si="804">((L195)*F195+(M195)*C195*(F195+$D$1)+N195*C195*$D$1)/1000000</f>
        <v>199.76553897525901</v>
      </c>
      <c r="V195" s="9">
        <f t="shared" ref="V195" si="805">T195*U195</f>
        <v>92361.445799987283</v>
      </c>
      <c r="W195" s="5">
        <f t="shared" ref="W195:W226" si="806">((L195)*E195+(M195)*(E195+$B$1)+N195*$B$1)/1000000</f>
        <v>137.21914030829998</v>
      </c>
      <c r="X195" s="5">
        <f t="shared" ref="X195:X226" si="807">((L195)*F195+(M195)*(F195+$D$1)+N195*$D$1)/1000000</f>
        <v>5.2063774072889997</v>
      </c>
      <c r="Y195" s="5">
        <f t="shared" ref="Y195" si="808">W195*X195</f>
        <v>714.41463194875234</v>
      </c>
      <c r="Z195" s="5">
        <f t="shared" ref="Z195:Z226" si="809">((L195)*E195+(M195)*C195*(E195+$B$1)+N195*C195*$B$1)/1000000</f>
        <v>462.34924338690001</v>
      </c>
      <c r="AA195" s="5">
        <f t="shared" ref="AA195:AA226" si="810">((L195)*F195+(M195)*C195*(F195+$D$1)+N195*C195*$D$1)/1000000</f>
        <v>199.76553897525901</v>
      </c>
      <c r="AB195" s="5">
        <f t="shared" ref="AB195" si="811">Z195*AA195</f>
        <v>92361.445799987283</v>
      </c>
      <c r="AC195" s="1"/>
    </row>
    <row r="196" spans="1:29" x14ac:dyDescent="0.25">
      <c r="A196" s="2">
        <f t="shared" ref="A196:A259" si="812">MOD(ROW() - 2,4) + 1</f>
        <v>3</v>
      </c>
      <c r="B196" s="4">
        <v>16384</v>
      </c>
      <c r="C196" s="4">
        <v>128</v>
      </c>
      <c r="D196" s="4">
        <v>4</v>
      </c>
      <c r="E196" s="4">
        <v>1.3754999999999999</v>
      </c>
      <c r="F196" s="4">
        <v>3.7532999999999997E-2</v>
      </c>
      <c r="G196" s="3">
        <v>10821</v>
      </c>
      <c r="H196" s="3">
        <v>178</v>
      </c>
      <c r="I196" s="3">
        <v>21</v>
      </c>
      <c r="J196" s="3">
        <v>43759</v>
      </c>
      <c r="K196" s="3">
        <v>277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5"/>
      <c r="X196" s="5"/>
      <c r="Y196" s="5"/>
      <c r="Z196" s="5"/>
      <c r="AA196" s="5"/>
      <c r="AB196" s="5"/>
      <c r="AC196" s="1"/>
    </row>
    <row r="197" spans="1:29" x14ac:dyDescent="0.25">
      <c r="A197" s="2">
        <f t="shared" si="812"/>
        <v>4</v>
      </c>
      <c r="B197" s="4">
        <v>16384</v>
      </c>
      <c r="C197" s="4">
        <v>128</v>
      </c>
      <c r="D197" s="4">
        <v>4</v>
      </c>
      <c r="E197" s="4">
        <v>1.3754999999999999</v>
      </c>
      <c r="F197" s="4">
        <v>3.7532999999999997E-2</v>
      </c>
      <c r="G197" s="3">
        <v>1040650</v>
      </c>
      <c r="H197" s="3">
        <v>340</v>
      </c>
      <c r="I197" s="3">
        <v>153</v>
      </c>
      <c r="J197" s="3">
        <v>7696618</v>
      </c>
      <c r="K197" s="3">
        <v>147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5"/>
      <c r="X197" s="5"/>
      <c r="Y197" s="5"/>
      <c r="Z197" s="5"/>
      <c r="AA197" s="5"/>
      <c r="AB197" s="5"/>
      <c r="AC197" s="1"/>
    </row>
    <row r="198" spans="1:29" x14ac:dyDescent="0.25">
      <c r="A198" s="2">
        <f t="shared" si="812"/>
        <v>1</v>
      </c>
      <c r="B198" s="4">
        <v>16384</v>
      </c>
      <c r="C198" s="4">
        <v>128</v>
      </c>
      <c r="D198" s="4">
        <v>4</v>
      </c>
      <c r="E198" s="4">
        <v>1.3754999999999999</v>
      </c>
      <c r="F198" s="4">
        <v>3.7532999999999997E-2</v>
      </c>
      <c r="G198" s="3">
        <v>42996441</v>
      </c>
      <c r="H198" s="3">
        <v>69</v>
      </c>
      <c r="I198" s="3">
        <v>0</v>
      </c>
      <c r="J198" s="3">
        <v>132914844</v>
      </c>
      <c r="K198" s="3">
        <v>1302884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5"/>
      <c r="X198" s="5"/>
      <c r="Y198" s="5"/>
      <c r="Z198" s="5"/>
      <c r="AA198" s="5"/>
      <c r="AB198" s="5"/>
      <c r="AC198" s="1"/>
    </row>
    <row r="199" spans="1:29" x14ac:dyDescent="0.25">
      <c r="A199" s="2">
        <f t="shared" si="812"/>
        <v>2</v>
      </c>
      <c r="B199" s="4">
        <v>16384</v>
      </c>
      <c r="C199" s="4">
        <v>128</v>
      </c>
      <c r="D199" s="4">
        <v>8</v>
      </c>
      <c r="E199" s="4">
        <v>1.4565999999999999</v>
      </c>
      <c r="F199" s="4">
        <v>8.1703999999999999E-2</v>
      </c>
      <c r="G199" s="3">
        <v>53827279</v>
      </c>
      <c r="H199" s="3">
        <v>127915</v>
      </c>
      <c r="I199" s="3">
        <v>85023</v>
      </c>
      <c r="J199" s="3">
        <v>133988031</v>
      </c>
      <c r="K199" s="3">
        <v>229697</v>
      </c>
      <c r="L199" s="9">
        <f t="shared" ref="L199" si="813">G199+G200+G201+G202</f>
        <v>97875191</v>
      </c>
      <c r="M199" s="9">
        <f t="shared" ref="M199" si="814">H199+H200+H201+H202</f>
        <v>128502</v>
      </c>
      <c r="N199" s="9">
        <f t="shared" ref="N199" si="815">I199+I200+I201+I202</f>
        <v>85186</v>
      </c>
      <c r="O199" s="9">
        <f t="shared" ref="O199" si="816">J199+J200+J201+J202</f>
        <v>275629296</v>
      </c>
      <c r="P199" s="9">
        <f t="shared" ref="P199" si="817">K199+K200+K201+K202</f>
        <v>546961</v>
      </c>
      <c r="Q199" s="9">
        <f t="shared" ref="Q199" si="818">((L199)*E199 + (M199)*(E199+$B$1) +N199*$B$1)/1000000</f>
        <v>145.67312323339999</v>
      </c>
      <c r="R199" s="9">
        <f t="shared" ref="R199:R230" si="819">((L199)*F199+(M199)*(F199+$D$1)+N199*$D$1)/1000000</f>
        <v>9.8553701271119998</v>
      </c>
      <c r="S199" s="9">
        <f t="shared" ref="S199" si="820">Q199*R199</f>
        <v>1435.6625470375552</v>
      </c>
      <c r="T199" s="9">
        <f t="shared" ref="T199:T230" si="821">((L199)*E199+(M199)*C199*(E199+$B$1)+N199*C199*$B$1)/1000000</f>
        <v>540.40436612899998</v>
      </c>
      <c r="U199" s="9">
        <f t="shared" ref="U199:U230" si="822">((L199)*F199+(M199)*C199*(F199+$D$1)+N199*C199*$D$1)/1000000</f>
        <v>245.89446137640797</v>
      </c>
      <c r="V199" s="9">
        <f t="shared" ref="V199" si="823">T199*U199</f>
        <v>132882.44053474962</v>
      </c>
      <c r="W199" s="5">
        <f t="shared" ref="W199:W230" si="824">((L199)*E199+(M199)*(E199+$B$1)+N199*$B$1)/1000000</f>
        <v>145.67312323339999</v>
      </c>
      <c r="X199" s="5">
        <f t="shared" ref="X199:X230" si="825">((L199)*F199+(M199)*(F199+$D$1)+N199*$D$1)/1000000</f>
        <v>9.8553701271119998</v>
      </c>
      <c r="Y199" s="5">
        <f t="shared" ref="Y199" si="826">W199*X199</f>
        <v>1435.6625470375552</v>
      </c>
      <c r="Z199" s="5">
        <f t="shared" ref="Z199:Z230" si="827">((L199)*E199+(M199)*C199*(E199+$B$1)+N199*C199*$B$1)/1000000</f>
        <v>540.40436612899998</v>
      </c>
      <c r="AA199" s="5">
        <f t="shared" ref="AA199:AA230" si="828">((L199)*F199+(M199)*C199*(F199+$D$1)+N199*C199*$D$1)/1000000</f>
        <v>245.89446137640797</v>
      </c>
      <c r="AB199" s="5">
        <f t="shared" ref="AB199" si="829">Z199*AA199</f>
        <v>132882.44053474962</v>
      </c>
      <c r="AC199" s="1"/>
    </row>
    <row r="200" spans="1:29" x14ac:dyDescent="0.25">
      <c r="A200" s="2">
        <f t="shared" si="812"/>
        <v>3</v>
      </c>
      <c r="B200" s="4">
        <v>16384</v>
      </c>
      <c r="C200" s="4">
        <v>128</v>
      </c>
      <c r="D200" s="4">
        <v>8</v>
      </c>
      <c r="E200" s="4">
        <v>1.4565999999999999</v>
      </c>
      <c r="F200" s="4">
        <v>8.1703999999999999E-2</v>
      </c>
      <c r="G200" s="3">
        <v>10821</v>
      </c>
      <c r="H200" s="3">
        <v>178</v>
      </c>
      <c r="I200" s="3">
        <v>14</v>
      </c>
      <c r="J200" s="3">
        <v>43755</v>
      </c>
      <c r="K200" s="3">
        <v>281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5"/>
      <c r="X200" s="5"/>
      <c r="Y200" s="5"/>
      <c r="Z200" s="5"/>
      <c r="AA200" s="5"/>
      <c r="AB200" s="5"/>
      <c r="AC200" s="1"/>
    </row>
    <row r="201" spans="1:29" x14ac:dyDescent="0.25">
      <c r="A201" s="2">
        <f t="shared" si="812"/>
        <v>4</v>
      </c>
      <c r="B201" s="4">
        <v>16384</v>
      </c>
      <c r="C201" s="4">
        <v>128</v>
      </c>
      <c r="D201" s="4">
        <v>8</v>
      </c>
      <c r="E201" s="4">
        <v>1.4565999999999999</v>
      </c>
      <c r="F201" s="4">
        <v>8.1703999999999999E-2</v>
      </c>
      <c r="G201" s="3">
        <v>1040650</v>
      </c>
      <c r="H201" s="3">
        <v>340</v>
      </c>
      <c r="I201" s="3">
        <v>149</v>
      </c>
      <c r="J201" s="3">
        <v>7696628</v>
      </c>
      <c r="K201" s="3">
        <v>137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5"/>
      <c r="X201" s="5"/>
      <c r="Y201" s="5"/>
      <c r="Z201" s="5"/>
      <c r="AA201" s="5"/>
      <c r="AB201" s="5"/>
      <c r="AC201" s="1"/>
    </row>
    <row r="202" spans="1:29" x14ac:dyDescent="0.25">
      <c r="A202" s="2">
        <f t="shared" si="812"/>
        <v>1</v>
      </c>
      <c r="B202" s="4">
        <v>16384</v>
      </c>
      <c r="C202" s="4">
        <v>128</v>
      </c>
      <c r="D202" s="4">
        <v>8</v>
      </c>
      <c r="E202" s="4">
        <v>1.4565999999999999</v>
      </c>
      <c r="F202" s="4">
        <v>8.1703999999999999E-2</v>
      </c>
      <c r="G202" s="3">
        <v>42996441</v>
      </c>
      <c r="H202" s="3">
        <v>69</v>
      </c>
      <c r="I202" s="3">
        <v>0</v>
      </c>
      <c r="J202" s="3">
        <v>133900882</v>
      </c>
      <c r="K202" s="3">
        <v>316846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5"/>
      <c r="X202" s="5"/>
      <c r="Y202" s="5"/>
      <c r="Z202" s="5"/>
      <c r="AA202" s="5"/>
      <c r="AB202" s="5"/>
      <c r="AC202" s="1"/>
    </row>
    <row r="203" spans="1:29" x14ac:dyDescent="0.25">
      <c r="A203" s="2">
        <f t="shared" si="812"/>
        <v>2</v>
      </c>
      <c r="B203" s="4">
        <v>16384</v>
      </c>
      <c r="C203" s="4">
        <v>256</v>
      </c>
      <c r="D203" s="4">
        <v>1</v>
      </c>
      <c r="E203" s="4">
        <v>1.1825699999999999</v>
      </c>
      <c r="F203" s="4">
        <v>3.3273999999999998E-2</v>
      </c>
      <c r="G203" s="3">
        <v>50292340</v>
      </c>
      <c r="H203" s="3">
        <v>3662854</v>
      </c>
      <c r="I203" s="3">
        <v>931361</v>
      </c>
      <c r="J203" s="3">
        <v>133952921</v>
      </c>
      <c r="K203" s="3">
        <v>264807</v>
      </c>
      <c r="L203" s="9">
        <f t="shared" ref="L203" si="830">G203+G204+G205+G206</f>
        <v>94321168</v>
      </c>
      <c r="M203" s="9">
        <f t="shared" ref="M203" si="831">H203+H204+H205+H206</f>
        <v>3682525</v>
      </c>
      <c r="N203" s="9">
        <f t="shared" ref="N203" si="832">I203+I204+I205+I206</f>
        <v>936268</v>
      </c>
      <c r="O203" s="9">
        <f t="shared" ref="O203" si="833">J203+J204+J205+J206</f>
        <v>273010931</v>
      </c>
      <c r="P203" s="9">
        <f t="shared" ref="P203" si="834">K203+K204+K205+K206</f>
        <v>3165326</v>
      </c>
      <c r="Q203" s="9">
        <f t="shared" ref="Q203" si="835">((L203)*E203 + (M203)*(E203+$B$1) +N203*$B$1)/1000000</f>
        <v>179.03143250660997</v>
      </c>
      <c r="R203" s="9">
        <f t="shared" ref="R203:R234" si="836">((L203)*F203+(M203)*(F203+$D$1)+N203*$D$1)/1000000</f>
        <v>43.206513765522004</v>
      </c>
      <c r="S203" s="9">
        <f t="shared" ref="S203" si="837">Q203*R203</f>
        <v>7735.3240530579678</v>
      </c>
      <c r="T203" s="9">
        <f t="shared" ref="T203:T234" si="838">((L203)*E203+(M203)*C203*(E203+$B$1)+N203*C203*$B$1)/1000000</f>
        <v>17388.99389304336</v>
      </c>
      <c r="U203" s="9">
        <f t="shared" ref="U203:U234" si="839">((L203)*F203+(M203)*C203*(F203+$D$1)+N203*C203*$D$1)/1000000</f>
        <v>10260.564675245472</v>
      </c>
      <c r="V203" s="9">
        <f t="shared" ref="V203" si="840">T203*U203</f>
        <v>178420896.47701994</v>
      </c>
      <c r="W203" s="5">
        <f t="shared" ref="W203:W234" si="841">((L203)*E203+(M203)*(E203+$B$1)+N203*$B$1)/1000000</f>
        <v>179.03143250660997</v>
      </c>
      <c r="X203" s="5">
        <f t="shared" ref="X203:X234" si="842">((L203)*F203+(M203)*(F203+$D$1)+N203*$D$1)/1000000</f>
        <v>43.206513765522004</v>
      </c>
      <c r="Y203" s="5">
        <f t="shared" ref="Y203" si="843">W203*X203</f>
        <v>7735.3240530579678</v>
      </c>
      <c r="Z203" s="5">
        <f t="shared" ref="Z203:Z234" si="844">((L203)*E203+(M203)*C203*(E203+$B$1)+N203*C203*$B$1)/1000000</f>
        <v>17388.99389304336</v>
      </c>
      <c r="AA203" s="5">
        <f t="shared" ref="AA203:AA234" si="845">((L203)*F203+(M203)*C203*(F203+$D$1)+N203*C203*$D$1)/1000000</f>
        <v>10260.564675245472</v>
      </c>
      <c r="AB203" s="5">
        <f t="shared" ref="AB203" si="846">Z203*AA203</f>
        <v>178420896.47701994</v>
      </c>
      <c r="AC203" s="1"/>
    </row>
    <row r="204" spans="1:29" x14ac:dyDescent="0.25">
      <c r="A204" s="2">
        <f t="shared" si="812"/>
        <v>3</v>
      </c>
      <c r="B204" s="4">
        <v>16384</v>
      </c>
      <c r="C204" s="4">
        <v>256</v>
      </c>
      <c r="D204" s="4">
        <v>1</v>
      </c>
      <c r="E204" s="4">
        <v>1.1825699999999999</v>
      </c>
      <c r="F204" s="4">
        <v>3.3273999999999998E-2</v>
      </c>
      <c r="G204" s="3">
        <v>10858</v>
      </c>
      <c r="H204" s="3">
        <v>141</v>
      </c>
      <c r="I204" s="3">
        <v>47</v>
      </c>
      <c r="J204" s="3">
        <v>43796</v>
      </c>
      <c r="K204" s="3">
        <v>240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5"/>
      <c r="X204" s="5"/>
      <c r="Y204" s="5"/>
      <c r="Z204" s="5"/>
      <c r="AA204" s="5"/>
      <c r="AB204" s="5"/>
      <c r="AC204" s="1"/>
    </row>
    <row r="205" spans="1:29" x14ac:dyDescent="0.25">
      <c r="A205" s="2">
        <f t="shared" si="812"/>
        <v>4</v>
      </c>
      <c r="B205" s="4">
        <v>16384</v>
      </c>
      <c r="C205" s="4">
        <v>256</v>
      </c>
      <c r="D205" s="4">
        <v>1</v>
      </c>
      <c r="E205" s="4">
        <v>1.1825699999999999</v>
      </c>
      <c r="F205" s="4">
        <v>3.3273999999999998E-2</v>
      </c>
      <c r="G205" s="3">
        <v>1021502</v>
      </c>
      <c r="H205" s="3">
        <v>19488</v>
      </c>
      <c r="I205" s="3">
        <v>4860</v>
      </c>
      <c r="J205" s="3">
        <v>7696637</v>
      </c>
      <c r="K205" s="3">
        <v>128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5"/>
      <c r="X205" s="5"/>
      <c r="Y205" s="5"/>
      <c r="Z205" s="5"/>
      <c r="AA205" s="5"/>
      <c r="AB205" s="5"/>
      <c r="AC205" s="1"/>
    </row>
    <row r="206" spans="1:29" x14ac:dyDescent="0.25">
      <c r="A206" s="2">
        <f t="shared" si="812"/>
        <v>1</v>
      </c>
      <c r="B206" s="4">
        <v>16384</v>
      </c>
      <c r="C206" s="4">
        <v>256</v>
      </c>
      <c r="D206" s="4">
        <v>1</v>
      </c>
      <c r="E206" s="4">
        <v>1.1825699999999999</v>
      </c>
      <c r="F206" s="4">
        <v>3.3273999999999998E-2</v>
      </c>
      <c r="G206" s="3">
        <v>42996468</v>
      </c>
      <c r="H206" s="3">
        <v>42</v>
      </c>
      <c r="I206" s="3">
        <v>0</v>
      </c>
      <c r="J206" s="3">
        <v>131317577</v>
      </c>
      <c r="K206" s="3">
        <v>2900151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5"/>
      <c r="X206" s="5"/>
      <c r="Y206" s="5"/>
      <c r="Z206" s="5"/>
      <c r="AA206" s="5"/>
      <c r="AB206" s="5"/>
      <c r="AC206" s="1"/>
    </row>
    <row r="207" spans="1:29" x14ac:dyDescent="0.25">
      <c r="A207" s="2">
        <f t="shared" si="812"/>
        <v>2</v>
      </c>
      <c r="B207" s="4">
        <v>16384</v>
      </c>
      <c r="C207" s="4">
        <v>256</v>
      </c>
      <c r="D207" s="4">
        <v>2</v>
      </c>
      <c r="E207" s="4">
        <v>1.18269</v>
      </c>
      <c r="F207" s="4">
        <v>3.3112999999999997E-2</v>
      </c>
      <c r="G207" s="3">
        <v>53731496</v>
      </c>
      <c r="H207" s="3">
        <v>223698</v>
      </c>
      <c r="I207" s="3">
        <v>81653</v>
      </c>
      <c r="J207" s="3">
        <v>134027162</v>
      </c>
      <c r="K207" s="3">
        <v>190566</v>
      </c>
      <c r="L207" s="9">
        <f t="shared" ref="L207" si="847">G207+G208+G209+G210</f>
        <v>97776135</v>
      </c>
      <c r="M207" s="9">
        <f t="shared" ref="M207" si="848">H207+H208+H209+H210</f>
        <v>227558</v>
      </c>
      <c r="N207" s="9">
        <f t="shared" ref="N207" si="849">I207+I208+I209+I210</f>
        <v>81950</v>
      </c>
      <c r="O207" s="9">
        <f t="shared" ref="O207" si="850">J207+J208+J209+J210</f>
        <v>273840233</v>
      </c>
      <c r="P207" s="9">
        <f t="shared" ref="P207" si="851">K207+K208+K209+K210</f>
        <v>2336024</v>
      </c>
      <c r="Q207" s="9">
        <f t="shared" ref="Q207" si="852">((L207)*E207 + (M207)*(E207+$B$1) +N207*$B$1)/1000000</f>
        <v>120.13871442776998</v>
      </c>
      <c r="R207" s="9">
        <f t="shared" ref="R207:R238" si="853">((L207)*F207+(M207)*(F207+$D$1)+N207*$D$1)/1000000</f>
        <v>5.9219700341489991</v>
      </c>
      <c r="S207" s="9">
        <f t="shared" ref="S207" si="854">Q207*R207</f>
        <v>711.45786678243792</v>
      </c>
      <c r="T207" s="9">
        <f t="shared" ref="T207:T238" si="855">((L207)*E207+(M207)*C207*(E207+$B$1)+N207*C207*$B$1)/1000000</f>
        <v>1267.6023322058702</v>
      </c>
      <c r="U207" s="9">
        <f t="shared" ref="U207:U238" si="856">((L207)*F207+(M207)*C207*(F207+$D$1)+N207*C207*$D$1)/1000000</f>
        <v>690.42073338711896</v>
      </c>
      <c r="V207" s="9">
        <f t="shared" ref="V207" si="857">T207*U207</f>
        <v>875178.93184479931</v>
      </c>
      <c r="W207" s="5">
        <f t="shared" ref="W207:W238" si="858">((L207)*E207+(M207)*(E207+$B$1)+N207*$B$1)/1000000</f>
        <v>120.13871442776998</v>
      </c>
      <c r="X207" s="5">
        <f t="shared" ref="X207:X238" si="859">((L207)*F207+(M207)*(F207+$D$1)+N207*$D$1)/1000000</f>
        <v>5.9219700341489991</v>
      </c>
      <c r="Y207" s="5">
        <f t="shared" ref="Y207" si="860">W207*X207</f>
        <v>711.45786678243792</v>
      </c>
      <c r="Z207" s="5">
        <f t="shared" ref="Z207:Z238" si="861">((L207)*E207+(M207)*C207*(E207+$B$1)+N207*C207*$B$1)/1000000</f>
        <v>1267.6023322058702</v>
      </c>
      <c r="AA207" s="5">
        <f t="shared" ref="AA207:AA238" si="862">((L207)*F207+(M207)*C207*(F207+$D$1)+N207*C207*$D$1)/1000000</f>
        <v>690.42073338711896</v>
      </c>
      <c r="AB207" s="5">
        <f t="shared" ref="AB207" si="863">Z207*AA207</f>
        <v>875178.93184479931</v>
      </c>
      <c r="AC207" s="1"/>
    </row>
    <row r="208" spans="1:29" x14ac:dyDescent="0.25">
      <c r="A208" s="2">
        <f t="shared" si="812"/>
        <v>3</v>
      </c>
      <c r="B208" s="4">
        <v>16384</v>
      </c>
      <c r="C208" s="4">
        <v>256</v>
      </c>
      <c r="D208" s="4">
        <v>2</v>
      </c>
      <c r="E208" s="4">
        <v>1.18269</v>
      </c>
      <c r="F208" s="4">
        <v>3.3112999999999997E-2</v>
      </c>
      <c r="G208" s="3">
        <v>10891</v>
      </c>
      <c r="H208" s="3">
        <v>108</v>
      </c>
      <c r="I208" s="3">
        <v>25</v>
      </c>
      <c r="J208" s="3">
        <v>43845</v>
      </c>
      <c r="K208" s="3">
        <v>191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5"/>
      <c r="X208" s="5"/>
      <c r="Y208" s="5"/>
      <c r="Z208" s="5"/>
      <c r="AA208" s="5"/>
      <c r="AB208" s="5"/>
      <c r="AC208" s="1"/>
    </row>
    <row r="209" spans="1:29" x14ac:dyDescent="0.25">
      <c r="A209" s="2">
        <f t="shared" si="812"/>
        <v>4</v>
      </c>
      <c r="B209" s="4">
        <v>16384</v>
      </c>
      <c r="C209" s="4">
        <v>256</v>
      </c>
      <c r="D209" s="4">
        <v>2</v>
      </c>
      <c r="E209" s="4">
        <v>1.18269</v>
      </c>
      <c r="F209" s="4">
        <v>3.3112999999999997E-2</v>
      </c>
      <c r="G209" s="3">
        <v>1037280</v>
      </c>
      <c r="H209" s="3">
        <v>3710</v>
      </c>
      <c r="I209" s="3">
        <v>272</v>
      </c>
      <c r="J209" s="3">
        <v>7696656</v>
      </c>
      <c r="K209" s="3">
        <v>109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5"/>
      <c r="X209" s="5"/>
      <c r="Y209" s="5"/>
      <c r="Z209" s="5"/>
      <c r="AA209" s="5"/>
      <c r="AB209" s="5"/>
      <c r="AC209" s="1"/>
    </row>
    <row r="210" spans="1:29" x14ac:dyDescent="0.25">
      <c r="A210" s="2">
        <f t="shared" si="812"/>
        <v>1</v>
      </c>
      <c r="B210" s="4">
        <v>16384</v>
      </c>
      <c r="C210" s="4">
        <v>256</v>
      </c>
      <c r="D210" s="4">
        <v>2</v>
      </c>
      <c r="E210" s="4">
        <v>1.18269</v>
      </c>
      <c r="F210" s="4">
        <v>3.3112999999999997E-2</v>
      </c>
      <c r="G210" s="3">
        <v>42996468</v>
      </c>
      <c r="H210" s="3">
        <v>42</v>
      </c>
      <c r="I210" s="3">
        <v>0</v>
      </c>
      <c r="J210" s="3">
        <v>132072570</v>
      </c>
      <c r="K210" s="3">
        <v>2145158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5"/>
      <c r="X210" s="5"/>
      <c r="Y210" s="5"/>
      <c r="Z210" s="5"/>
      <c r="AA210" s="5"/>
      <c r="AB210" s="5"/>
      <c r="AC210" s="1"/>
    </row>
    <row r="211" spans="1:29" x14ac:dyDescent="0.25">
      <c r="A211" s="2">
        <f t="shared" si="812"/>
        <v>2</v>
      </c>
      <c r="B211" s="4">
        <v>16384</v>
      </c>
      <c r="C211" s="4">
        <v>256</v>
      </c>
      <c r="D211" s="4">
        <v>4</v>
      </c>
      <c r="E211" s="4">
        <v>1.3754999999999999</v>
      </c>
      <c r="F211" s="4">
        <v>3.7532999999999997E-2</v>
      </c>
      <c r="G211" s="3">
        <v>53885294</v>
      </c>
      <c r="H211" s="3">
        <v>69900</v>
      </c>
      <c r="I211" s="3">
        <v>43910</v>
      </c>
      <c r="J211" s="3">
        <v>134096758</v>
      </c>
      <c r="K211" s="3">
        <v>120970</v>
      </c>
      <c r="L211" s="9">
        <f t="shared" ref="L211" si="864">G211+G212+G213+G214</f>
        <v>97933468</v>
      </c>
      <c r="M211" s="9">
        <f t="shared" ref="M211" si="865">H211+H212+H213+H214</f>
        <v>70225</v>
      </c>
      <c r="N211" s="9">
        <f t="shared" ref="N211" si="866">I211+I212+I213+I214</f>
        <v>44009</v>
      </c>
      <c r="O211" s="9">
        <f t="shared" ref="O211" si="867">J211+J212+J213+J214</f>
        <v>274711515</v>
      </c>
      <c r="P211" s="9">
        <f t="shared" ref="P211" si="868">K211+K212+K213+K214</f>
        <v>1464742</v>
      </c>
      <c r="Q211" s="9">
        <f t="shared" ref="Q211" si="869">((L211)*E211 + (M211)*(E211+$B$1) +N211*$B$1)/1000000</f>
        <v>136.36556711430001</v>
      </c>
      <c r="R211" s="9">
        <f t="shared" ref="R211:R242" si="870">((L211)*F211+(M211)*(F211+$D$1)+N211*$D$1)/1000000</f>
        <v>4.666323073689</v>
      </c>
      <c r="S211" s="9">
        <f t="shared" ref="S211" si="871">Q211*R211</f>
        <v>636.32579228214399</v>
      </c>
      <c r="T211" s="9">
        <f t="shared" ref="T211:T242" si="872">((L211)*E211+(M211)*C211*(E211+$B$1)+N211*C211*$B$1)/1000000</f>
        <v>559.17644659080008</v>
      </c>
      <c r="U211" s="9">
        <f t="shared" ref="U211:U242" si="873">((L211)*F211+(M211)*C211*(F211+$D$1)+N211*C211*$D$1)/1000000</f>
        <v>257.26580898116396</v>
      </c>
      <c r="V211" s="9">
        <f t="shared" ref="V211" si="874">T211*U211</f>
        <v>143856.98089539481</v>
      </c>
      <c r="W211" s="5">
        <f t="shared" ref="W211:W242" si="875">((L211)*E211+(M211)*(E211+$B$1)+N211*$B$1)/1000000</f>
        <v>136.36556711430001</v>
      </c>
      <c r="X211" s="5">
        <f t="shared" ref="X211:X242" si="876">((L211)*F211+(M211)*(F211+$D$1)+N211*$D$1)/1000000</f>
        <v>4.666323073689</v>
      </c>
      <c r="Y211" s="5">
        <f t="shared" ref="Y211" si="877">W211*X211</f>
        <v>636.32579228214399</v>
      </c>
      <c r="Z211" s="5">
        <f t="shared" ref="Z211:Z242" si="878">((L211)*E211+(M211)*C211*(E211+$B$1)+N211*C211*$B$1)/1000000</f>
        <v>559.17644659080008</v>
      </c>
      <c r="AA211" s="5">
        <f t="shared" ref="AA211:AA242" si="879">((L211)*F211+(M211)*C211*(F211+$D$1)+N211*C211*$D$1)/1000000</f>
        <v>257.26580898116396</v>
      </c>
      <c r="AB211" s="5">
        <f t="shared" ref="AB211" si="880">Z211*AA211</f>
        <v>143856.98089539481</v>
      </c>
      <c r="AC211" s="1"/>
    </row>
    <row r="212" spans="1:29" x14ac:dyDescent="0.25">
      <c r="A212" s="2">
        <f t="shared" si="812"/>
        <v>3</v>
      </c>
      <c r="B212" s="4">
        <v>16384</v>
      </c>
      <c r="C212" s="4">
        <v>256</v>
      </c>
      <c r="D212" s="4">
        <v>4</v>
      </c>
      <c r="E212" s="4">
        <v>1.3754999999999999</v>
      </c>
      <c r="F212" s="4">
        <v>3.7532999999999997E-2</v>
      </c>
      <c r="G212" s="3">
        <v>10893</v>
      </c>
      <c r="H212" s="3">
        <v>106</v>
      </c>
      <c r="I212" s="3">
        <v>18</v>
      </c>
      <c r="J212" s="3">
        <v>43852</v>
      </c>
      <c r="K212" s="3">
        <v>184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5"/>
      <c r="X212" s="5"/>
      <c r="Y212" s="5"/>
      <c r="Z212" s="5"/>
      <c r="AA212" s="5"/>
      <c r="AB212" s="5"/>
      <c r="AC212" s="1"/>
    </row>
    <row r="213" spans="1:29" x14ac:dyDescent="0.25">
      <c r="A213" s="2">
        <f t="shared" si="812"/>
        <v>4</v>
      </c>
      <c r="B213" s="4">
        <v>16384</v>
      </c>
      <c r="C213" s="4">
        <v>256</v>
      </c>
      <c r="D213" s="4">
        <v>4</v>
      </c>
      <c r="E213" s="4">
        <v>1.3754999999999999</v>
      </c>
      <c r="F213" s="4">
        <v>3.7532999999999997E-2</v>
      </c>
      <c r="G213" s="3">
        <v>1040813</v>
      </c>
      <c r="H213" s="3">
        <v>177</v>
      </c>
      <c r="I213" s="3">
        <v>81</v>
      </c>
      <c r="J213" s="3">
        <v>7696658</v>
      </c>
      <c r="K213" s="3">
        <v>107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5"/>
      <c r="X213" s="5"/>
      <c r="Y213" s="5"/>
      <c r="Z213" s="5"/>
      <c r="AA213" s="5"/>
      <c r="AB213" s="5"/>
      <c r="AC213" s="1"/>
    </row>
    <row r="214" spans="1:29" x14ac:dyDescent="0.25">
      <c r="A214" s="2">
        <f t="shared" si="812"/>
        <v>1</v>
      </c>
      <c r="B214" s="4">
        <v>16384</v>
      </c>
      <c r="C214" s="4">
        <v>256</v>
      </c>
      <c r="D214" s="4">
        <v>4</v>
      </c>
      <c r="E214" s="4">
        <v>1.3754999999999999</v>
      </c>
      <c r="F214" s="4">
        <v>3.7532999999999997E-2</v>
      </c>
      <c r="G214" s="3">
        <v>42996468</v>
      </c>
      <c r="H214" s="3">
        <v>42</v>
      </c>
      <c r="I214" s="3">
        <v>0</v>
      </c>
      <c r="J214" s="3">
        <v>132874247</v>
      </c>
      <c r="K214" s="3">
        <v>1343481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5"/>
      <c r="X214" s="5"/>
      <c r="Y214" s="5"/>
      <c r="Z214" s="5"/>
      <c r="AA214" s="5"/>
      <c r="AB214" s="5"/>
      <c r="AC214" s="1"/>
    </row>
    <row r="215" spans="1:29" x14ac:dyDescent="0.25">
      <c r="A215" s="2">
        <f t="shared" si="812"/>
        <v>2</v>
      </c>
      <c r="B215" s="4">
        <v>16384</v>
      </c>
      <c r="C215" s="4">
        <v>512</v>
      </c>
      <c r="D215" s="4">
        <v>1</v>
      </c>
      <c r="E215" s="4">
        <v>1.1825699999999999</v>
      </c>
      <c r="F215" s="4">
        <v>3.3273999999999998E-2</v>
      </c>
      <c r="G215" s="3">
        <v>49246082</v>
      </c>
      <c r="H215" s="3">
        <v>4709112</v>
      </c>
      <c r="I215" s="3">
        <v>1402110</v>
      </c>
      <c r="J215" s="3">
        <v>134017087</v>
      </c>
      <c r="K215" s="3">
        <v>200641</v>
      </c>
      <c r="L215" s="9">
        <f t="shared" ref="L215" si="881">G215+G216+G217+G218</f>
        <v>93257713</v>
      </c>
      <c r="M215" s="9">
        <f t="shared" ref="M215" si="882">H215+H216+H217+H218</f>
        <v>4745980</v>
      </c>
      <c r="N215" s="9">
        <f t="shared" ref="N215" si="883">I215+I216+I217+I218</f>
        <v>1411621</v>
      </c>
      <c r="O215" s="9">
        <f t="shared" ref="O215" si="884">J215+J216+J217+J218</f>
        <v>273296032</v>
      </c>
      <c r="P215" s="9">
        <f t="shared" ref="P215" si="885">K215+K216+K217+K218</f>
        <v>2880225</v>
      </c>
      <c r="Q215" s="9">
        <f t="shared" ref="Q215" si="886">((L215)*E215 + (M215)*(E215+$B$1) +N215*$B$1)/1000000</f>
        <v>200.06570682021001</v>
      </c>
      <c r="R215" s="9">
        <f t="shared" ref="R215:R246" si="887">((L215)*F215+(M215)*(F215+$D$1)+N215*$D$1)/1000000</f>
        <v>56.514863977361991</v>
      </c>
      <c r="S215" s="9">
        <f t="shared" ref="S215" si="888">Q215*R215</f>
        <v>11306.686207478951</v>
      </c>
      <c r="T215" s="9">
        <f t="shared" ref="T215:T246" si="889">((L215)*E215+(M215)*C215*(E215+$B$1)+N215*C215*$B$1)/1000000</f>
        <v>46078.633550456012</v>
      </c>
      <c r="U215" s="9">
        <f t="shared" ref="U215:U246" si="890">((L215)*F215+(M215)*C215*(F215+$D$1)+N215*C215*$D$1)/1000000</f>
        <v>27349.948156662358</v>
      </c>
      <c r="V215" s="9">
        <f t="shared" ref="V215" si="891">T215*U215</f>
        <v>1260248238.7348146</v>
      </c>
      <c r="W215" s="5">
        <f t="shared" ref="W215:W246" si="892">((L215)*E215+(M215)*(E215+$B$1)+N215*$B$1)/1000000</f>
        <v>200.06570682021001</v>
      </c>
      <c r="X215" s="5">
        <f t="shared" ref="X215:X246" si="893">((L215)*F215+(M215)*(F215+$D$1)+N215*$D$1)/1000000</f>
        <v>56.514863977361991</v>
      </c>
      <c r="Y215" s="5">
        <f t="shared" ref="Y215" si="894">W215*X215</f>
        <v>11306.686207478951</v>
      </c>
      <c r="Z215" s="5">
        <f t="shared" ref="Z215:Z246" si="895">((L215)*E215+(M215)*C215*(E215+$B$1)+N215*C215*$B$1)/1000000</f>
        <v>46078.633550456012</v>
      </c>
      <c r="AA215" s="5">
        <f t="shared" ref="AA215:AA246" si="896">((L215)*F215+(M215)*C215*(F215+$D$1)+N215*C215*$D$1)/1000000</f>
        <v>27349.948156662358</v>
      </c>
      <c r="AB215" s="5">
        <f t="shared" ref="AB215" si="897">Z215*AA215</f>
        <v>1260248238.7348146</v>
      </c>
      <c r="AC215" s="1"/>
    </row>
    <row r="216" spans="1:29" x14ac:dyDescent="0.25">
      <c r="A216" s="2">
        <f t="shared" si="812"/>
        <v>3</v>
      </c>
      <c r="B216" s="4">
        <v>16384</v>
      </c>
      <c r="C216" s="4">
        <v>512</v>
      </c>
      <c r="D216" s="4">
        <v>1</v>
      </c>
      <c r="E216" s="4">
        <v>1.1825699999999999</v>
      </c>
      <c r="F216" s="4">
        <v>3.3273999999999998E-2</v>
      </c>
      <c r="G216" s="3">
        <v>10880</v>
      </c>
      <c r="H216" s="3">
        <v>119</v>
      </c>
      <c r="I216" s="3">
        <v>48</v>
      </c>
      <c r="J216" s="3">
        <v>43830</v>
      </c>
      <c r="K216" s="3">
        <v>206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5"/>
      <c r="X216" s="5"/>
      <c r="Y216" s="5"/>
      <c r="Z216" s="5"/>
      <c r="AA216" s="5"/>
      <c r="AB216" s="5"/>
      <c r="AC216" s="1"/>
    </row>
    <row r="217" spans="1:29" x14ac:dyDescent="0.25">
      <c r="A217" s="2">
        <f t="shared" si="812"/>
        <v>4</v>
      </c>
      <c r="B217" s="4">
        <v>16384</v>
      </c>
      <c r="C217" s="4">
        <v>512</v>
      </c>
      <c r="D217" s="4">
        <v>1</v>
      </c>
      <c r="E217" s="4">
        <v>1.1825699999999999</v>
      </c>
      <c r="F217" s="4">
        <v>3.3273999999999998E-2</v>
      </c>
      <c r="G217" s="3">
        <v>1004268</v>
      </c>
      <c r="H217" s="3">
        <v>36722</v>
      </c>
      <c r="I217" s="3">
        <v>9463</v>
      </c>
      <c r="J217" s="3">
        <v>7696664</v>
      </c>
      <c r="K217" s="3">
        <v>101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5"/>
      <c r="X217" s="5"/>
      <c r="Y217" s="5"/>
      <c r="Z217" s="5"/>
      <c r="AA217" s="5"/>
      <c r="AB217" s="5"/>
      <c r="AC217" s="1"/>
    </row>
    <row r="218" spans="1:29" x14ac:dyDescent="0.25">
      <c r="A218" s="2">
        <f t="shared" si="812"/>
        <v>1</v>
      </c>
      <c r="B218" s="4">
        <v>16384</v>
      </c>
      <c r="C218" s="4">
        <v>512</v>
      </c>
      <c r="D218" s="4">
        <v>1</v>
      </c>
      <c r="E218" s="4">
        <v>1.1825699999999999</v>
      </c>
      <c r="F218" s="4">
        <v>3.3273999999999998E-2</v>
      </c>
      <c r="G218" s="3">
        <v>42996483</v>
      </c>
      <c r="H218" s="3">
        <v>27</v>
      </c>
      <c r="I218" s="3">
        <v>0</v>
      </c>
      <c r="J218" s="3">
        <v>131538451</v>
      </c>
      <c r="K218" s="3">
        <v>2679277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5"/>
      <c r="X218" s="5"/>
      <c r="Y218" s="5"/>
      <c r="Z218" s="5"/>
      <c r="AA218" s="5"/>
      <c r="AB218" s="5"/>
      <c r="AC218" s="1"/>
    </row>
    <row r="219" spans="1:29" x14ac:dyDescent="0.25">
      <c r="A219" s="2">
        <f t="shared" si="812"/>
        <v>2</v>
      </c>
      <c r="B219" s="4">
        <v>16384</v>
      </c>
      <c r="C219" s="4">
        <v>512</v>
      </c>
      <c r="D219" s="4">
        <v>2</v>
      </c>
      <c r="E219" s="4">
        <v>1.18269</v>
      </c>
      <c r="F219" s="4">
        <v>3.3112999999999997E-2</v>
      </c>
      <c r="G219" s="3">
        <v>53724546</v>
      </c>
      <c r="H219" s="3">
        <v>230648</v>
      </c>
      <c r="I219" s="3">
        <v>78473</v>
      </c>
      <c r="J219" s="3">
        <v>134104165</v>
      </c>
      <c r="K219" s="3">
        <v>113563</v>
      </c>
      <c r="L219" s="9">
        <f t="shared" ref="L219" si="898">G219+G220+G221+G222</f>
        <v>97767295</v>
      </c>
      <c r="M219" s="9">
        <f t="shared" ref="M219" si="899">H219+H220+H221+H222</f>
        <v>236398</v>
      </c>
      <c r="N219" s="9">
        <f t="shared" ref="N219" si="900">I219+I220+I221+I222</f>
        <v>79222</v>
      </c>
      <c r="O219" s="9">
        <f t="shared" ref="O219" si="901">J219+J220+J221+J222</f>
        <v>273691467</v>
      </c>
      <c r="P219" s="9">
        <f t="shared" ref="P219" si="902">K219+K220+K221+K222</f>
        <v>2484790</v>
      </c>
      <c r="Q219" s="9">
        <f t="shared" ref="Q219" si="903">((L219)*E219 + (M219)*(E219+$B$1) +N219*$B$1)/1000000</f>
        <v>120.22226057816998</v>
      </c>
      <c r="R219" s="9">
        <f t="shared" ref="R219:R250" si="904">((L219)*F219+(M219)*(F219+$D$1)+N219*$D$1)/1000000</f>
        <v>5.9748295439089993</v>
      </c>
      <c r="S219" s="9">
        <f t="shared" ref="S219" si="905">Q219*R219</f>
        <v>718.30751433797616</v>
      </c>
      <c r="T219" s="9">
        <f t="shared" ref="T219:T250" si="906">((L219)*E219+(M219)*C219*(E219+$B$1)+N219*C219*$B$1)/1000000</f>
        <v>2467.6839308889898</v>
      </c>
      <c r="U219" s="9">
        <f t="shared" ref="U219:U250" si="907">((L219)*F219+(M219)*C219*(F219+$D$1)+N219*C219*$D$1)/1000000</f>
        <v>1404.8174539812228</v>
      </c>
      <c r="V219" s="9">
        <f t="shared" ref="V219" si="908">T219*U219</f>
        <v>3466645.4570218464</v>
      </c>
      <c r="W219" s="5">
        <f t="shared" ref="W219:W250" si="909">((L219)*E219+(M219)*(E219+$B$1)+N219*$B$1)/1000000</f>
        <v>120.22226057816998</v>
      </c>
      <c r="X219" s="5">
        <f t="shared" ref="X219:X250" si="910">((L219)*F219+(M219)*(F219+$D$1)+N219*$D$1)/1000000</f>
        <v>5.9748295439089993</v>
      </c>
      <c r="Y219" s="5">
        <f t="shared" ref="Y219" si="911">W219*X219</f>
        <v>718.30751433797616</v>
      </c>
      <c r="Z219" s="5">
        <f t="shared" ref="Z219:Z250" si="912">((L219)*E219+(M219)*C219*(E219+$B$1)+N219*C219*$B$1)/1000000</f>
        <v>2467.6839308889898</v>
      </c>
      <c r="AA219" s="5">
        <f t="shared" ref="AA219:AA250" si="913">((L219)*F219+(M219)*C219*(F219+$D$1)+N219*C219*$D$1)/1000000</f>
        <v>1404.8174539812228</v>
      </c>
      <c r="AB219" s="5">
        <f t="shared" ref="AB219" si="914">Z219*AA219</f>
        <v>3466645.4570218464</v>
      </c>
      <c r="AC219" s="1"/>
    </row>
    <row r="220" spans="1:29" x14ac:dyDescent="0.25">
      <c r="A220" s="2">
        <f t="shared" si="812"/>
        <v>3</v>
      </c>
      <c r="B220" s="4">
        <v>16384</v>
      </c>
      <c r="C220" s="4">
        <v>512</v>
      </c>
      <c r="D220" s="4">
        <v>2</v>
      </c>
      <c r="E220" s="4">
        <v>1.18269</v>
      </c>
      <c r="F220" s="4">
        <v>3.3112999999999997E-2</v>
      </c>
      <c r="G220" s="3">
        <v>10928</v>
      </c>
      <c r="H220" s="3">
        <v>71</v>
      </c>
      <c r="I220" s="3">
        <v>23</v>
      </c>
      <c r="J220" s="3">
        <v>43905</v>
      </c>
      <c r="K220" s="3">
        <v>131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5"/>
      <c r="X220" s="5"/>
      <c r="Y220" s="5"/>
      <c r="Z220" s="5"/>
      <c r="AA220" s="5"/>
      <c r="AB220" s="5"/>
      <c r="AC220" s="1"/>
    </row>
    <row r="221" spans="1:29" x14ac:dyDescent="0.25">
      <c r="A221" s="2">
        <f t="shared" si="812"/>
        <v>4</v>
      </c>
      <c r="B221" s="4">
        <v>16384</v>
      </c>
      <c r="C221" s="4">
        <v>512</v>
      </c>
      <c r="D221" s="4">
        <v>2</v>
      </c>
      <c r="E221" s="4">
        <v>1.18269</v>
      </c>
      <c r="F221" s="4">
        <v>3.3112999999999997E-2</v>
      </c>
      <c r="G221" s="3">
        <v>1035338</v>
      </c>
      <c r="H221" s="3">
        <v>5652</v>
      </c>
      <c r="I221" s="3">
        <v>726</v>
      </c>
      <c r="J221" s="3">
        <v>7696683</v>
      </c>
      <c r="K221" s="3">
        <v>82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5"/>
      <c r="X221" s="5"/>
      <c r="Y221" s="5"/>
      <c r="Z221" s="5"/>
      <c r="AA221" s="5"/>
      <c r="AB221" s="5"/>
      <c r="AC221" s="1"/>
    </row>
    <row r="222" spans="1:29" x14ac:dyDescent="0.25">
      <c r="A222" s="2">
        <f t="shared" si="812"/>
        <v>1</v>
      </c>
      <c r="B222" s="4">
        <v>16384</v>
      </c>
      <c r="C222" s="4">
        <v>512</v>
      </c>
      <c r="D222" s="4">
        <v>2</v>
      </c>
      <c r="E222" s="4">
        <v>1.18269</v>
      </c>
      <c r="F222" s="4">
        <v>3.3112999999999997E-2</v>
      </c>
      <c r="G222" s="3">
        <v>42996483</v>
      </c>
      <c r="H222" s="3">
        <v>27</v>
      </c>
      <c r="I222" s="3">
        <v>0</v>
      </c>
      <c r="J222" s="3">
        <v>131846714</v>
      </c>
      <c r="K222" s="3">
        <v>2371014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5"/>
      <c r="X222" s="5"/>
      <c r="Y222" s="5"/>
      <c r="Z222" s="5"/>
      <c r="AA222" s="5"/>
      <c r="AB222" s="5"/>
      <c r="AC222" s="1"/>
    </row>
    <row r="223" spans="1:29" x14ac:dyDescent="0.25">
      <c r="A223" s="2">
        <f t="shared" si="812"/>
        <v>2</v>
      </c>
      <c r="B223" s="4">
        <v>16384</v>
      </c>
      <c r="C223" s="4">
        <v>1024</v>
      </c>
      <c r="D223" s="4">
        <v>1</v>
      </c>
      <c r="E223" s="4">
        <v>1.1825699999999999</v>
      </c>
      <c r="F223" s="4">
        <v>3.3273999999999998E-2</v>
      </c>
      <c r="G223" s="3">
        <v>47163260</v>
      </c>
      <c r="H223" s="3">
        <v>6791934</v>
      </c>
      <c r="I223" s="3">
        <v>2087162</v>
      </c>
      <c r="J223" s="3">
        <v>134060177</v>
      </c>
      <c r="K223" s="3">
        <v>157551</v>
      </c>
      <c r="L223" s="9">
        <f t="shared" ref="L223" si="915">G223+G224+G225+G226</f>
        <v>91133990</v>
      </c>
      <c r="M223" s="9">
        <f t="shared" ref="M223" si="916">H223+H224+H225+H226</f>
        <v>6869703</v>
      </c>
      <c r="N223" s="9">
        <f t="shared" ref="N223" si="917">I223+I224+I225+I226</f>
        <v>2108401</v>
      </c>
      <c r="O223" s="9">
        <f t="shared" ref="O223" si="918">J223+J224+J225+J226</f>
        <v>274308490</v>
      </c>
      <c r="P223" s="9">
        <f t="shared" ref="P223" si="919">K223+K224+K225+K226</f>
        <v>1867767</v>
      </c>
      <c r="Q223" s="9">
        <f t="shared" ref="Q223" si="920">((L223)*E223 + (M223)*(E223+$B$1) +N223*$B$1)/1000000</f>
        <v>238.61972642780998</v>
      </c>
      <c r="R223" s="9">
        <f t="shared" ref="R223:R254" si="921">((L223)*F223+(M223)*(F223+$D$1)+N223*$D$1)/1000000</f>
        <v>80.907927762802004</v>
      </c>
      <c r="S223" s="9">
        <f t="shared" ref="S223" si="922">Q223*R223</f>
        <v>19306.227588600825</v>
      </c>
      <c r="T223" s="9">
        <f t="shared" ref="T223:T254" si="923">((L223)*E223+(M223)*C223*(E223+$B$1)+N223*C223*$B$1)/1000000</f>
        <v>134095.51388902855</v>
      </c>
      <c r="U223" s="9">
        <f t="shared" ref="U223:U254" si="924">((L223)*F223+(M223)*C223*(F223+$D$1)+N223*C223*$D$1)/1000000</f>
        <v>79747.580621034271</v>
      </c>
      <c r="V223" s="9">
        <f t="shared" ref="V223" si="925">T223*U223</f>
        <v>10693792804.784325</v>
      </c>
      <c r="W223" s="5">
        <f t="shared" ref="W223:W254" si="926">((L223)*E223+(M223)*(E223+$B$1)+N223*$B$1)/1000000</f>
        <v>238.61972642780998</v>
      </c>
      <c r="X223" s="5">
        <f t="shared" ref="X223:X254" si="927">((L223)*F223+(M223)*(F223+$D$1)+N223*$D$1)/1000000</f>
        <v>80.907927762802004</v>
      </c>
      <c r="Y223" s="5">
        <f t="shared" ref="Y223" si="928">W223*X223</f>
        <v>19306.227588600825</v>
      </c>
      <c r="Z223" s="5">
        <f t="shared" ref="Z223:Z254" si="929">((L223)*E223+(M223)*C223*(E223+$B$1)+N223*C223*$B$1)/1000000</f>
        <v>134095.51388902855</v>
      </c>
      <c r="AA223" s="5">
        <f t="shared" ref="AA223:AA254" si="930">((L223)*F223+(M223)*C223*(F223+$D$1)+N223*C223*$D$1)/1000000</f>
        <v>79747.580621034271</v>
      </c>
      <c r="AB223" s="5">
        <f t="shared" ref="AB223" si="931">Z223*AA223</f>
        <v>10693792804.784325</v>
      </c>
      <c r="AC223" s="1"/>
    </row>
    <row r="224" spans="1:29" x14ac:dyDescent="0.25">
      <c r="A224" s="2">
        <f t="shared" si="812"/>
        <v>3</v>
      </c>
      <c r="B224" s="4">
        <v>16384</v>
      </c>
      <c r="C224" s="4">
        <v>1024</v>
      </c>
      <c r="D224" s="4">
        <v>1</v>
      </c>
      <c r="E224" s="4">
        <v>1.1825699999999999</v>
      </c>
      <c r="F224" s="4">
        <v>3.3273999999999998E-2</v>
      </c>
      <c r="G224" s="3">
        <v>10866</v>
      </c>
      <c r="H224" s="3">
        <v>133</v>
      </c>
      <c r="I224" s="3">
        <v>69</v>
      </c>
      <c r="J224" s="3">
        <v>43852</v>
      </c>
      <c r="K224" s="3">
        <v>184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5"/>
      <c r="X224" s="5"/>
      <c r="Y224" s="5"/>
      <c r="Z224" s="5"/>
      <c r="AA224" s="5"/>
      <c r="AB224" s="5"/>
      <c r="AC224" s="1"/>
    </row>
    <row r="225" spans="1:29" x14ac:dyDescent="0.25">
      <c r="A225" s="2">
        <f t="shared" si="812"/>
        <v>4</v>
      </c>
      <c r="B225" s="4">
        <v>16384</v>
      </c>
      <c r="C225" s="4">
        <v>1024</v>
      </c>
      <c r="D225" s="4">
        <v>1</v>
      </c>
      <c r="E225" s="4">
        <v>1.1825699999999999</v>
      </c>
      <c r="F225" s="4">
        <v>3.3273999999999998E-2</v>
      </c>
      <c r="G225" s="3">
        <v>968224</v>
      </c>
      <c r="H225" s="3">
        <v>72766</v>
      </c>
      <c r="I225" s="3">
        <v>18742</v>
      </c>
      <c r="J225" s="3">
        <v>7696675</v>
      </c>
      <c r="K225" s="3">
        <v>90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5"/>
      <c r="X225" s="5"/>
      <c r="Y225" s="5"/>
      <c r="Z225" s="5"/>
      <c r="AA225" s="5"/>
      <c r="AB225" s="5"/>
      <c r="AC225" s="1"/>
    </row>
    <row r="226" spans="1:29" x14ac:dyDescent="0.25">
      <c r="A226" s="2">
        <f t="shared" si="812"/>
        <v>1</v>
      </c>
      <c r="B226" s="4">
        <v>16384</v>
      </c>
      <c r="C226" s="4">
        <v>1024</v>
      </c>
      <c r="D226" s="4">
        <v>1</v>
      </c>
      <c r="E226" s="4">
        <v>1.1825699999999999</v>
      </c>
      <c r="F226" s="4">
        <v>3.3273999999999998E-2</v>
      </c>
      <c r="G226" s="3">
        <v>42991640</v>
      </c>
      <c r="H226" s="3">
        <v>4870</v>
      </c>
      <c r="I226" s="3">
        <v>2428</v>
      </c>
      <c r="J226" s="3">
        <v>132507786</v>
      </c>
      <c r="K226" s="3">
        <v>1709942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5"/>
      <c r="X226" s="5"/>
      <c r="Y226" s="5"/>
      <c r="Z226" s="5"/>
      <c r="AA226" s="5"/>
      <c r="AB226" s="5"/>
      <c r="AC226" s="1"/>
    </row>
    <row r="227" spans="1:29" x14ac:dyDescent="0.25">
      <c r="A227" s="2">
        <f t="shared" si="812"/>
        <v>2</v>
      </c>
      <c r="B227" s="4">
        <v>32768</v>
      </c>
      <c r="C227" s="4">
        <v>32</v>
      </c>
      <c r="D227" s="4">
        <v>1</v>
      </c>
      <c r="E227" s="4">
        <v>1.26867</v>
      </c>
      <c r="F227" s="4">
        <v>6.3432000000000002E-2</v>
      </c>
      <c r="G227" s="3">
        <v>52914718</v>
      </c>
      <c r="H227" s="3">
        <v>1040476</v>
      </c>
      <c r="I227" s="3">
        <v>303598</v>
      </c>
      <c r="J227" s="3">
        <v>133401111</v>
      </c>
      <c r="K227" s="3">
        <v>816617</v>
      </c>
      <c r="L227" s="9">
        <f t="shared" ref="L227" si="932">G227+G228+G229+G230</f>
        <v>96959790</v>
      </c>
      <c r="M227" s="9">
        <f t="shared" ref="M227" si="933">H227+H228+H229+H230</f>
        <v>1043903</v>
      </c>
      <c r="N227" s="9">
        <f t="shared" ref="N227" si="934">I227+I228+I229+I230</f>
        <v>303669</v>
      </c>
      <c r="O227" s="9">
        <f t="shared" ref="O227" si="935">J227+J228+J229+J230</f>
        <v>272208094</v>
      </c>
      <c r="P227" s="9">
        <f t="shared" ref="P227" si="936">K227+K228+K229+K230</f>
        <v>3968163</v>
      </c>
      <c r="Q227" s="9">
        <f t="shared" ref="Q227" si="937">((L227)*E227 + (M227)*(E227+$B$1) +N227*$B$1)/1000000</f>
        <v>142.75457638071001</v>
      </c>
      <c r="R227" s="9">
        <f t="shared" ref="R227:R258" si="938">((L227)*F227+(M227)*(F227+$D$1)+N227*$D$1)/1000000</f>
        <v>17.871019744936</v>
      </c>
      <c r="S227" s="9">
        <f t="shared" ref="S227" si="939">Q227*R227</f>
        <v>2551.1698531796428</v>
      </c>
      <c r="T227" s="9">
        <f t="shared" ref="T227:T258" si="940">((L227)*E227+(M227)*C227*(E227+$B$1)+N227*C227*$B$1)/1000000</f>
        <v>754.83716402441985</v>
      </c>
      <c r="U227" s="9">
        <f t="shared" ref="U227:U258" si="941">((L227)*F227+(M227)*C227*(F227+$D$1)+N227*C227*$D$1)/1000000</f>
        <v>381.21167646027197</v>
      </c>
      <c r="V227" s="9">
        <f t="shared" ref="V227" si="942">T227*U227</f>
        <v>287752.74075226637</v>
      </c>
      <c r="W227" s="5">
        <f t="shared" ref="W227:W258" si="943">((L227)*E227+(M227)*(E227+$B$1)+N227*$B$1)/1000000</f>
        <v>142.75457638071001</v>
      </c>
      <c r="X227" s="5">
        <f t="shared" ref="X227:X258" si="944">((L227)*F227+(M227)*(F227+$D$1)+N227*$D$1)/1000000</f>
        <v>17.871019744936</v>
      </c>
      <c r="Y227" s="5">
        <f t="shared" ref="Y227" si="945">W227*X227</f>
        <v>2551.1698531796428</v>
      </c>
      <c r="Z227" s="5">
        <f t="shared" ref="Z227:Z258" si="946">((L227)*E227+(M227)*C227*(E227+$B$1)+N227*C227*$B$1)/1000000</f>
        <v>754.83716402441985</v>
      </c>
      <c r="AA227" s="5">
        <f t="shared" ref="AA227:AA258" si="947">((L227)*F227+(M227)*C227*(F227+$D$1)+N227*C227*$D$1)/1000000</f>
        <v>381.21167646027197</v>
      </c>
      <c r="AB227" s="5">
        <f t="shared" ref="AB227" si="948">Z227*AA227</f>
        <v>287752.74075226637</v>
      </c>
      <c r="AC227" s="1"/>
    </row>
    <row r="228" spans="1:29" x14ac:dyDescent="0.25">
      <c r="A228" s="2">
        <f t="shared" si="812"/>
        <v>3</v>
      </c>
      <c r="B228" s="4">
        <v>32768</v>
      </c>
      <c r="C228" s="4">
        <v>32</v>
      </c>
      <c r="D228" s="4">
        <v>1</v>
      </c>
      <c r="E228" s="4">
        <v>1.26867</v>
      </c>
      <c r="F228" s="4">
        <v>6.3432000000000002E-2</v>
      </c>
      <c r="G228" s="3">
        <v>10378</v>
      </c>
      <c r="H228" s="3">
        <v>621</v>
      </c>
      <c r="I228" s="3">
        <v>22</v>
      </c>
      <c r="J228" s="3">
        <v>43232</v>
      </c>
      <c r="K228" s="3">
        <v>804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5"/>
      <c r="X228" s="5"/>
      <c r="Y228" s="5"/>
      <c r="Z228" s="5"/>
      <c r="AA228" s="5"/>
      <c r="AB228" s="5"/>
      <c r="AC228" s="1"/>
    </row>
    <row r="229" spans="1:29" x14ac:dyDescent="0.25">
      <c r="A229" s="2">
        <f t="shared" si="812"/>
        <v>4</v>
      </c>
      <c r="B229" s="4">
        <v>32768</v>
      </c>
      <c r="C229" s="4">
        <v>32</v>
      </c>
      <c r="D229" s="4">
        <v>1</v>
      </c>
      <c r="E229" s="4">
        <v>1.26867</v>
      </c>
      <c r="F229" s="4">
        <v>6.3432000000000002E-2</v>
      </c>
      <c r="G229" s="3">
        <v>1038369</v>
      </c>
      <c r="H229" s="3">
        <v>2621</v>
      </c>
      <c r="I229" s="3">
        <v>49</v>
      </c>
      <c r="J229" s="3">
        <v>7696349</v>
      </c>
      <c r="K229" s="3">
        <v>416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5"/>
      <c r="X229" s="5"/>
      <c r="Y229" s="5"/>
      <c r="Z229" s="5"/>
      <c r="AA229" s="5"/>
      <c r="AB229" s="5"/>
      <c r="AC229" s="1"/>
    </row>
    <row r="230" spans="1:29" x14ac:dyDescent="0.25">
      <c r="A230" s="2">
        <f t="shared" si="812"/>
        <v>1</v>
      </c>
      <c r="B230" s="4">
        <v>32768</v>
      </c>
      <c r="C230" s="4">
        <v>32</v>
      </c>
      <c r="D230" s="4">
        <v>1</v>
      </c>
      <c r="E230" s="4">
        <v>1.26867</v>
      </c>
      <c r="F230" s="4">
        <v>6.3432000000000002E-2</v>
      </c>
      <c r="G230" s="3">
        <v>42996325</v>
      </c>
      <c r="H230" s="3">
        <v>185</v>
      </c>
      <c r="I230" s="3">
        <v>0</v>
      </c>
      <c r="J230" s="3">
        <v>131067402</v>
      </c>
      <c r="K230" s="3">
        <v>3150326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5"/>
      <c r="X230" s="5"/>
      <c r="Y230" s="5"/>
      <c r="Z230" s="5"/>
      <c r="AA230" s="5"/>
      <c r="AB230" s="5"/>
      <c r="AC230" s="1"/>
    </row>
    <row r="231" spans="1:29" x14ac:dyDescent="0.25">
      <c r="A231" s="2">
        <f t="shared" si="812"/>
        <v>2</v>
      </c>
      <c r="B231" s="4">
        <v>32768</v>
      </c>
      <c r="C231" s="4">
        <v>32</v>
      </c>
      <c r="D231" s="4">
        <v>2</v>
      </c>
      <c r="E231" s="4">
        <v>1.2688999999999999</v>
      </c>
      <c r="F231" s="4">
        <v>6.2645000000000006E-2</v>
      </c>
      <c r="G231" s="3">
        <v>53914107</v>
      </c>
      <c r="H231" s="3">
        <v>41087</v>
      </c>
      <c r="I231" s="3">
        <v>16608</v>
      </c>
      <c r="J231" s="3">
        <v>133865075</v>
      </c>
      <c r="K231" s="3">
        <v>352653</v>
      </c>
      <c r="L231" s="9">
        <f t="shared" ref="L231" si="949">G231+G232+G233+G234</f>
        <v>97960825</v>
      </c>
      <c r="M231" s="9">
        <f t="shared" ref="M231" si="950">H231+H232+H233+H234</f>
        <v>42868</v>
      </c>
      <c r="N231" s="9">
        <f t="shared" ref="N231" si="951">I231+I232+I233+I234</f>
        <v>16646</v>
      </c>
      <c r="O231" s="9">
        <f t="shared" ref="O231" si="952">J231+J232+J233+J234</f>
        <v>275693260</v>
      </c>
      <c r="P231" s="9">
        <f t="shared" ref="P231" si="953">K231+K232+K233+K234</f>
        <v>482997</v>
      </c>
      <c r="Q231" s="9">
        <f t="shared" ref="Q231" si="954">((L231)*E231 + (M231)*(E231+$B$1) +N231*$B$1)/1000000</f>
        <v>125.17039481649998</v>
      </c>
      <c r="R231" s="9">
        <f t="shared" ref="R231:R262" si="955">((L231)*F231+(M231)*(F231+$D$1)+N231*$D$1)/1000000</f>
        <v>6.6541469867050003</v>
      </c>
      <c r="S231" s="9">
        <f t="shared" ref="S231" si="956">Q231*R231</f>
        <v>832.90220549288847</v>
      </c>
      <c r="T231" s="9">
        <f t="shared" ref="T231:T262" si="957">((L231)*E231+(M231)*C231*(E231+$B$1)+N231*C231*$B$1)/1000000</f>
        <v>152.07541801049999</v>
      </c>
      <c r="U231" s="9">
        <f t="shared" ref="U231:U262" si="958">((L231)*F231+(M231)*C231*(F231+$D$1)+N231*C231*$D$1)/1000000</f>
        <v>22.693271228684999</v>
      </c>
      <c r="V231" s="9">
        <f t="shared" ref="V231" si="959">T231*U231</f>
        <v>3451.0887081279238</v>
      </c>
      <c r="W231" s="5">
        <f t="shared" ref="W231:W262" si="960">((L231)*E231+(M231)*(E231+$B$1)+N231*$B$1)/1000000</f>
        <v>125.17039481649998</v>
      </c>
      <c r="X231" s="5">
        <f t="shared" ref="X231:X262" si="961">((L231)*F231+(M231)*(F231+$D$1)+N231*$D$1)/1000000</f>
        <v>6.6541469867050003</v>
      </c>
      <c r="Y231" s="5">
        <f t="shared" ref="Y231" si="962">W231*X231</f>
        <v>832.90220549288847</v>
      </c>
      <c r="Z231" s="5">
        <f t="shared" ref="Z231:Z262" si="963">((L231)*E231+(M231)*C231*(E231+$B$1)+N231*C231*$B$1)/1000000</f>
        <v>152.07541801049999</v>
      </c>
      <c r="AA231" s="5">
        <f t="shared" ref="AA231:AA262" si="964">((L231)*F231+(M231)*C231*(F231+$D$1)+N231*C231*$D$1)/1000000</f>
        <v>22.693271228684999</v>
      </c>
      <c r="AB231" s="5">
        <f t="shared" ref="AB231" si="965">Z231*AA231</f>
        <v>3451.0887081279238</v>
      </c>
      <c r="AC231" s="1"/>
    </row>
    <row r="232" spans="1:29" x14ac:dyDescent="0.25">
      <c r="A232" s="2">
        <f t="shared" si="812"/>
        <v>3</v>
      </c>
      <c r="B232" s="4">
        <v>32768</v>
      </c>
      <c r="C232" s="4">
        <v>32</v>
      </c>
      <c r="D232" s="4">
        <v>2</v>
      </c>
      <c r="E232" s="4">
        <v>1.2688999999999999</v>
      </c>
      <c r="F232" s="4">
        <v>6.2645000000000006E-2</v>
      </c>
      <c r="G232" s="3">
        <v>10392</v>
      </c>
      <c r="H232" s="3">
        <v>607</v>
      </c>
      <c r="I232" s="3">
        <v>15</v>
      </c>
      <c r="J232" s="3">
        <v>43251</v>
      </c>
      <c r="K232" s="3">
        <v>785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5"/>
      <c r="X232" s="5"/>
      <c r="Y232" s="5"/>
      <c r="Z232" s="5"/>
      <c r="AA232" s="5"/>
      <c r="AB232" s="5"/>
      <c r="AC232" s="1"/>
    </row>
    <row r="233" spans="1:29" x14ac:dyDescent="0.25">
      <c r="A233" s="2">
        <f t="shared" si="812"/>
        <v>4</v>
      </c>
      <c r="B233" s="4">
        <v>32768</v>
      </c>
      <c r="C233" s="4">
        <v>32</v>
      </c>
      <c r="D233" s="4">
        <v>2</v>
      </c>
      <c r="E233" s="4">
        <v>1.2688999999999999</v>
      </c>
      <c r="F233" s="4">
        <v>6.2645000000000006E-2</v>
      </c>
      <c r="G233" s="3">
        <v>1040001</v>
      </c>
      <c r="H233" s="3">
        <v>989</v>
      </c>
      <c r="I233" s="3">
        <v>23</v>
      </c>
      <c r="J233" s="3">
        <v>7696354</v>
      </c>
      <c r="K233" s="3">
        <v>411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5"/>
      <c r="X233" s="5"/>
      <c r="Y233" s="5"/>
      <c r="Z233" s="5"/>
      <c r="AA233" s="5"/>
      <c r="AB233" s="5"/>
      <c r="AC233" s="1"/>
    </row>
    <row r="234" spans="1:29" x14ac:dyDescent="0.25">
      <c r="A234" s="2">
        <f t="shared" si="812"/>
        <v>1</v>
      </c>
      <c r="B234" s="4">
        <v>32768</v>
      </c>
      <c r="C234" s="4">
        <v>32</v>
      </c>
      <c r="D234" s="4">
        <v>2</v>
      </c>
      <c r="E234" s="4">
        <v>1.2688999999999999</v>
      </c>
      <c r="F234" s="4">
        <v>6.2645000000000006E-2</v>
      </c>
      <c r="G234" s="3">
        <v>42996325</v>
      </c>
      <c r="H234" s="3">
        <v>185</v>
      </c>
      <c r="I234" s="3">
        <v>0</v>
      </c>
      <c r="J234" s="3">
        <v>134088580</v>
      </c>
      <c r="K234" s="3">
        <v>129148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5"/>
      <c r="X234" s="5"/>
      <c r="Y234" s="5"/>
      <c r="Z234" s="5"/>
      <c r="AA234" s="5"/>
      <c r="AB234" s="5"/>
      <c r="AC234" s="1"/>
    </row>
    <row r="235" spans="1:29" x14ac:dyDescent="0.25">
      <c r="A235" s="2">
        <f t="shared" si="812"/>
        <v>2</v>
      </c>
      <c r="B235" s="4">
        <v>32768</v>
      </c>
      <c r="C235" s="4">
        <v>32</v>
      </c>
      <c r="D235" s="4">
        <v>4</v>
      </c>
      <c r="E235" s="4">
        <v>1.2690699999999999</v>
      </c>
      <c r="F235" s="4">
        <v>6.2102999999999998E-2</v>
      </c>
      <c r="G235" s="3">
        <v>53927805</v>
      </c>
      <c r="H235" s="3">
        <v>27389</v>
      </c>
      <c r="I235" s="3">
        <v>7537</v>
      </c>
      <c r="J235" s="3">
        <v>133828341</v>
      </c>
      <c r="K235" s="3">
        <v>389387</v>
      </c>
      <c r="L235" s="9">
        <f t="shared" ref="L235" si="966">G235+G236+G237+G238</f>
        <v>97974520</v>
      </c>
      <c r="M235" s="9">
        <f t="shared" ref="M235" si="967">H235+H236+H237+H238</f>
        <v>29173</v>
      </c>
      <c r="N235" s="9">
        <f t="shared" ref="N235" si="968">I235+I236+I237+I238</f>
        <v>7558</v>
      </c>
      <c r="O235" s="9">
        <f t="shared" ref="O235" si="969">J235+J236+J237+J238</f>
        <v>275745707</v>
      </c>
      <c r="P235" s="9">
        <f t="shared" ref="P235" si="970">K235+K236+K237+K238</f>
        <v>430550</v>
      </c>
      <c r="Q235" s="9">
        <f t="shared" ref="Q235" si="971">((L235)*E235 + (M235)*(E235+$B$1) +N235*$B$1)/1000000</f>
        <v>124.87563006070999</v>
      </c>
      <c r="R235" s="9">
        <f t="shared" ref="R235:R266" si="972">((L235)*F235+(M235)*(F235+$D$1)+N235*$D$1)/1000000</f>
        <v>6.4039906652590002</v>
      </c>
      <c r="S235" s="9">
        <f t="shared" ref="S235" si="973">Q235*R235</f>
        <v>799.70236922712297</v>
      </c>
      <c r="T235" s="9">
        <f t="shared" ref="T235:T266" si="974">((L235)*E235+(M235)*C235*(E235+$B$1)+N235*C235*$B$1)/1000000</f>
        <v>141.58791495431998</v>
      </c>
      <c r="U235" s="9">
        <f t="shared" ref="U235:U266" si="975">((L235)*F235+(M235)*C235*(F235+$D$1)+N235*C235*$D$1)/1000000</f>
        <v>16.307841205928</v>
      </c>
      <c r="V235" s="9">
        <f t="shared" ref="V235" si="976">T235*U235</f>
        <v>2308.9932337534888</v>
      </c>
      <c r="W235" s="5">
        <f t="shared" ref="W235:W266" si="977">((L235)*E235+(M235)*(E235+$B$1)+N235*$B$1)/1000000</f>
        <v>124.87563006070999</v>
      </c>
      <c r="X235" s="5">
        <f t="shared" ref="X235:X266" si="978">((L235)*F235+(M235)*(F235+$D$1)+N235*$D$1)/1000000</f>
        <v>6.4039906652590002</v>
      </c>
      <c r="Y235" s="5">
        <f t="shared" ref="Y235" si="979">W235*X235</f>
        <v>799.70236922712297</v>
      </c>
      <c r="Z235" s="5">
        <f t="shared" ref="Z235:Z266" si="980">((L235)*E235+(M235)*C235*(E235+$B$1)+N235*C235*$B$1)/1000000</f>
        <v>141.58791495431998</v>
      </c>
      <c r="AA235" s="5">
        <f t="shared" ref="AA235:AA266" si="981">((L235)*F235+(M235)*C235*(F235+$D$1)+N235*C235*$D$1)/1000000</f>
        <v>16.307841205928</v>
      </c>
      <c r="AB235" s="5">
        <f t="shared" ref="AB235" si="982">Z235*AA235</f>
        <v>2308.9932337534888</v>
      </c>
      <c r="AC235" s="1"/>
    </row>
    <row r="236" spans="1:29" x14ac:dyDescent="0.25">
      <c r="A236" s="2">
        <f t="shared" si="812"/>
        <v>3</v>
      </c>
      <c r="B236" s="4">
        <v>32768</v>
      </c>
      <c r="C236" s="4">
        <v>32</v>
      </c>
      <c r="D236" s="4">
        <v>4</v>
      </c>
      <c r="E236" s="4">
        <v>1.2690699999999999</v>
      </c>
      <c r="F236" s="4">
        <v>6.2102999999999998E-2</v>
      </c>
      <c r="G236" s="3">
        <v>10392</v>
      </c>
      <c r="H236" s="3">
        <v>607</v>
      </c>
      <c r="I236" s="3">
        <v>1</v>
      </c>
      <c r="J236" s="3">
        <v>43259</v>
      </c>
      <c r="K236" s="3">
        <v>777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5"/>
      <c r="X236" s="5"/>
      <c r="Y236" s="5"/>
      <c r="Z236" s="5"/>
      <c r="AA236" s="5"/>
      <c r="AB236" s="5"/>
      <c r="AC236" s="1"/>
    </row>
    <row r="237" spans="1:29" x14ac:dyDescent="0.25">
      <c r="A237" s="2">
        <f t="shared" si="812"/>
        <v>4</v>
      </c>
      <c r="B237" s="4">
        <v>32768</v>
      </c>
      <c r="C237" s="4">
        <v>32</v>
      </c>
      <c r="D237" s="4">
        <v>4</v>
      </c>
      <c r="E237" s="4">
        <v>1.2690699999999999</v>
      </c>
      <c r="F237" s="4">
        <v>6.2102999999999998E-2</v>
      </c>
      <c r="G237" s="3">
        <v>1039998</v>
      </c>
      <c r="H237" s="3">
        <v>992</v>
      </c>
      <c r="I237" s="3">
        <v>20</v>
      </c>
      <c r="J237" s="3">
        <v>7696358</v>
      </c>
      <c r="K237" s="3">
        <v>407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5"/>
      <c r="X237" s="5"/>
      <c r="Y237" s="5"/>
      <c r="Z237" s="5"/>
      <c r="AA237" s="5"/>
      <c r="AB237" s="5"/>
      <c r="AC237" s="1"/>
    </row>
    <row r="238" spans="1:29" x14ac:dyDescent="0.25">
      <c r="A238" s="2">
        <f t="shared" si="812"/>
        <v>1</v>
      </c>
      <c r="B238" s="4">
        <v>32768</v>
      </c>
      <c r="C238" s="4">
        <v>32</v>
      </c>
      <c r="D238" s="4">
        <v>4</v>
      </c>
      <c r="E238" s="4">
        <v>1.2690699999999999</v>
      </c>
      <c r="F238" s="4">
        <v>6.2102999999999998E-2</v>
      </c>
      <c r="G238" s="3">
        <v>42996325</v>
      </c>
      <c r="H238" s="3">
        <v>185</v>
      </c>
      <c r="I238" s="3">
        <v>0</v>
      </c>
      <c r="J238" s="3">
        <v>134177749</v>
      </c>
      <c r="K238" s="3">
        <v>39979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5"/>
      <c r="X238" s="5"/>
      <c r="Y238" s="5"/>
      <c r="Z238" s="5"/>
      <c r="AA238" s="5"/>
      <c r="AB238" s="5"/>
      <c r="AC238" s="1"/>
    </row>
    <row r="239" spans="1:29" x14ac:dyDescent="0.25">
      <c r="A239" s="2">
        <f t="shared" si="812"/>
        <v>2</v>
      </c>
      <c r="B239" s="4">
        <v>32768</v>
      </c>
      <c r="C239" s="4">
        <v>32</v>
      </c>
      <c r="D239" s="4">
        <v>8</v>
      </c>
      <c r="E239" s="4">
        <v>1.4794400000000001</v>
      </c>
      <c r="F239" s="4">
        <v>9.1148999999999994E-2</v>
      </c>
      <c r="G239" s="3">
        <v>53936594</v>
      </c>
      <c r="H239" s="3">
        <v>18600</v>
      </c>
      <c r="I239" s="3">
        <v>5834</v>
      </c>
      <c r="J239" s="3">
        <v>133810799</v>
      </c>
      <c r="K239" s="3">
        <v>406929</v>
      </c>
      <c r="L239" s="9">
        <f t="shared" ref="L239" si="983">G239+G240+G241+G242</f>
        <v>97983308</v>
      </c>
      <c r="M239" s="9">
        <f t="shared" ref="M239" si="984">H239+H240+H241+H242</f>
        <v>20385</v>
      </c>
      <c r="N239" s="9">
        <f t="shared" ref="N239" si="985">I239+I240+I241+I242</f>
        <v>5855</v>
      </c>
      <c r="O239" s="9">
        <f t="shared" ref="O239" si="986">J239+J240+J241+J242</f>
        <v>275767059</v>
      </c>
      <c r="P239" s="9">
        <f t="shared" ref="P239" si="987">K239+K240+K241+K242</f>
        <v>409198</v>
      </c>
      <c r="Q239" s="9">
        <f t="shared" ref="Q239" si="988">((L239)*E239 + (M239)*(E239+$B$1) +N239*$B$1)/1000000</f>
        <v>145.34926337992002</v>
      </c>
      <c r="R239" s="9">
        <f t="shared" ref="R239:R270" si="989">((L239)*F239+(M239)*(F239+$D$1)+N239*$D$1)/1000000</f>
        <v>9.1598747284569999</v>
      </c>
      <c r="S239" s="9">
        <f t="shared" ref="S239" si="990">Q239*R239</f>
        <v>1331.3810444335697</v>
      </c>
      <c r="T239" s="9">
        <f t="shared" ref="T239:T270" si="991">((L239)*E239+(M239)*C239*(E239+$B$1)+N239*C239*$B$1)/1000000</f>
        <v>157.40324734431999</v>
      </c>
      <c r="U239" s="9">
        <f t="shared" ref="U239:U270" si="992">((L239)*F239+(M239)*C239*(F239+$D$1)+N239*C239*$D$1)/1000000</f>
        <v>16.252494542971998</v>
      </c>
      <c r="V239" s="9">
        <f t="shared" ref="V239" si="993">T239*U239</f>
        <v>2558.1954185096324</v>
      </c>
      <c r="W239" s="5">
        <f t="shared" ref="W239:W270" si="994">((L239)*E239+(M239)*(E239+$B$1)+N239*$B$1)/1000000</f>
        <v>145.34926337992002</v>
      </c>
      <c r="X239" s="5">
        <f t="shared" ref="X239:X270" si="995">((L239)*F239+(M239)*(F239+$D$1)+N239*$D$1)/1000000</f>
        <v>9.1598747284569999</v>
      </c>
      <c r="Y239" s="5">
        <f t="shared" ref="Y239" si="996">W239*X239</f>
        <v>1331.3810444335697</v>
      </c>
      <c r="Z239" s="5">
        <f t="shared" ref="Z239:Z270" si="997">((L239)*E239+(M239)*C239*(E239+$B$1)+N239*C239*$B$1)/1000000</f>
        <v>157.40324734431999</v>
      </c>
      <c r="AA239" s="5">
        <f t="shared" ref="AA239:AA270" si="998">((L239)*F239+(M239)*C239*(F239+$D$1)+N239*C239*$D$1)/1000000</f>
        <v>16.252494542971998</v>
      </c>
      <c r="AB239" s="5">
        <f t="shared" ref="AB239" si="999">Z239*AA239</f>
        <v>2558.1954185096324</v>
      </c>
      <c r="AC239" s="1"/>
    </row>
    <row r="240" spans="1:29" x14ac:dyDescent="0.25">
      <c r="A240" s="2">
        <f t="shared" si="812"/>
        <v>3</v>
      </c>
      <c r="B240" s="4">
        <v>32768</v>
      </c>
      <c r="C240" s="4">
        <v>32</v>
      </c>
      <c r="D240" s="4">
        <v>8</v>
      </c>
      <c r="E240" s="4">
        <v>1.4794400000000001</v>
      </c>
      <c r="F240" s="4">
        <v>9.1148999999999994E-2</v>
      </c>
      <c r="G240" s="3">
        <v>10392</v>
      </c>
      <c r="H240" s="3">
        <v>607</v>
      </c>
      <c r="I240" s="3">
        <v>0</v>
      </c>
      <c r="J240" s="3">
        <v>43261</v>
      </c>
      <c r="K240" s="3">
        <v>775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5"/>
      <c r="X240" s="5"/>
      <c r="Y240" s="5"/>
      <c r="Z240" s="5"/>
      <c r="AA240" s="5"/>
      <c r="AB240" s="5"/>
      <c r="AC240" s="1"/>
    </row>
    <row r="241" spans="1:29" x14ac:dyDescent="0.25">
      <c r="A241" s="2">
        <f t="shared" si="812"/>
        <v>4</v>
      </c>
      <c r="B241" s="4">
        <v>32768</v>
      </c>
      <c r="C241" s="4">
        <v>32</v>
      </c>
      <c r="D241" s="4">
        <v>8</v>
      </c>
      <c r="E241" s="4">
        <v>1.4794400000000001</v>
      </c>
      <c r="F241" s="4">
        <v>9.1148999999999994E-2</v>
      </c>
      <c r="G241" s="3">
        <v>1039997</v>
      </c>
      <c r="H241" s="3">
        <v>993</v>
      </c>
      <c r="I241" s="3">
        <v>21</v>
      </c>
      <c r="J241" s="3">
        <v>7696358</v>
      </c>
      <c r="K241" s="3">
        <v>407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5"/>
      <c r="X241" s="5"/>
      <c r="Y241" s="5"/>
      <c r="Z241" s="5"/>
      <c r="AA241" s="5"/>
      <c r="AB241" s="5"/>
      <c r="AC241" s="1"/>
    </row>
    <row r="242" spans="1:29" x14ac:dyDescent="0.25">
      <c r="A242" s="2">
        <f t="shared" si="812"/>
        <v>1</v>
      </c>
      <c r="B242" s="4">
        <v>32768</v>
      </c>
      <c r="C242" s="4">
        <v>32</v>
      </c>
      <c r="D242" s="4">
        <v>8</v>
      </c>
      <c r="E242" s="4">
        <v>1.4794400000000001</v>
      </c>
      <c r="F242" s="4">
        <v>9.1148999999999994E-2</v>
      </c>
      <c r="G242" s="3">
        <v>42996325</v>
      </c>
      <c r="H242" s="3">
        <v>185</v>
      </c>
      <c r="I242" s="3">
        <v>0</v>
      </c>
      <c r="J242" s="3">
        <v>134216641</v>
      </c>
      <c r="K242" s="3">
        <v>1087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5"/>
      <c r="X242" s="5"/>
      <c r="Y242" s="5"/>
      <c r="Z242" s="5"/>
      <c r="AA242" s="5"/>
      <c r="AB242" s="5"/>
      <c r="AC242" s="1"/>
    </row>
    <row r="243" spans="1:29" x14ac:dyDescent="0.25">
      <c r="A243" s="2">
        <f t="shared" si="812"/>
        <v>2</v>
      </c>
      <c r="B243" s="4">
        <v>32768</v>
      </c>
      <c r="C243" s="4">
        <v>32</v>
      </c>
      <c r="D243" s="4">
        <v>16</v>
      </c>
      <c r="E243" s="4">
        <v>1.56138</v>
      </c>
      <c r="F243" s="4">
        <v>0.17125699999999999</v>
      </c>
      <c r="G243" s="3">
        <v>53942551</v>
      </c>
      <c r="H243" s="3">
        <v>12643</v>
      </c>
      <c r="I243" s="3">
        <v>2303</v>
      </c>
      <c r="J243" s="3">
        <v>133777789</v>
      </c>
      <c r="K243" s="3">
        <v>439939</v>
      </c>
      <c r="L243" s="9">
        <f t="shared" ref="L243" si="1000">G243+G244+G245+G246</f>
        <v>97989272</v>
      </c>
      <c r="M243" s="9">
        <f t="shared" ref="M243" si="1001">H243+H244+H245+H246</f>
        <v>14421</v>
      </c>
      <c r="N243" s="9">
        <f t="shared" ref="N243" si="1002">I243+I244+I245+I246</f>
        <v>2310</v>
      </c>
      <c r="O243" s="9">
        <f t="shared" ref="O243" si="1003">J243+J244+J245+J246</f>
        <v>275734049</v>
      </c>
      <c r="P243" s="9">
        <f t="shared" ref="P243" si="1004">K243+K244+K245+K246</f>
        <v>442208</v>
      </c>
      <c r="Q243" s="9">
        <f t="shared" ref="Q243" si="1005">((L243)*E243 + (M243)*(E243+$B$1) +N243*$B$1)/1000000</f>
        <v>153.24970556154</v>
      </c>
      <c r="R243" s="9">
        <f t="shared" ref="R243:R274" si="1006">((L243)*F243+(M243)*(F243+$D$1)+N243*$D$1)/1000000</f>
        <v>16.928516170980998</v>
      </c>
      <c r="S243" s="9">
        <f t="shared" ref="S243" si="1007">Q243*R243</f>
        <v>2594.2901187966063</v>
      </c>
      <c r="T243" s="9">
        <f t="shared" ref="T243:T274" si="1008">((L243)*E243+(M243)*C243*(E243+$B$1)+N243*C243*$B$1)/1000000</f>
        <v>161.03740299312</v>
      </c>
      <c r="U243" s="9">
        <f t="shared" ref="U243:U274" si="1009">((L243)*F243+(M243)*C243*(F243+$D$1)+N243*C243*$D$1)/1000000</f>
        <v>21.490706069368002</v>
      </c>
      <c r="V243" s="9">
        <f t="shared" ref="V243" si="1010">T243*U243</f>
        <v>3460.8074938995046</v>
      </c>
      <c r="W243" s="5">
        <f t="shared" ref="W243:W274" si="1011">((L243)*E243+(M243)*(E243+$B$1)+N243*$B$1)/1000000</f>
        <v>153.24970556154</v>
      </c>
      <c r="X243" s="5">
        <f t="shared" ref="X243:X274" si="1012">((L243)*F243+(M243)*(F243+$D$1)+N243*$D$1)/1000000</f>
        <v>16.928516170980998</v>
      </c>
      <c r="Y243" s="5">
        <f t="shared" ref="Y243" si="1013">W243*X243</f>
        <v>2594.2901187966063</v>
      </c>
      <c r="Z243" s="5">
        <f t="shared" ref="Z243:Z274" si="1014">((L243)*E243+(M243)*C243*(E243+$B$1)+N243*C243*$B$1)/1000000</f>
        <v>161.03740299312</v>
      </c>
      <c r="AA243" s="5">
        <f t="shared" ref="AA243:AA274" si="1015">((L243)*F243+(M243)*C243*(F243+$D$1)+N243*C243*$D$1)/1000000</f>
        <v>21.490706069368002</v>
      </c>
      <c r="AB243" s="5">
        <f t="shared" ref="AB243" si="1016">Z243*AA243</f>
        <v>3460.8074938995046</v>
      </c>
      <c r="AC243" s="1"/>
    </row>
    <row r="244" spans="1:29" x14ac:dyDescent="0.25">
      <c r="A244" s="2">
        <f t="shared" si="812"/>
        <v>3</v>
      </c>
      <c r="B244" s="4">
        <v>32768</v>
      </c>
      <c r="C244" s="4">
        <v>32</v>
      </c>
      <c r="D244" s="4">
        <v>16</v>
      </c>
      <c r="E244" s="4">
        <v>1.56138</v>
      </c>
      <c r="F244" s="4">
        <v>0.17125699999999999</v>
      </c>
      <c r="G244" s="3">
        <v>10392</v>
      </c>
      <c r="H244" s="3">
        <v>607</v>
      </c>
      <c r="I244" s="3">
        <v>0</v>
      </c>
      <c r="J244" s="3">
        <v>43261</v>
      </c>
      <c r="K244" s="3">
        <v>775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5"/>
      <c r="X244" s="5"/>
      <c r="Y244" s="5"/>
      <c r="Z244" s="5"/>
      <c r="AA244" s="5"/>
      <c r="AB244" s="5"/>
      <c r="AC244" s="1"/>
    </row>
    <row r="245" spans="1:29" x14ac:dyDescent="0.25">
      <c r="A245" s="2">
        <f t="shared" si="812"/>
        <v>4</v>
      </c>
      <c r="B245" s="4">
        <v>32768</v>
      </c>
      <c r="C245" s="4">
        <v>32</v>
      </c>
      <c r="D245" s="4">
        <v>16</v>
      </c>
      <c r="E245" s="4">
        <v>1.56138</v>
      </c>
      <c r="F245" s="4">
        <v>0.17125699999999999</v>
      </c>
      <c r="G245" s="3">
        <v>1040004</v>
      </c>
      <c r="H245" s="3">
        <v>986</v>
      </c>
      <c r="I245" s="3">
        <v>7</v>
      </c>
      <c r="J245" s="3">
        <v>7696358</v>
      </c>
      <c r="K245" s="3">
        <v>407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5"/>
      <c r="X245" s="5"/>
      <c r="Y245" s="5"/>
      <c r="Z245" s="5"/>
      <c r="AA245" s="5"/>
      <c r="AB245" s="5"/>
      <c r="AC245" s="1"/>
    </row>
    <row r="246" spans="1:29" x14ac:dyDescent="0.25">
      <c r="A246" s="2">
        <f t="shared" si="812"/>
        <v>1</v>
      </c>
      <c r="B246" s="4">
        <v>32768</v>
      </c>
      <c r="C246" s="4">
        <v>32</v>
      </c>
      <c r="D246" s="4">
        <v>16</v>
      </c>
      <c r="E246" s="4">
        <v>1.56138</v>
      </c>
      <c r="F246" s="4">
        <v>0.17125699999999999</v>
      </c>
      <c r="G246" s="3">
        <v>42996325</v>
      </c>
      <c r="H246" s="3">
        <v>185</v>
      </c>
      <c r="I246" s="3">
        <v>0</v>
      </c>
      <c r="J246" s="3">
        <v>134216641</v>
      </c>
      <c r="K246" s="3">
        <v>1087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5"/>
      <c r="X246" s="5"/>
      <c r="Y246" s="5"/>
      <c r="Z246" s="5"/>
      <c r="AA246" s="5"/>
      <c r="AB246" s="5"/>
      <c r="AC246" s="1"/>
    </row>
    <row r="247" spans="1:29" x14ac:dyDescent="0.25">
      <c r="A247" s="2">
        <f t="shared" si="812"/>
        <v>2</v>
      </c>
      <c r="B247" s="4">
        <v>32768</v>
      </c>
      <c r="C247" s="4">
        <v>32</v>
      </c>
      <c r="D247" s="4">
        <v>32</v>
      </c>
      <c r="E247" s="4">
        <v>1.5654399999999999</v>
      </c>
      <c r="F247" s="4">
        <v>0.34665800000000002</v>
      </c>
      <c r="G247" s="3">
        <v>53942859</v>
      </c>
      <c r="H247" s="3">
        <v>12335</v>
      </c>
      <c r="I247" s="3">
        <v>2091</v>
      </c>
      <c r="J247" s="3">
        <v>133761605</v>
      </c>
      <c r="K247" s="3">
        <v>456123</v>
      </c>
      <c r="L247" s="9">
        <f t="shared" ref="L247" si="1017">G247+G248+G249+G250</f>
        <v>97989583</v>
      </c>
      <c r="M247" s="9">
        <f t="shared" ref="M247" si="1018">H247+H248+H249+H250</f>
        <v>14110</v>
      </c>
      <c r="N247" s="9">
        <f t="shared" ref="N247" si="1019">I247+I248+I249+I250</f>
        <v>2091</v>
      </c>
      <c r="O247" s="9">
        <f t="shared" ref="O247" si="1020">J247+J248+J249+J250</f>
        <v>275717865</v>
      </c>
      <c r="P247" s="9">
        <f t="shared" ref="P247" si="1021">K247+K248+K249+K250</f>
        <v>458392</v>
      </c>
      <c r="Q247" s="9">
        <f t="shared" ref="Q247" si="1022">((L247)*E247 + (M247)*(E247+$B$1) +N247*$B$1)/1000000</f>
        <v>153.64035587911997</v>
      </c>
      <c r="R247" s="9">
        <f t="shared" ref="R247:R278" si="1023">((L247)*F247+(M247)*(F247+$D$1)+N247*$D$1)/1000000</f>
        <v>34.113878232474001</v>
      </c>
      <c r="S247" s="9">
        <f t="shared" ref="S247" si="1024">Q247*R247</f>
        <v>5241.2683920542695</v>
      </c>
      <c r="T247" s="9">
        <f t="shared" ref="T247:T278" si="1025">((L247)*E247+(M247)*C247*(E247+$B$1)+N247*C247*$B$1)/1000000</f>
        <v>161.19019097471997</v>
      </c>
      <c r="U247" s="9">
        <f t="shared" ref="U247:U278" si="1026">((L247)*F247+(M247)*C247*(F247+$D$1)+N247*C247*$D$1)/1000000</f>
        <v>38.609044667134</v>
      </c>
      <c r="V247" s="9">
        <f t="shared" ref="V247" si="1027">T247*U247</f>
        <v>6223.399283246823</v>
      </c>
      <c r="W247" s="5">
        <f t="shared" ref="W247:W278" si="1028">((L247)*E247+(M247)*(E247+$B$1)+N247*$B$1)/1000000</f>
        <v>153.64035587911997</v>
      </c>
      <c r="X247" s="5">
        <f t="shared" ref="X247:X278" si="1029">((L247)*F247+(M247)*(F247+$D$1)+N247*$D$1)/1000000</f>
        <v>34.113878232474001</v>
      </c>
      <c r="Y247" s="5">
        <f t="shared" ref="Y247" si="1030">W247*X247</f>
        <v>5241.2683920542695</v>
      </c>
      <c r="Z247" s="5">
        <f t="shared" ref="Z247:Z278" si="1031">((L247)*E247+(M247)*C247*(E247+$B$1)+N247*C247*$B$1)/1000000</f>
        <v>161.19019097471997</v>
      </c>
      <c r="AA247" s="5">
        <f t="shared" ref="AA247:AA278" si="1032">((L247)*F247+(M247)*C247*(F247+$D$1)+N247*C247*$D$1)/1000000</f>
        <v>38.609044667134</v>
      </c>
      <c r="AB247" s="5">
        <f t="shared" ref="AB247" si="1033">Z247*AA247</f>
        <v>6223.399283246823</v>
      </c>
      <c r="AC247" s="1"/>
    </row>
    <row r="248" spans="1:29" x14ac:dyDescent="0.25">
      <c r="A248" s="2">
        <f t="shared" si="812"/>
        <v>3</v>
      </c>
      <c r="B248" s="4">
        <v>32768</v>
      </c>
      <c r="C248" s="4">
        <v>32</v>
      </c>
      <c r="D248" s="4">
        <v>32</v>
      </c>
      <c r="E248" s="4">
        <v>1.5654399999999999</v>
      </c>
      <c r="F248" s="4">
        <v>0.34665800000000002</v>
      </c>
      <c r="G248" s="3">
        <v>10392</v>
      </c>
      <c r="H248" s="3">
        <v>607</v>
      </c>
      <c r="I248" s="3">
        <v>0</v>
      </c>
      <c r="J248" s="3">
        <v>43261</v>
      </c>
      <c r="K248" s="3">
        <v>775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5"/>
      <c r="X248" s="5"/>
      <c r="Y248" s="5"/>
      <c r="Z248" s="5"/>
      <c r="AA248" s="5"/>
      <c r="AB248" s="5"/>
      <c r="AC248" s="1"/>
    </row>
    <row r="249" spans="1:29" x14ac:dyDescent="0.25">
      <c r="A249" s="2">
        <f t="shared" si="812"/>
        <v>4</v>
      </c>
      <c r="B249" s="4">
        <v>32768</v>
      </c>
      <c r="C249" s="4">
        <v>32</v>
      </c>
      <c r="D249" s="4">
        <v>32</v>
      </c>
      <c r="E249" s="4">
        <v>1.5654399999999999</v>
      </c>
      <c r="F249" s="4">
        <v>0.34665800000000002</v>
      </c>
      <c r="G249" s="3">
        <v>1040007</v>
      </c>
      <c r="H249" s="3">
        <v>983</v>
      </c>
      <c r="I249" s="3">
        <v>0</v>
      </c>
      <c r="J249" s="3">
        <v>7696358</v>
      </c>
      <c r="K249" s="3">
        <v>407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5"/>
      <c r="X249" s="5"/>
      <c r="Y249" s="5"/>
      <c r="Z249" s="5"/>
      <c r="AA249" s="5"/>
      <c r="AB249" s="5"/>
      <c r="AC249" s="1"/>
    </row>
    <row r="250" spans="1:29" x14ac:dyDescent="0.25">
      <c r="A250" s="2">
        <f t="shared" si="812"/>
        <v>1</v>
      </c>
      <c r="B250" s="4">
        <v>32768</v>
      </c>
      <c r="C250" s="4">
        <v>32</v>
      </c>
      <c r="D250" s="4">
        <v>32</v>
      </c>
      <c r="E250" s="4">
        <v>1.5654399999999999</v>
      </c>
      <c r="F250" s="4">
        <v>0.34665800000000002</v>
      </c>
      <c r="G250" s="3">
        <v>42996325</v>
      </c>
      <c r="H250" s="3">
        <v>185</v>
      </c>
      <c r="I250" s="3">
        <v>0</v>
      </c>
      <c r="J250" s="3">
        <v>134216641</v>
      </c>
      <c r="K250" s="3">
        <v>1087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5"/>
      <c r="X250" s="5"/>
      <c r="Y250" s="5"/>
      <c r="Z250" s="5"/>
      <c r="AA250" s="5"/>
      <c r="AB250" s="5"/>
      <c r="AC250" s="1"/>
    </row>
    <row r="251" spans="1:29" x14ac:dyDescent="0.25">
      <c r="A251" s="2">
        <f t="shared" si="812"/>
        <v>2</v>
      </c>
      <c r="B251" s="4">
        <v>32768</v>
      </c>
      <c r="C251" s="4">
        <v>32</v>
      </c>
      <c r="D251" s="4">
        <v>64</v>
      </c>
      <c r="E251" s="4">
        <v>1.6777599999999999</v>
      </c>
      <c r="F251" s="4">
        <v>0.68380600000000002</v>
      </c>
      <c r="G251" s="3">
        <v>53942992</v>
      </c>
      <c r="H251" s="3">
        <v>12202</v>
      </c>
      <c r="I251" s="3">
        <v>1977</v>
      </c>
      <c r="J251" s="3">
        <v>133736310</v>
      </c>
      <c r="K251" s="3">
        <v>481418</v>
      </c>
      <c r="L251" s="9">
        <f t="shared" ref="L251" si="1034">G251+G252+G253+G254</f>
        <v>97989716</v>
      </c>
      <c r="M251" s="9">
        <f t="shared" ref="M251" si="1035">H251+H252+H253+H254</f>
        <v>13977</v>
      </c>
      <c r="N251" s="9">
        <f t="shared" ref="N251" si="1036">I251+I252+I253+I254</f>
        <v>1977</v>
      </c>
      <c r="O251" s="9">
        <f t="shared" ref="O251" si="1037">J251+J252+J253+J254</f>
        <v>275692570</v>
      </c>
      <c r="P251" s="9">
        <f t="shared" ref="P251" si="1038">K251+K252+K253+K254</f>
        <v>483687</v>
      </c>
      <c r="Q251" s="9">
        <f t="shared" ref="Q251" si="1039">((L251)*E251 + (M251)*(E251+$B$1) +N251*$B$1)/1000000</f>
        <v>164.64475438447997</v>
      </c>
      <c r="R251" s="9">
        <f t="shared" ref="R251:R282" si="1040">((L251)*F251+(M251)*(F251+$D$1)+N251*$D$1)/1000000</f>
        <v>67.153491145478014</v>
      </c>
      <c r="S251" s="9">
        <f t="shared" ref="S251" si="1041">Q251*R251</f>
        <v>11056.470055707578</v>
      </c>
      <c r="T251" s="9">
        <f t="shared" ref="T251:T282" si="1042">((L251)*E251+(M251)*C251*(E251+$B$1)+N251*C251*$B$1)/1000000</f>
        <v>172.13213690239999</v>
      </c>
      <c r="U251" s="9">
        <f t="shared" ref="U251:U282" si="1043">((L251)*F251+(M251)*C251*(F251+$D$1)+N251*C251*$D$1)/1000000</f>
        <v>71.72708874332001</v>
      </c>
      <c r="V251" s="9">
        <f t="shared" ref="V251" si="1044">T251*U251</f>
        <v>12346.537059175753</v>
      </c>
      <c r="W251" s="5">
        <f t="shared" ref="W251:W282" si="1045">((L251)*E251+(M251)*(E251+$B$1)+N251*$B$1)/1000000</f>
        <v>164.64475438447997</v>
      </c>
      <c r="X251" s="5">
        <f t="shared" ref="X251:X282" si="1046">((L251)*F251+(M251)*(F251+$D$1)+N251*$D$1)/1000000</f>
        <v>67.153491145478014</v>
      </c>
      <c r="Y251" s="5">
        <f t="shared" ref="Y251" si="1047">W251*X251</f>
        <v>11056.470055707578</v>
      </c>
      <c r="Z251" s="5">
        <f t="shared" ref="Z251:Z282" si="1048">((L251)*E251+(M251)*C251*(E251+$B$1)+N251*C251*$B$1)/1000000</f>
        <v>172.13213690239999</v>
      </c>
      <c r="AA251" s="5">
        <f t="shared" ref="AA251:AA282" si="1049">((L251)*F251+(M251)*C251*(F251+$D$1)+N251*C251*$D$1)/1000000</f>
        <v>71.72708874332001</v>
      </c>
      <c r="AB251" s="5">
        <f t="shared" ref="AB251" si="1050">Z251*AA251</f>
        <v>12346.537059175753</v>
      </c>
      <c r="AC251" s="1"/>
    </row>
    <row r="252" spans="1:29" x14ac:dyDescent="0.25">
      <c r="A252" s="2">
        <f t="shared" si="812"/>
        <v>3</v>
      </c>
      <c r="B252" s="4">
        <v>32768</v>
      </c>
      <c r="C252" s="4">
        <v>32</v>
      </c>
      <c r="D252" s="4">
        <v>64</v>
      </c>
      <c r="E252" s="4">
        <v>1.6777599999999999</v>
      </c>
      <c r="F252" s="4">
        <v>0.68380600000000002</v>
      </c>
      <c r="G252" s="3">
        <v>10392</v>
      </c>
      <c r="H252" s="3">
        <v>607</v>
      </c>
      <c r="I252" s="3">
        <v>0</v>
      </c>
      <c r="J252" s="3">
        <v>43261</v>
      </c>
      <c r="K252" s="3">
        <v>775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5"/>
      <c r="X252" s="5"/>
      <c r="Y252" s="5"/>
      <c r="Z252" s="5"/>
      <c r="AA252" s="5"/>
      <c r="AB252" s="5"/>
      <c r="AC252" s="1"/>
    </row>
    <row r="253" spans="1:29" x14ac:dyDescent="0.25">
      <c r="A253" s="2">
        <f t="shared" si="812"/>
        <v>4</v>
      </c>
      <c r="B253" s="4">
        <v>32768</v>
      </c>
      <c r="C253" s="4">
        <v>32</v>
      </c>
      <c r="D253" s="4">
        <v>64</v>
      </c>
      <c r="E253" s="4">
        <v>1.6777599999999999</v>
      </c>
      <c r="F253" s="4">
        <v>0.68380600000000002</v>
      </c>
      <c r="G253" s="3">
        <v>1040007</v>
      </c>
      <c r="H253" s="3">
        <v>983</v>
      </c>
      <c r="I253" s="3">
        <v>0</v>
      </c>
      <c r="J253" s="3">
        <v>7696358</v>
      </c>
      <c r="K253" s="3">
        <v>407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5"/>
      <c r="X253" s="5"/>
      <c r="Y253" s="5"/>
      <c r="Z253" s="5"/>
      <c r="AA253" s="5"/>
      <c r="AB253" s="5"/>
      <c r="AC253" s="1"/>
    </row>
    <row r="254" spans="1:29" x14ac:dyDescent="0.25">
      <c r="A254" s="2">
        <f t="shared" si="812"/>
        <v>1</v>
      </c>
      <c r="B254" s="4">
        <v>32768</v>
      </c>
      <c r="C254" s="4">
        <v>32</v>
      </c>
      <c r="D254" s="4">
        <v>64</v>
      </c>
      <c r="E254" s="4">
        <v>1.6777599999999999</v>
      </c>
      <c r="F254" s="4">
        <v>0.68380600000000002</v>
      </c>
      <c r="G254" s="3">
        <v>42996325</v>
      </c>
      <c r="H254" s="3">
        <v>185</v>
      </c>
      <c r="I254" s="3">
        <v>0</v>
      </c>
      <c r="J254" s="3">
        <v>134216641</v>
      </c>
      <c r="K254" s="3">
        <v>1087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5"/>
      <c r="X254" s="5"/>
      <c r="Y254" s="5"/>
      <c r="Z254" s="5"/>
      <c r="AA254" s="5"/>
      <c r="AB254" s="5"/>
      <c r="AC254" s="1"/>
    </row>
    <row r="255" spans="1:29" x14ac:dyDescent="0.25">
      <c r="A255" s="2">
        <f t="shared" si="812"/>
        <v>2</v>
      </c>
      <c r="B255" s="4">
        <v>32768</v>
      </c>
      <c r="C255" s="4">
        <v>64</v>
      </c>
      <c r="D255" s="4">
        <v>1</v>
      </c>
      <c r="E255" s="4">
        <v>1.26867</v>
      </c>
      <c r="F255" s="4">
        <v>6.3432000000000002E-2</v>
      </c>
      <c r="G255" s="3">
        <v>52808832</v>
      </c>
      <c r="H255" s="3">
        <v>1146362</v>
      </c>
      <c r="I255" s="3">
        <v>248291</v>
      </c>
      <c r="J255" s="3">
        <v>133754103</v>
      </c>
      <c r="K255" s="3">
        <v>463625</v>
      </c>
      <c r="L255" s="9">
        <f t="shared" ref="L255" si="1051">G255+G256+G257+G258</f>
        <v>96853151</v>
      </c>
      <c r="M255" s="9">
        <f t="shared" ref="M255" si="1052">H255+H256+H257+H258</f>
        <v>1150542</v>
      </c>
      <c r="N255" s="9">
        <f t="shared" ref="N255" si="1053">I255+I256+I257+I258</f>
        <v>248355</v>
      </c>
      <c r="O255" s="9">
        <f t="shared" ref="O255" si="1054">J255+J256+J257+J258</f>
        <v>273609288</v>
      </c>
      <c r="P255" s="9">
        <f t="shared" ref="P255" si="1055">K255+K256+K257+K258</f>
        <v>2566969</v>
      </c>
      <c r="Q255" s="9">
        <f t="shared" ref="Q255" si="1056">((L255)*E255 + (M255)*(E255+$B$1) +N255*$B$1)/1000000</f>
        <v>143.45614807071001</v>
      </c>
      <c r="R255" s="9">
        <f t="shared" ref="R255:R286" si="1057">((L255)*F255+(M255)*(F255+$D$1)+N255*$D$1)/1000000</f>
        <v>18.314902980935997</v>
      </c>
      <c r="S255" s="9">
        <f t="shared" ref="S255" si="1058">Q255*R255</f>
        <v>2627.3854339338427</v>
      </c>
      <c r="T255" s="9">
        <f t="shared" ref="T255:T286" si="1059">((L255)*E255+(M255)*C255*(E255+$B$1)+N255*C255*$B$1)/1000000</f>
        <v>1440.08819053773</v>
      </c>
      <c r="U255" s="9">
        <f t="shared" ref="U255:U286" si="1060">((L255)*F255+(M255)*C255*(F255+$D$1)+N255*C255*$D$1)/1000000</f>
        <v>785.10767910328798</v>
      </c>
      <c r="V255" s="9">
        <f t="shared" ref="V255" si="1061">T255*U255</f>
        <v>1130624.2969771307</v>
      </c>
      <c r="W255" s="5">
        <f t="shared" ref="W255:W286" si="1062">((L255)*E255+(M255)*(E255+$B$1)+N255*$B$1)/1000000</f>
        <v>143.45614807071001</v>
      </c>
      <c r="X255" s="5">
        <f t="shared" ref="X255:X286" si="1063">((L255)*F255+(M255)*(F255+$D$1)+N255*$D$1)/1000000</f>
        <v>18.314902980935997</v>
      </c>
      <c r="Y255" s="5">
        <f t="shared" ref="Y255" si="1064">W255*X255</f>
        <v>2627.3854339338427</v>
      </c>
      <c r="Z255" s="5">
        <f t="shared" ref="Z255:Z286" si="1065">((L255)*E255+(M255)*C255*(E255+$B$1)+N255*C255*$B$1)/1000000</f>
        <v>1440.08819053773</v>
      </c>
      <c r="AA255" s="5">
        <f t="shared" ref="AA255:AA286" si="1066">((L255)*F255+(M255)*C255*(F255+$D$1)+N255*C255*$D$1)/1000000</f>
        <v>785.10767910328798</v>
      </c>
      <c r="AB255" s="5">
        <f t="shared" ref="AB255" si="1067">Z255*AA255</f>
        <v>1130624.2969771307</v>
      </c>
      <c r="AC255" s="1"/>
    </row>
    <row r="256" spans="1:29" x14ac:dyDescent="0.25">
      <c r="A256" s="2">
        <f t="shared" si="812"/>
        <v>3</v>
      </c>
      <c r="B256" s="4">
        <v>32768</v>
      </c>
      <c r="C256" s="4">
        <v>64</v>
      </c>
      <c r="D256" s="4">
        <v>1</v>
      </c>
      <c r="E256" s="4">
        <v>1.26867</v>
      </c>
      <c r="F256" s="4">
        <v>6.3432000000000002E-2</v>
      </c>
      <c r="G256" s="3">
        <v>10667</v>
      </c>
      <c r="H256" s="3">
        <v>332</v>
      </c>
      <c r="I256" s="3">
        <v>17</v>
      </c>
      <c r="J256" s="3">
        <v>43571</v>
      </c>
      <c r="K256" s="3">
        <v>465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5"/>
      <c r="X256" s="5"/>
      <c r="Y256" s="5"/>
      <c r="Z256" s="5"/>
      <c r="AA256" s="5"/>
      <c r="AB256" s="5"/>
      <c r="AC256" s="1"/>
    </row>
    <row r="257" spans="1:29" x14ac:dyDescent="0.25">
      <c r="A257" s="2">
        <f t="shared" si="812"/>
        <v>4</v>
      </c>
      <c r="B257" s="4">
        <v>32768</v>
      </c>
      <c r="C257" s="4">
        <v>64</v>
      </c>
      <c r="D257" s="4">
        <v>1</v>
      </c>
      <c r="E257" s="4">
        <v>1.26867</v>
      </c>
      <c r="F257" s="4">
        <v>6.3432000000000002E-2</v>
      </c>
      <c r="G257" s="3">
        <v>1037255</v>
      </c>
      <c r="H257" s="3">
        <v>3735</v>
      </c>
      <c r="I257" s="3">
        <v>47</v>
      </c>
      <c r="J257" s="3">
        <v>7696526</v>
      </c>
      <c r="K257" s="3">
        <v>239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5"/>
      <c r="X257" s="5"/>
      <c r="Y257" s="5"/>
      <c r="Z257" s="5"/>
      <c r="AA257" s="5"/>
      <c r="AB257" s="5"/>
      <c r="AC257" s="1"/>
    </row>
    <row r="258" spans="1:29" x14ac:dyDescent="0.25">
      <c r="A258" s="2">
        <f t="shared" si="812"/>
        <v>1</v>
      </c>
      <c r="B258" s="4">
        <v>32768</v>
      </c>
      <c r="C258" s="4">
        <v>64</v>
      </c>
      <c r="D258" s="4">
        <v>1</v>
      </c>
      <c r="E258" s="4">
        <v>1.26867</v>
      </c>
      <c r="F258" s="4">
        <v>6.3432000000000002E-2</v>
      </c>
      <c r="G258" s="3">
        <v>42996397</v>
      </c>
      <c r="H258" s="3">
        <v>113</v>
      </c>
      <c r="I258" s="3">
        <v>0</v>
      </c>
      <c r="J258" s="3">
        <v>132115088</v>
      </c>
      <c r="K258" s="3">
        <v>2102640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5"/>
      <c r="X258" s="5"/>
      <c r="Y258" s="5"/>
      <c r="Z258" s="5"/>
      <c r="AA258" s="5"/>
      <c r="AB258" s="5"/>
      <c r="AC258" s="1"/>
    </row>
    <row r="259" spans="1:29" x14ac:dyDescent="0.25">
      <c r="A259" s="2">
        <f t="shared" si="812"/>
        <v>2</v>
      </c>
      <c r="B259" s="4">
        <v>32768</v>
      </c>
      <c r="C259" s="4">
        <v>64</v>
      </c>
      <c r="D259" s="4">
        <v>2</v>
      </c>
      <c r="E259" s="4">
        <v>1.2688999999999999</v>
      </c>
      <c r="F259" s="4">
        <v>6.2645000000000006E-2</v>
      </c>
      <c r="G259" s="3">
        <v>53927906</v>
      </c>
      <c r="H259" s="3">
        <v>27288</v>
      </c>
      <c r="I259" s="3">
        <v>12033</v>
      </c>
      <c r="J259" s="3">
        <v>134025533</v>
      </c>
      <c r="K259" s="3">
        <v>192195</v>
      </c>
      <c r="L259" s="9">
        <f t="shared" ref="L259" si="1068">G259+G260+G261+G262</f>
        <v>97975471</v>
      </c>
      <c r="M259" s="9">
        <f t="shared" ref="M259" si="1069">H259+H260+H261+H262</f>
        <v>28222</v>
      </c>
      <c r="N259" s="9">
        <f t="shared" ref="N259" si="1070">I259+I260+I261+I262</f>
        <v>12055</v>
      </c>
      <c r="O259" s="9">
        <f t="shared" ref="O259" si="1071">J259+J260+J261+J262</f>
        <v>275904030</v>
      </c>
      <c r="P259" s="9">
        <f t="shared" ref="P259" si="1072">K259+K260+K261+K262</f>
        <v>272227</v>
      </c>
      <c r="Q259" s="9">
        <f t="shared" ref="Q259" si="1073">((L259)*E259 + (M259)*(E259+$B$1) +N259*$B$1)/1000000</f>
        <v>124.9074404161</v>
      </c>
      <c r="R259" s="9">
        <f t="shared" ref="R259:R290" si="1074">((L259)*F259+(M259)*(F259+$D$1)+N259*$D$1)/1000000</f>
        <v>6.4877761769450011</v>
      </c>
      <c r="S259" s="9">
        <f t="shared" ref="S259" si="1075">Q259*R259</f>
        <v>810.37151625475076</v>
      </c>
      <c r="T259" s="9">
        <f t="shared" ref="T259:T290" si="1076">((L259)*E259+(M259)*C259*(E259+$B$1)+N259*C259*$B$1)/1000000</f>
        <v>161.8484520607</v>
      </c>
      <c r="U259" s="9">
        <f t="shared" ref="U259:U290" si="1077">((L259)*F259+(M259)*C259*(F259+$D$1)+N259*C259*$D$1)/1000000</f>
        <v>28.544252334394997</v>
      </c>
      <c r="V259" s="9">
        <f t="shared" ref="V259" si="1078">T259*U259</f>
        <v>4619.8430555518526</v>
      </c>
      <c r="W259" s="5">
        <f t="shared" ref="W259:W290" si="1079">((L259)*E259+(M259)*(E259+$B$1)+N259*$B$1)/1000000</f>
        <v>124.9074404161</v>
      </c>
      <c r="X259" s="5">
        <f t="shared" ref="X259:X290" si="1080">((L259)*F259+(M259)*(F259+$D$1)+N259*$D$1)/1000000</f>
        <v>6.4877761769450011</v>
      </c>
      <c r="Y259" s="5">
        <f t="shared" ref="Y259" si="1081">W259*X259</f>
        <v>810.37151625475076</v>
      </c>
      <c r="Z259" s="5">
        <f t="shared" ref="Z259:Z290" si="1082">((L259)*E259+(M259)*C259*(E259+$B$1)+N259*C259*$B$1)/1000000</f>
        <v>161.8484520607</v>
      </c>
      <c r="AA259" s="5">
        <f t="shared" ref="AA259:AA290" si="1083">((L259)*F259+(M259)*C259*(F259+$D$1)+N259*C259*$D$1)/1000000</f>
        <v>28.544252334394997</v>
      </c>
      <c r="AB259" s="5">
        <f t="shared" ref="AB259" si="1084">Z259*AA259</f>
        <v>4619.8430555518526</v>
      </c>
      <c r="AC259" s="1"/>
    </row>
    <row r="260" spans="1:29" x14ac:dyDescent="0.25">
      <c r="A260" s="2">
        <f t="shared" ref="A260:A323" si="1085">MOD(ROW() - 2,4) + 1</f>
        <v>3</v>
      </c>
      <c r="B260" s="4">
        <v>32768</v>
      </c>
      <c r="C260" s="4">
        <v>64</v>
      </c>
      <c r="D260" s="4">
        <v>2</v>
      </c>
      <c r="E260" s="4">
        <v>1.2688999999999999</v>
      </c>
      <c r="F260" s="4">
        <v>6.2645000000000006E-2</v>
      </c>
      <c r="G260" s="3">
        <v>10681</v>
      </c>
      <c r="H260" s="3">
        <v>318</v>
      </c>
      <c r="I260" s="3">
        <v>9</v>
      </c>
      <c r="J260" s="3">
        <v>43585</v>
      </c>
      <c r="K260" s="3">
        <v>451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5"/>
      <c r="X260" s="5"/>
      <c r="Y260" s="5"/>
      <c r="Z260" s="5"/>
      <c r="AA260" s="5"/>
      <c r="AB260" s="5"/>
      <c r="AC260" s="1"/>
    </row>
    <row r="261" spans="1:29" x14ac:dyDescent="0.25">
      <c r="A261" s="2">
        <f t="shared" si="1085"/>
        <v>4</v>
      </c>
      <c r="B261" s="4">
        <v>32768</v>
      </c>
      <c r="C261" s="4">
        <v>64</v>
      </c>
      <c r="D261" s="4">
        <v>2</v>
      </c>
      <c r="E261" s="4">
        <v>1.2688999999999999</v>
      </c>
      <c r="F261" s="4">
        <v>6.2645000000000006E-2</v>
      </c>
      <c r="G261" s="3">
        <v>1040487</v>
      </c>
      <c r="H261" s="3">
        <v>503</v>
      </c>
      <c r="I261" s="3">
        <v>13</v>
      </c>
      <c r="J261" s="3">
        <v>7696532</v>
      </c>
      <c r="K261" s="3">
        <v>233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5"/>
      <c r="X261" s="5"/>
      <c r="Y261" s="5"/>
      <c r="Z261" s="5"/>
      <c r="AA261" s="5"/>
      <c r="AB261" s="5"/>
      <c r="AC261" s="1"/>
    </row>
    <row r="262" spans="1:29" x14ac:dyDescent="0.25">
      <c r="A262" s="2">
        <f t="shared" si="1085"/>
        <v>1</v>
      </c>
      <c r="B262" s="4">
        <v>32768</v>
      </c>
      <c r="C262" s="4">
        <v>64</v>
      </c>
      <c r="D262" s="4">
        <v>2</v>
      </c>
      <c r="E262" s="4">
        <v>1.2688999999999999</v>
      </c>
      <c r="F262" s="4">
        <v>6.2645000000000006E-2</v>
      </c>
      <c r="G262" s="3">
        <v>42996397</v>
      </c>
      <c r="H262" s="3">
        <v>113</v>
      </c>
      <c r="I262" s="3">
        <v>0</v>
      </c>
      <c r="J262" s="3">
        <v>134138380</v>
      </c>
      <c r="K262" s="3">
        <v>79348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5"/>
      <c r="X262" s="5"/>
      <c r="Y262" s="5"/>
      <c r="Z262" s="5"/>
      <c r="AA262" s="5"/>
      <c r="AB262" s="5"/>
      <c r="AC262" s="1"/>
    </row>
    <row r="263" spans="1:29" x14ac:dyDescent="0.25">
      <c r="A263" s="2">
        <f t="shared" si="1085"/>
        <v>2</v>
      </c>
      <c r="B263" s="4">
        <v>32768</v>
      </c>
      <c r="C263" s="4">
        <v>64</v>
      </c>
      <c r="D263" s="4">
        <v>4</v>
      </c>
      <c r="E263" s="4">
        <v>1.2690699999999999</v>
      </c>
      <c r="F263" s="4">
        <v>6.2102999999999998E-2</v>
      </c>
      <c r="G263" s="3">
        <v>53936312</v>
      </c>
      <c r="H263" s="3">
        <v>18882</v>
      </c>
      <c r="I263" s="3">
        <v>5159</v>
      </c>
      <c r="J263" s="3">
        <v>133996010</v>
      </c>
      <c r="K263" s="3">
        <v>221718</v>
      </c>
      <c r="L263" s="9">
        <f t="shared" ref="L263" si="1086">G263+G264+G265+G266</f>
        <v>97983874</v>
      </c>
      <c r="M263" s="9">
        <f t="shared" ref="M263" si="1087">H263+H264+H265+H266</f>
        <v>19819</v>
      </c>
      <c r="N263" s="9">
        <f t="shared" ref="N263" si="1088">I263+I264+I265+I266</f>
        <v>5174</v>
      </c>
      <c r="O263" s="9">
        <f t="shared" ref="O263" si="1089">J263+J264+J265+J266</f>
        <v>275923911</v>
      </c>
      <c r="P263" s="9">
        <f t="shared" ref="P263" si="1090">K263+K264+K265+K266</f>
        <v>252346</v>
      </c>
      <c r="Q263" s="9">
        <f t="shared" ref="Q263" si="1091">((L263)*E263 + (M263)*(E263+$B$1) +N263*$B$1)/1000000</f>
        <v>124.71518099110999</v>
      </c>
      <c r="R263" s="9">
        <f t="shared" ref="R263:R294" si="1092">((L263)*F263+(M263)*(F263+$D$1)+N263*$D$1)/1000000</f>
        <v>6.3024748070189993</v>
      </c>
      <c r="S263" s="9">
        <f t="shared" ref="S263" si="1093">Q263*R263</f>
        <v>786.01428624928553</v>
      </c>
      <c r="T263" s="9">
        <f t="shared" ref="T263:T294" si="1094">((L263)*E263+(M263)*C263*(E263+$B$1)+N263*C263*$B$1)/1000000</f>
        <v>147.8226998687</v>
      </c>
      <c r="U263" s="9">
        <f t="shared" ref="U263:U294" si="1095">((L263)*F263+(M263)*C263*(F263+$D$1)+N263*C263*$D$1)/1000000</f>
        <v>19.997558446829999</v>
      </c>
      <c r="V263" s="9">
        <f t="shared" ref="V263" si="1096">T263*U263</f>
        <v>2956.0930803925376</v>
      </c>
      <c r="W263" s="5">
        <f t="shared" ref="W263:W294" si="1097">((L263)*E263+(M263)*(E263+$B$1)+N263*$B$1)/1000000</f>
        <v>124.71518099110999</v>
      </c>
      <c r="X263" s="5">
        <f t="shared" ref="X263:X294" si="1098">((L263)*F263+(M263)*(F263+$D$1)+N263*$D$1)/1000000</f>
        <v>6.3024748070189993</v>
      </c>
      <c r="Y263" s="5">
        <f t="shared" ref="Y263" si="1099">W263*X263</f>
        <v>786.01428624928553</v>
      </c>
      <c r="Z263" s="5">
        <f t="shared" ref="Z263:Z294" si="1100">((L263)*E263+(M263)*C263*(E263+$B$1)+N263*C263*$B$1)/1000000</f>
        <v>147.8226998687</v>
      </c>
      <c r="AA263" s="5">
        <f t="shared" ref="AA263:AA294" si="1101">((L263)*F263+(M263)*C263*(F263+$D$1)+N263*C263*$D$1)/1000000</f>
        <v>19.997558446829999</v>
      </c>
      <c r="AB263" s="5">
        <f t="shared" ref="AB263" si="1102">Z263*AA263</f>
        <v>2956.0930803925376</v>
      </c>
      <c r="AC263" s="1"/>
    </row>
    <row r="264" spans="1:29" x14ac:dyDescent="0.25">
      <c r="A264" s="2">
        <f t="shared" si="1085"/>
        <v>3</v>
      </c>
      <c r="B264" s="4">
        <v>32768</v>
      </c>
      <c r="C264" s="4">
        <v>64</v>
      </c>
      <c r="D264" s="4">
        <v>4</v>
      </c>
      <c r="E264" s="4">
        <v>1.2690699999999999</v>
      </c>
      <c r="F264" s="4">
        <v>6.2102999999999998E-2</v>
      </c>
      <c r="G264" s="3">
        <v>10681</v>
      </c>
      <c r="H264" s="3">
        <v>318</v>
      </c>
      <c r="I264" s="3">
        <v>1</v>
      </c>
      <c r="J264" s="3">
        <v>43595</v>
      </c>
      <c r="K264" s="3">
        <v>441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5"/>
      <c r="X264" s="5"/>
      <c r="Y264" s="5"/>
      <c r="Z264" s="5"/>
      <c r="AA264" s="5"/>
      <c r="AB264" s="5"/>
      <c r="AC264" s="1"/>
    </row>
    <row r="265" spans="1:29" x14ac:dyDescent="0.25">
      <c r="A265" s="2">
        <f t="shared" si="1085"/>
        <v>4</v>
      </c>
      <c r="B265" s="4">
        <v>32768</v>
      </c>
      <c r="C265" s="4">
        <v>64</v>
      </c>
      <c r="D265" s="4">
        <v>4</v>
      </c>
      <c r="E265" s="4">
        <v>1.2690699999999999</v>
      </c>
      <c r="F265" s="4">
        <v>6.2102999999999998E-2</v>
      </c>
      <c r="G265" s="3">
        <v>1040484</v>
      </c>
      <c r="H265" s="3">
        <v>506</v>
      </c>
      <c r="I265" s="3">
        <v>14</v>
      </c>
      <c r="J265" s="3">
        <v>7696535</v>
      </c>
      <c r="K265" s="3">
        <v>230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5"/>
      <c r="X265" s="5"/>
      <c r="Y265" s="5"/>
      <c r="Z265" s="5"/>
      <c r="AA265" s="5"/>
      <c r="AB265" s="5"/>
      <c r="AC265" s="1"/>
    </row>
    <row r="266" spans="1:29" x14ac:dyDescent="0.25">
      <c r="A266" s="2">
        <f t="shared" si="1085"/>
        <v>1</v>
      </c>
      <c r="B266" s="4">
        <v>32768</v>
      </c>
      <c r="C266" s="4">
        <v>64</v>
      </c>
      <c r="D266" s="4">
        <v>4</v>
      </c>
      <c r="E266" s="4">
        <v>1.2690699999999999</v>
      </c>
      <c r="F266" s="4">
        <v>6.2102999999999998E-2</v>
      </c>
      <c r="G266" s="3">
        <v>42996397</v>
      </c>
      <c r="H266" s="3">
        <v>113</v>
      </c>
      <c r="I266" s="3">
        <v>0</v>
      </c>
      <c r="J266" s="3">
        <v>134187771</v>
      </c>
      <c r="K266" s="3">
        <v>29957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5"/>
      <c r="X266" s="5"/>
      <c r="Y266" s="5"/>
      <c r="Z266" s="5"/>
      <c r="AA266" s="5"/>
      <c r="AB266" s="5"/>
      <c r="AC266" s="1"/>
    </row>
    <row r="267" spans="1:29" x14ac:dyDescent="0.25">
      <c r="A267" s="2">
        <f t="shared" si="1085"/>
        <v>2</v>
      </c>
      <c r="B267" s="4">
        <v>32768</v>
      </c>
      <c r="C267" s="4">
        <v>64</v>
      </c>
      <c r="D267" s="4">
        <v>8</v>
      </c>
      <c r="E267" s="4">
        <v>1.4794400000000001</v>
      </c>
      <c r="F267" s="4">
        <v>9.1148999999999994E-2</v>
      </c>
      <c r="G267" s="3">
        <v>53943431</v>
      </c>
      <c r="H267" s="3">
        <v>11763</v>
      </c>
      <c r="I267" s="3">
        <v>4367</v>
      </c>
      <c r="J267" s="3">
        <v>133968559</v>
      </c>
      <c r="K267" s="3">
        <v>249169</v>
      </c>
      <c r="L267" s="9">
        <f t="shared" ref="L267" si="1103">G267+G268+G269+G270</f>
        <v>97990993</v>
      </c>
      <c r="M267" s="9">
        <f t="shared" ref="M267" si="1104">H267+H268+H269+H270</f>
        <v>12700</v>
      </c>
      <c r="N267" s="9">
        <f t="shared" ref="N267" si="1105">I267+I268+I269+I270</f>
        <v>4381</v>
      </c>
      <c r="O267" s="9">
        <f t="shared" ref="O267" si="1106">J267+J268+J269+J270</f>
        <v>275925745</v>
      </c>
      <c r="P267" s="9">
        <f t="shared" ref="P267" si="1107">K267+K268+K269+K270</f>
        <v>250512</v>
      </c>
      <c r="Q267" s="9">
        <f t="shared" ref="Q267" si="1108">((L267)*E267 + (M267)*(E267+$B$1) +N267*$B$1)/1000000</f>
        <v>145.22406717711996</v>
      </c>
      <c r="R267" s="9">
        <f t="shared" ref="R267:R298" si="1109">((L267)*F267+(M267)*(F267+$D$1)+N267*$D$1)/1000000</f>
        <v>9.0806633001369992</v>
      </c>
      <c r="S267" s="9">
        <f t="shared" ref="S267" si="1110">Q267*R267</f>
        <v>1318.7308571119033</v>
      </c>
      <c r="T267" s="9">
        <f t="shared" ref="T267:T298" si="1111">((L267)*E267+(M267)*C267*(E267+$B$1)+N267*C267*$B$1)/1000000</f>
        <v>161.11723424872</v>
      </c>
      <c r="U267" s="9">
        <f t="shared" ref="U267:U298" si="1112">((L267)*F267+(M267)*C267*(F267+$D$1)+N267*C267*$D$1)/1000000</f>
        <v>18.460246888476998</v>
      </c>
      <c r="V267" s="9">
        <f t="shared" ref="V267" si="1113">T267*U267</f>
        <v>2974.2639222199527</v>
      </c>
      <c r="W267" s="5">
        <f t="shared" ref="W267:W298" si="1114">((L267)*E267+(M267)*(E267+$B$1)+N267*$B$1)/1000000</f>
        <v>145.22406717711996</v>
      </c>
      <c r="X267" s="5">
        <f t="shared" ref="X267:X298" si="1115">((L267)*F267+(M267)*(F267+$D$1)+N267*$D$1)/1000000</f>
        <v>9.0806633001369992</v>
      </c>
      <c r="Y267" s="5">
        <f t="shared" ref="Y267" si="1116">W267*X267</f>
        <v>1318.7308571119033</v>
      </c>
      <c r="Z267" s="5">
        <f t="shared" ref="Z267:Z298" si="1117">((L267)*E267+(M267)*C267*(E267+$B$1)+N267*C267*$B$1)/1000000</f>
        <v>161.11723424872</v>
      </c>
      <c r="AA267" s="5">
        <f t="shared" ref="AA267:AA298" si="1118">((L267)*F267+(M267)*C267*(F267+$D$1)+N267*C267*$D$1)/1000000</f>
        <v>18.460246888476998</v>
      </c>
      <c r="AB267" s="5">
        <f t="shared" ref="AB267" si="1119">Z267*AA267</f>
        <v>2974.2639222199527</v>
      </c>
      <c r="AC267" s="1"/>
    </row>
    <row r="268" spans="1:29" x14ac:dyDescent="0.25">
      <c r="A268" s="2">
        <f t="shared" si="1085"/>
        <v>3</v>
      </c>
      <c r="B268" s="4">
        <v>32768</v>
      </c>
      <c r="C268" s="4">
        <v>64</v>
      </c>
      <c r="D268" s="4">
        <v>8</v>
      </c>
      <c r="E268" s="4">
        <v>1.4794400000000001</v>
      </c>
      <c r="F268" s="4">
        <v>9.1148999999999994E-2</v>
      </c>
      <c r="G268" s="3">
        <v>10681</v>
      </c>
      <c r="H268" s="3">
        <v>318</v>
      </c>
      <c r="I268" s="3">
        <v>0</v>
      </c>
      <c r="J268" s="3">
        <v>43597</v>
      </c>
      <c r="K268" s="3">
        <v>439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5"/>
      <c r="X268" s="5"/>
      <c r="Y268" s="5"/>
      <c r="Z268" s="5"/>
      <c r="AA268" s="5"/>
      <c r="AB268" s="5"/>
      <c r="AC268" s="1"/>
    </row>
    <row r="269" spans="1:29" x14ac:dyDescent="0.25">
      <c r="A269" s="2">
        <f t="shared" si="1085"/>
        <v>4</v>
      </c>
      <c r="B269" s="4">
        <v>32768</v>
      </c>
      <c r="C269" s="4">
        <v>64</v>
      </c>
      <c r="D269" s="4">
        <v>8</v>
      </c>
      <c r="E269" s="4">
        <v>1.4794400000000001</v>
      </c>
      <c r="F269" s="4">
        <v>9.1148999999999994E-2</v>
      </c>
      <c r="G269" s="3">
        <v>1040484</v>
      </c>
      <c r="H269" s="3">
        <v>506</v>
      </c>
      <c r="I269" s="3">
        <v>14</v>
      </c>
      <c r="J269" s="3">
        <v>7696535</v>
      </c>
      <c r="K269" s="3">
        <v>230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5"/>
      <c r="X269" s="5"/>
      <c r="Y269" s="5"/>
      <c r="Z269" s="5"/>
      <c r="AA269" s="5"/>
      <c r="AB269" s="5"/>
      <c r="AC269" s="1"/>
    </row>
    <row r="270" spans="1:29" x14ac:dyDescent="0.25">
      <c r="A270" s="2">
        <f t="shared" si="1085"/>
        <v>1</v>
      </c>
      <c r="B270" s="4">
        <v>32768</v>
      </c>
      <c r="C270" s="4">
        <v>64</v>
      </c>
      <c r="D270" s="4">
        <v>8</v>
      </c>
      <c r="E270" s="4">
        <v>1.4794400000000001</v>
      </c>
      <c r="F270" s="4">
        <v>9.1148999999999994E-2</v>
      </c>
      <c r="G270" s="3">
        <v>42996397</v>
      </c>
      <c r="H270" s="3">
        <v>113</v>
      </c>
      <c r="I270" s="3">
        <v>0</v>
      </c>
      <c r="J270" s="3">
        <v>134217054</v>
      </c>
      <c r="K270" s="3">
        <v>674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5"/>
      <c r="X270" s="5"/>
      <c r="Y270" s="5"/>
      <c r="Z270" s="5"/>
      <c r="AA270" s="5"/>
      <c r="AB270" s="5"/>
      <c r="AC270" s="1"/>
    </row>
    <row r="271" spans="1:29" x14ac:dyDescent="0.25">
      <c r="A271" s="2">
        <f t="shared" si="1085"/>
        <v>2</v>
      </c>
      <c r="B271" s="4">
        <v>32768</v>
      </c>
      <c r="C271" s="4">
        <v>64</v>
      </c>
      <c r="D271" s="4">
        <v>16</v>
      </c>
      <c r="E271" s="4">
        <v>1.56138</v>
      </c>
      <c r="F271" s="4">
        <v>0.17125699999999999</v>
      </c>
      <c r="G271" s="3">
        <v>53948478</v>
      </c>
      <c r="H271" s="3">
        <v>6716</v>
      </c>
      <c r="I271" s="3">
        <v>1393</v>
      </c>
      <c r="J271" s="3">
        <v>133971360</v>
      </c>
      <c r="K271" s="3">
        <v>246368</v>
      </c>
      <c r="L271" s="9">
        <f t="shared" ref="L271" si="1120">G271+G272+G273+G274</f>
        <v>97996044</v>
      </c>
      <c r="M271" s="9">
        <f t="shared" ref="M271" si="1121">H271+H272+H273+H274</f>
        <v>7649</v>
      </c>
      <c r="N271" s="9">
        <f t="shared" ref="N271" si="1122">I271+I272+I273+I274</f>
        <v>1400</v>
      </c>
      <c r="O271" s="9">
        <f t="shared" ref="O271" si="1123">J271+J272+J273+J274</f>
        <v>275928607</v>
      </c>
      <c r="P271" s="9">
        <f t="shared" ref="P271" si="1124">K271+K272+K273+K274</f>
        <v>247650</v>
      </c>
      <c r="Q271" s="9">
        <f t="shared" ref="Q271" si="1125">((L271)*E271 + (M271)*(E271+$B$1) +N271*$B$1)/1000000</f>
        <v>153.14469876714</v>
      </c>
      <c r="R271" s="9">
        <f t="shared" ref="R271:R302" si="1126">((L271)*F271+(M271)*(F271+$D$1)+N271*$D$1)/1000000</f>
        <v>16.862078547621</v>
      </c>
      <c r="S271" s="9">
        <f t="shared" ref="S271" si="1127">Q271*R271</f>
        <v>2582.3379397632716</v>
      </c>
      <c r="T271" s="9">
        <f t="shared" ref="T271:T302" si="1128">((L271)*E271+(M271)*C271*(E271+$B$1)+N271*C271*$B$1)/1000000</f>
        <v>161.6897407116</v>
      </c>
      <c r="U271" s="9">
        <f t="shared" ref="U271:U302" si="1129">((L271)*F271+(M271)*C271*(F271+$D$1)+N271*C271*$D$1)/1000000</f>
        <v>21.874991087339996</v>
      </c>
      <c r="V271" s="9">
        <f t="shared" ref="V271" si="1130">T271*U271</f>
        <v>3536.9616369805649</v>
      </c>
      <c r="W271" s="5">
        <f t="shared" ref="W271:W302" si="1131">((L271)*E271+(M271)*(E271+$B$1)+N271*$B$1)/1000000</f>
        <v>153.14469876714</v>
      </c>
      <c r="X271" s="5">
        <f t="shared" ref="X271:X302" si="1132">((L271)*F271+(M271)*(F271+$D$1)+N271*$D$1)/1000000</f>
        <v>16.862078547621</v>
      </c>
      <c r="Y271" s="5">
        <f t="shared" ref="Y271" si="1133">W271*X271</f>
        <v>2582.3379397632716</v>
      </c>
      <c r="Z271" s="5">
        <f t="shared" ref="Z271:Z302" si="1134">((L271)*E271+(M271)*C271*(E271+$B$1)+N271*C271*$B$1)/1000000</f>
        <v>161.6897407116</v>
      </c>
      <c r="AA271" s="5">
        <f t="shared" ref="AA271:AA302" si="1135">((L271)*F271+(M271)*C271*(F271+$D$1)+N271*C271*$D$1)/1000000</f>
        <v>21.874991087339996</v>
      </c>
      <c r="AB271" s="5">
        <f t="shared" ref="AB271" si="1136">Z271*AA271</f>
        <v>3536.9616369805649</v>
      </c>
      <c r="AC271" s="1"/>
    </row>
    <row r="272" spans="1:29" x14ac:dyDescent="0.25">
      <c r="A272" s="2">
        <f t="shared" si="1085"/>
        <v>3</v>
      </c>
      <c r="B272" s="4">
        <v>32768</v>
      </c>
      <c r="C272" s="4">
        <v>64</v>
      </c>
      <c r="D272" s="4">
        <v>16</v>
      </c>
      <c r="E272" s="4">
        <v>1.56138</v>
      </c>
      <c r="F272" s="4">
        <v>0.17125699999999999</v>
      </c>
      <c r="G272" s="3">
        <v>10681</v>
      </c>
      <c r="H272" s="3">
        <v>318</v>
      </c>
      <c r="I272" s="3">
        <v>0</v>
      </c>
      <c r="J272" s="3">
        <v>43597</v>
      </c>
      <c r="K272" s="3">
        <v>439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5"/>
      <c r="X272" s="5"/>
      <c r="Y272" s="5"/>
      <c r="Z272" s="5"/>
      <c r="AA272" s="5"/>
      <c r="AB272" s="5"/>
      <c r="AC272" s="1"/>
    </row>
    <row r="273" spans="1:29" x14ac:dyDescent="0.25">
      <c r="A273" s="2">
        <f t="shared" si="1085"/>
        <v>4</v>
      </c>
      <c r="B273" s="4">
        <v>32768</v>
      </c>
      <c r="C273" s="4">
        <v>64</v>
      </c>
      <c r="D273" s="4">
        <v>16</v>
      </c>
      <c r="E273" s="4">
        <v>1.56138</v>
      </c>
      <c r="F273" s="4">
        <v>0.17125699999999999</v>
      </c>
      <c r="G273" s="3">
        <v>1040488</v>
      </c>
      <c r="H273" s="3">
        <v>502</v>
      </c>
      <c r="I273" s="3">
        <v>7</v>
      </c>
      <c r="J273" s="3">
        <v>7696535</v>
      </c>
      <c r="K273" s="3">
        <v>230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5"/>
      <c r="X273" s="5"/>
      <c r="Y273" s="5"/>
      <c r="Z273" s="5"/>
      <c r="AA273" s="5"/>
      <c r="AB273" s="5"/>
      <c r="AC273" s="1"/>
    </row>
    <row r="274" spans="1:29" x14ac:dyDescent="0.25">
      <c r="A274" s="2">
        <f t="shared" si="1085"/>
        <v>1</v>
      </c>
      <c r="B274" s="4">
        <v>32768</v>
      </c>
      <c r="C274" s="4">
        <v>64</v>
      </c>
      <c r="D274" s="4">
        <v>16</v>
      </c>
      <c r="E274" s="4">
        <v>1.56138</v>
      </c>
      <c r="F274" s="4">
        <v>0.17125699999999999</v>
      </c>
      <c r="G274" s="3">
        <v>42996397</v>
      </c>
      <c r="H274" s="3">
        <v>113</v>
      </c>
      <c r="I274" s="3">
        <v>0</v>
      </c>
      <c r="J274" s="3">
        <v>134217115</v>
      </c>
      <c r="K274" s="3">
        <v>613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5"/>
      <c r="X274" s="5"/>
      <c r="Y274" s="5"/>
      <c r="Z274" s="5"/>
      <c r="AA274" s="5"/>
      <c r="AB274" s="5"/>
      <c r="AC274" s="1"/>
    </row>
    <row r="275" spans="1:29" x14ac:dyDescent="0.25">
      <c r="A275" s="2">
        <f t="shared" si="1085"/>
        <v>2</v>
      </c>
      <c r="B275" s="4">
        <v>32768</v>
      </c>
      <c r="C275" s="4">
        <v>64</v>
      </c>
      <c r="D275" s="4">
        <v>32</v>
      </c>
      <c r="E275" s="4">
        <v>1.5654399999999999</v>
      </c>
      <c r="F275" s="4">
        <v>0.34665800000000002</v>
      </c>
      <c r="G275" s="3">
        <v>53948740</v>
      </c>
      <c r="H275" s="3">
        <v>6454</v>
      </c>
      <c r="I275" s="3">
        <v>1204</v>
      </c>
      <c r="J275" s="3">
        <v>133973015</v>
      </c>
      <c r="K275" s="3">
        <v>244713</v>
      </c>
      <c r="L275" s="9">
        <f t="shared" ref="L275" si="1137">G275+G276+G277+G278</f>
        <v>97996307</v>
      </c>
      <c r="M275" s="9">
        <f t="shared" ref="M275" si="1138">H275+H276+H277+H278</f>
        <v>7386</v>
      </c>
      <c r="N275" s="9">
        <f t="shared" ref="N275" si="1139">I275+I276+I277+I278</f>
        <v>1206</v>
      </c>
      <c r="O275" s="9">
        <f t="shared" ref="O275" si="1140">J275+J276+J277+J278</f>
        <v>275930262</v>
      </c>
      <c r="P275" s="9">
        <f t="shared" ref="P275" si="1141">K275+K276+K277+K278</f>
        <v>245995</v>
      </c>
      <c r="Q275" s="9">
        <f t="shared" ref="Q275" si="1142">((L275)*E275 + (M275)*(E275+$B$1) +N275*$B$1)/1000000</f>
        <v>153.53634693632</v>
      </c>
      <c r="R275" s="9">
        <f t="shared" ref="R275:R306" si="1143">((L275)*F275+(M275)*(F275+$D$1)+N275*$D$1)/1000000</f>
        <v>34.048071948154004</v>
      </c>
      <c r="S275" s="9">
        <f t="shared" ref="S275" si="1144">Q275*R275</f>
        <v>5227.6165871445583</v>
      </c>
      <c r="T275" s="9">
        <f t="shared" ref="T275:T306" si="1145">((L275)*E275+(M275)*C275*(E275+$B$1)+N275*C275*$B$1)/1000000</f>
        <v>161.66385762943997</v>
      </c>
      <c r="U275" s="9">
        <f t="shared" ref="U275:U306" si="1146">((L275)*F275+(M275)*C275*(F275+$D$1)+N275*C275*$D$1)/1000000</f>
        <v>38.890765785477996</v>
      </c>
      <c r="V275" s="9">
        <f t="shared" ref="V275" si="1147">T275*U275</f>
        <v>6287.23122304341</v>
      </c>
      <c r="W275" s="5">
        <f t="shared" ref="W275:W306" si="1148">((L275)*E275+(M275)*(E275+$B$1)+N275*$B$1)/1000000</f>
        <v>153.53634693632</v>
      </c>
      <c r="X275" s="5">
        <f t="shared" ref="X275:X306" si="1149">((L275)*F275+(M275)*(F275+$D$1)+N275*$D$1)/1000000</f>
        <v>34.048071948154004</v>
      </c>
      <c r="Y275" s="5">
        <f t="shared" ref="Y275" si="1150">W275*X275</f>
        <v>5227.6165871445583</v>
      </c>
      <c r="Z275" s="5">
        <f t="shared" ref="Z275:Z306" si="1151">((L275)*E275+(M275)*C275*(E275+$B$1)+N275*C275*$B$1)/1000000</f>
        <v>161.66385762943997</v>
      </c>
      <c r="AA275" s="5">
        <f t="shared" ref="AA275:AA306" si="1152">((L275)*F275+(M275)*C275*(F275+$D$1)+N275*C275*$D$1)/1000000</f>
        <v>38.890765785477996</v>
      </c>
      <c r="AB275" s="5">
        <f t="shared" ref="AB275" si="1153">Z275*AA275</f>
        <v>6287.23122304341</v>
      </c>
      <c r="AC275" s="1"/>
    </row>
    <row r="276" spans="1:29" x14ac:dyDescent="0.25">
      <c r="A276" s="2">
        <f t="shared" si="1085"/>
        <v>3</v>
      </c>
      <c r="B276" s="4">
        <v>32768</v>
      </c>
      <c r="C276" s="4">
        <v>64</v>
      </c>
      <c r="D276" s="4">
        <v>32</v>
      </c>
      <c r="E276" s="4">
        <v>1.5654399999999999</v>
      </c>
      <c r="F276" s="4">
        <v>0.34665800000000002</v>
      </c>
      <c r="G276" s="3">
        <v>10681</v>
      </c>
      <c r="H276" s="3">
        <v>318</v>
      </c>
      <c r="I276" s="3">
        <v>0</v>
      </c>
      <c r="J276" s="3">
        <v>43597</v>
      </c>
      <c r="K276" s="3">
        <v>439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5"/>
      <c r="X276" s="5"/>
      <c r="Y276" s="5"/>
      <c r="Z276" s="5"/>
      <c r="AA276" s="5"/>
      <c r="AB276" s="5"/>
      <c r="AC276" s="1"/>
    </row>
    <row r="277" spans="1:29" x14ac:dyDescent="0.25">
      <c r="A277" s="2">
        <f t="shared" si="1085"/>
        <v>4</v>
      </c>
      <c r="B277" s="4">
        <v>32768</v>
      </c>
      <c r="C277" s="4">
        <v>64</v>
      </c>
      <c r="D277" s="4">
        <v>32</v>
      </c>
      <c r="E277" s="4">
        <v>1.5654399999999999</v>
      </c>
      <c r="F277" s="4">
        <v>0.34665800000000002</v>
      </c>
      <c r="G277" s="3">
        <v>1040489</v>
      </c>
      <c r="H277" s="3">
        <v>501</v>
      </c>
      <c r="I277" s="3">
        <v>2</v>
      </c>
      <c r="J277" s="3">
        <v>7696535</v>
      </c>
      <c r="K277" s="3">
        <v>230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5"/>
      <c r="X277" s="5"/>
      <c r="Y277" s="5"/>
      <c r="Z277" s="5"/>
      <c r="AA277" s="5"/>
      <c r="AB277" s="5"/>
      <c r="AC277" s="1"/>
    </row>
    <row r="278" spans="1:29" x14ac:dyDescent="0.25">
      <c r="A278" s="2">
        <f t="shared" si="1085"/>
        <v>1</v>
      </c>
      <c r="B278" s="4">
        <v>32768</v>
      </c>
      <c r="C278" s="4">
        <v>64</v>
      </c>
      <c r="D278" s="4">
        <v>32</v>
      </c>
      <c r="E278" s="4">
        <v>1.5654399999999999</v>
      </c>
      <c r="F278" s="4">
        <v>0.34665800000000002</v>
      </c>
      <c r="G278" s="3">
        <v>42996397</v>
      </c>
      <c r="H278" s="3">
        <v>113</v>
      </c>
      <c r="I278" s="3">
        <v>0</v>
      </c>
      <c r="J278" s="3">
        <v>134217115</v>
      </c>
      <c r="K278" s="3">
        <v>613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5"/>
      <c r="X278" s="5"/>
      <c r="Y278" s="5"/>
      <c r="Z278" s="5"/>
      <c r="AA278" s="5"/>
      <c r="AB278" s="5"/>
      <c r="AC278" s="1"/>
    </row>
    <row r="279" spans="1:29" x14ac:dyDescent="0.25">
      <c r="A279" s="2">
        <f t="shared" si="1085"/>
        <v>2</v>
      </c>
      <c r="B279" s="4">
        <v>32768</v>
      </c>
      <c r="C279" s="4">
        <v>128</v>
      </c>
      <c r="D279" s="4">
        <v>1</v>
      </c>
      <c r="E279" s="4">
        <v>1.26867</v>
      </c>
      <c r="F279" s="4">
        <v>6.3432000000000002E-2</v>
      </c>
      <c r="G279" s="3">
        <v>52384311</v>
      </c>
      <c r="H279" s="3">
        <v>1570883</v>
      </c>
      <c r="I279" s="3">
        <v>508024</v>
      </c>
      <c r="J279" s="3">
        <v>133950890</v>
      </c>
      <c r="K279" s="3">
        <v>266838</v>
      </c>
      <c r="L279" s="9">
        <f t="shared" ref="L279" si="1154">G279+G280+G281+G282</f>
        <v>96429025</v>
      </c>
      <c r="M279" s="9">
        <f t="shared" ref="M279" si="1155">H279+H280+H281+H282</f>
        <v>1574668</v>
      </c>
      <c r="N279" s="9">
        <f t="shared" ref="N279" si="1156">I279+I280+I281+I282</f>
        <v>508118</v>
      </c>
      <c r="O279" s="9">
        <f t="shared" ref="O279" si="1157">J279+J280+J281+J282</f>
        <v>273502370</v>
      </c>
      <c r="P279" s="9">
        <f t="shared" ref="P279" si="1158">K279+K280+K281+K282</f>
        <v>2673887</v>
      </c>
      <c r="Q279" s="9">
        <f t="shared" ref="Q279" si="1159">((L279)*E279 + (M279)*(E279+$B$1) +N279*$B$1)/1000000</f>
        <v>152.80436358951002</v>
      </c>
      <c r="R279" s="9">
        <f t="shared" ref="R279:R310" si="1160">((L279)*F279+(M279)*(F279+$D$1)+N279*$D$1)/1000000</f>
        <v>24.229503319656001</v>
      </c>
      <c r="S279" s="9">
        <f t="shared" ref="S279" si="1161">Q279*R279</f>
        <v>3702.3738348499555</v>
      </c>
      <c r="T279" s="9">
        <f t="shared" ref="T279:T310" si="1162">((L279)*E279+(M279)*C279*(E279+$B$1)+N279*C279*$B$1)/1000000</f>
        <v>4022.2089238200301</v>
      </c>
      <c r="U279" s="9">
        <f t="shared" ref="U279:U310" si="1163">((L279)*F279+(M279)*C279*(F279+$D$1)+N279*C279*$D$1)/1000000</f>
        <v>2324.5573138633681</v>
      </c>
      <c r="V279" s="9">
        <f t="shared" ref="V279" si="1164">T279*U279</f>
        <v>9349855.1717523579</v>
      </c>
      <c r="W279" s="5">
        <f t="shared" ref="W279:W310" si="1165">((L279)*E279+(M279)*(E279+$B$1)+N279*$B$1)/1000000</f>
        <v>152.80436358951002</v>
      </c>
      <c r="X279" s="5">
        <f t="shared" ref="X279:X310" si="1166">((L279)*F279+(M279)*(F279+$D$1)+N279*$D$1)/1000000</f>
        <v>24.229503319656001</v>
      </c>
      <c r="Y279" s="5">
        <f t="shared" ref="Y279" si="1167">W279*X279</f>
        <v>3702.3738348499555</v>
      </c>
      <c r="Z279" s="5">
        <f t="shared" ref="Z279:Z310" si="1168">((L279)*E279+(M279)*C279*(E279+$B$1)+N279*C279*$B$1)/1000000</f>
        <v>4022.2089238200301</v>
      </c>
      <c r="AA279" s="5">
        <f t="shared" ref="AA279:AA310" si="1169">((L279)*F279+(M279)*C279*(F279+$D$1)+N279*C279*$D$1)/1000000</f>
        <v>2324.5573138633681</v>
      </c>
      <c r="AB279" s="5">
        <f t="shared" ref="AB279" si="1170">Z279*AA279</f>
        <v>9349855.1717523579</v>
      </c>
      <c r="AC279" s="1"/>
    </row>
    <row r="280" spans="1:29" x14ac:dyDescent="0.25">
      <c r="A280" s="2">
        <f t="shared" si="1085"/>
        <v>3</v>
      </c>
      <c r="B280" s="4">
        <v>32768</v>
      </c>
      <c r="C280" s="4">
        <v>128</v>
      </c>
      <c r="D280" s="4">
        <v>1</v>
      </c>
      <c r="E280" s="4">
        <v>1.26867</v>
      </c>
      <c r="F280" s="4">
        <v>6.3432000000000002E-2</v>
      </c>
      <c r="G280" s="3">
        <v>10801</v>
      </c>
      <c r="H280" s="3">
        <v>198</v>
      </c>
      <c r="I280" s="3">
        <v>23</v>
      </c>
      <c r="J280" s="3">
        <v>43757</v>
      </c>
      <c r="K280" s="3">
        <v>279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5"/>
      <c r="X280" s="5"/>
      <c r="Y280" s="5"/>
      <c r="Z280" s="5"/>
      <c r="AA280" s="5"/>
      <c r="AB280" s="5"/>
      <c r="AC280" s="1"/>
    </row>
    <row r="281" spans="1:29" x14ac:dyDescent="0.25">
      <c r="A281" s="2">
        <f t="shared" si="1085"/>
        <v>4</v>
      </c>
      <c r="B281" s="4">
        <v>32768</v>
      </c>
      <c r="C281" s="4">
        <v>128</v>
      </c>
      <c r="D281" s="4">
        <v>1</v>
      </c>
      <c r="E281" s="4">
        <v>1.26867</v>
      </c>
      <c r="F281" s="4">
        <v>6.3432000000000002E-2</v>
      </c>
      <c r="G281" s="3">
        <v>1037472</v>
      </c>
      <c r="H281" s="3">
        <v>3518</v>
      </c>
      <c r="I281" s="3">
        <v>71</v>
      </c>
      <c r="J281" s="3">
        <v>7696623</v>
      </c>
      <c r="K281" s="3">
        <v>142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5"/>
      <c r="X281" s="5"/>
      <c r="Y281" s="5"/>
      <c r="Z281" s="5"/>
      <c r="AA281" s="5"/>
      <c r="AB281" s="5"/>
      <c r="AC281" s="1"/>
    </row>
    <row r="282" spans="1:29" x14ac:dyDescent="0.25">
      <c r="A282" s="2">
        <f t="shared" si="1085"/>
        <v>1</v>
      </c>
      <c r="B282" s="4">
        <v>32768</v>
      </c>
      <c r="C282" s="4">
        <v>128</v>
      </c>
      <c r="D282" s="4">
        <v>1</v>
      </c>
      <c r="E282" s="4">
        <v>1.26867</v>
      </c>
      <c r="F282" s="4">
        <v>6.3432000000000002E-2</v>
      </c>
      <c r="G282" s="3">
        <v>42996441</v>
      </c>
      <c r="H282" s="3">
        <v>69</v>
      </c>
      <c r="I282" s="3">
        <v>0</v>
      </c>
      <c r="J282" s="3">
        <v>131811100</v>
      </c>
      <c r="K282" s="3">
        <v>2406628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5"/>
      <c r="X282" s="5"/>
      <c r="Y282" s="5"/>
      <c r="Z282" s="5"/>
      <c r="AA282" s="5"/>
      <c r="AB282" s="5"/>
      <c r="AC282" s="1"/>
    </row>
    <row r="283" spans="1:29" x14ac:dyDescent="0.25">
      <c r="A283" s="2">
        <f t="shared" si="1085"/>
        <v>2</v>
      </c>
      <c r="B283" s="4">
        <v>32768</v>
      </c>
      <c r="C283" s="4">
        <v>128</v>
      </c>
      <c r="D283" s="4">
        <v>2</v>
      </c>
      <c r="E283" s="4">
        <v>1.2688999999999999</v>
      </c>
      <c r="F283" s="4">
        <v>6.2645000000000006E-2</v>
      </c>
      <c r="G283" s="3">
        <v>53933968</v>
      </c>
      <c r="H283" s="3">
        <v>21226</v>
      </c>
      <c r="I283" s="3">
        <v>10196</v>
      </c>
      <c r="J283" s="3">
        <v>134110545</v>
      </c>
      <c r="K283" s="3">
        <v>107183</v>
      </c>
      <c r="L283" s="9">
        <f t="shared" ref="L283" si="1171">G283+G284+G285+G286</f>
        <v>97981968</v>
      </c>
      <c r="M283" s="9">
        <f t="shared" ref="M283" si="1172">H283+H284+H285+H286</f>
        <v>21725</v>
      </c>
      <c r="N283" s="9">
        <f t="shared" ref="N283" si="1173">I283+I284+I285+I286</f>
        <v>10211</v>
      </c>
      <c r="O283" s="9">
        <f t="shared" ref="O283" si="1174">J283+J284+J285+J286</f>
        <v>276004575</v>
      </c>
      <c r="P283" s="9">
        <f t="shared" ref="P283" si="1175">K283+K284+K285+K286</f>
        <v>171682</v>
      </c>
      <c r="Q283" s="9">
        <f t="shared" ref="Q283" si="1176">((L283)*E283 + (M283)*(E283+$B$1) +N283*$B$1)/1000000</f>
        <v>124.79342561889999</v>
      </c>
      <c r="R283" s="9">
        <f t="shared" ref="R283:R314" si="1177">((L283)*F283+(M283)*(F283+$D$1)+N283*$D$1)/1000000</f>
        <v>6.4156392052650002</v>
      </c>
      <c r="S283" s="9">
        <f t="shared" ref="S283" si="1178">Q283*R283</f>
        <v>800.62959395993641</v>
      </c>
      <c r="T283" s="9">
        <f t="shared" ref="T283:T314" si="1179">((L283)*E283+(M283)*C283*(E283+$B$1)+N283*C283*$B$1)/1000000</f>
        <v>183.7349414288</v>
      </c>
      <c r="U283" s="9">
        <f t="shared" ref="U283:U314" si="1180">((L283)*F283+(M283)*C283*(F283+$D$1)+N283*C283*$D$1)/1000000</f>
        <v>41.665609333200003</v>
      </c>
      <c r="V283" s="9">
        <f t="shared" ref="V283" si="1181">T283*U283</f>
        <v>7655.4282904307647</v>
      </c>
      <c r="W283" s="5">
        <f t="shared" ref="W283:W314" si="1182">((L283)*E283+(M283)*(E283+$B$1)+N283*$B$1)/1000000</f>
        <v>124.79342561889999</v>
      </c>
      <c r="X283" s="5">
        <f t="shared" ref="X283:X314" si="1183">((L283)*F283+(M283)*(F283+$D$1)+N283*$D$1)/1000000</f>
        <v>6.4156392052650002</v>
      </c>
      <c r="Y283" s="5">
        <f t="shared" ref="Y283" si="1184">W283*X283</f>
        <v>800.62959395993641</v>
      </c>
      <c r="Z283" s="5">
        <f t="shared" ref="Z283:Z314" si="1185">((L283)*E283+(M283)*C283*(E283+$B$1)+N283*C283*$B$1)/1000000</f>
        <v>183.7349414288</v>
      </c>
      <c r="AA283" s="5">
        <f t="shared" ref="AA283:AA314" si="1186">((L283)*F283+(M283)*C283*(F283+$D$1)+N283*C283*$D$1)/1000000</f>
        <v>41.665609333200003</v>
      </c>
      <c r="AB283" s="5">
        <f t="shared" ref="AB283" si="1187">Z283*AA283</f>
        <v>7655.4282904307647</v>
      </c>
      <c r="AC283" s="1"/>
    </row>
    <row r="284" spans="1:29" x14ac:dyDescent="0.25">
      <c r="A284" s="2">
        <f t="shared" si="1085"/>
        <v>3</v>
      </c>
      <c r="B284" s="4">
        <v>32768</v>
      </c>
      <c r="C284" s="4">
        <v>128</v>
      </c>
      <c r="D284" s="4">
        <v>2</v>
      </c>
      <c r="E284" s="4">
        <v>1.2688999999999999</v>
      </c>
      <c r="F284" s="4">
        <v>6.2645000000000006E-2</v>
      </c>
      <c r="G284" s="3">
        <v>10824</v>
      </c>
      <c r="H284" s="3">
        <v>175</v>
      </c>
      <c r="I284" s="3">
        <v>8</v>
      </c>
      <c r="J284" s="3">
        <v>43765</v>
      </c>
      <c r="K284" s="3">
        <v>271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5"/>
      <c r="X284" s="5"/>
      <c r="Y284" s="5"/>
      <c r="Z284" s="5"/>
      <c r="AA284" s="5"/>
      <c r="AB284" s="5"/>
      <c r="AC284" s="1"/>
    </row>
    <row r="285" spans="1:29" x14ac:dyDescent="0.25">
      <c r="A285" s="2">
        <f t="shared" si="1085"/>
        <v>4</v>
      </c>
      <c r="B285" s="4">
        <v>32768</v>
      </c>
      <c r="C285" s="4">
        <v>128</v>
      </c>
      <c r="D285" s="4">
        <v>2</v>
      </c>
      <c r="E285" s="4">
        <v>1.2688999999999999</v>
      </c>
      <c r="F285" s="4">
        <v>6.2645000000000006E-2</v>
      </c>
      <c r="G285" s="3">
        <v>1040735</v>
      </c>
      <c r="H285" s="3">
        <v>255</v>
      </c>
      <c r="I285" s="3">
        <v>7</v>
      </c>
      <c r="J285" s="3">
        <v>7696632</v>
      </c>
      <c r="K285" s="3">
        <v>133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5"/>
      <c r="X285" s="5"/>
      <c r="Y285" s="5"/>
      <c r="Z285" s="5"/>
      <c r="AA285" s="5"/>
      <c r="AB285" s="5"/>
      <c r="AC285" s="1"/>
    </row>
    <row r="286" spans="1:29" x14ac:dyDescent="0.25">
      <c r="A286" s="2">
        <f t="shared" si="1085"/>
        <v>1</v>
      </c>
      <c r="B286" s="4">
        <v>32768</v>
      </c>
      <c r="C286" s="4">
        <v>128</v>
      </c>
      <c r="D286" s="4">
        <v>2</v>
      </c>
      <c r="E286" s="4">
        <v>1.2688999999999999</v>
      </c>
      <c r="F286" s="4">
        <v>6.2645000000000006E-2</v>
      </c>
      <c r="G286" s="3">
        <v>42996441</v>
      </c>
      <c r="H286" s="3">
        <v>69</v>
      </c>
      <c r="I286" s="3">
        <v>0</v>
      </c>
      <c r="J286" s="3">
        <v>134153633</v>
      </c>
      <c r="K286" s="3">
        <v>64095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5"/>
      <c r="X286" s="5"/>
      <c r="Y286" s="5"/>
      <c r="Z286" s="5"/>
      <c r="AA286" s="5"/>
      <c r="AB286" s="5"/>
      <c r="AC286" s="1"/>
    </row>
    <row r="287" spans="1:29" x14ac:dyDescent="0.25">
      <c r="A287" s="2">
        <f t="shared" si="1085"/>
        <v>2</v>
      </c>
      <c r="B287" s="4">
        <v>32768</v>
      </c>
      <c r="C287" s="4">
        <v>128</v>
      </c>
      <c r="D287" s="4">
        <v>4</v>
      </c>
      <c r="E287" s="4">
        <v>1.2690699999999999</v>
      </c>
      <c r="F287" s="4">
        <v>6.2102999999999998E-2</v>
      </c>
      <c r="G287" s="3">
        <v>53941076</v>
      </c>
      <c r="H287" s="3">
        <v>14118</v>
      </c>
      <c r="I287" s="3">
        <v>4012</v>
      </c>
      <c r="J287" s="3">
        <v>134091303</v>
      </c>
      <c r="K287" s="3">
        <v>126425</v>
      </c>
      <c r="L287" s="9">
        <f t="shared" ref="L287" si="1188">G287+G288+G289+G290</f>
        <v>97989075</v>
      </c>
      <c r="M287" s="9">
        <f t="shared" ref="M287" si="1189">H287+H288+H289+H290</f>
        <v>14618</v>
      </c>
      <c r="N287" s="9">
        <f t="shared" ref="N287" si="1190">I287+I288+I289+I290</f>
        <v>4020</v>
      </c>
      <c r="O287" s="9">
        <f t="shared" ref="O287" si="1191">J287+J288+J289+J290</f>
        <v>275993964</v>
      </c>
      <c r="P287" s="9">
        <f t="shared" ref="P287" si="1192">K287+K288+K289+K290</f>
        <v>182293</v>
      </c>
      <c r="Q287" s="9">
        <f t="shared" ref="Q287" si="1193">((L287)*E287 + (M287)*(E287+$B$1) +N287*$B$1)/1000000</f>
        <v>124.62831322510999</v>
      </c>
      <c r="R287" s="9">
        <f t="shared" ref="R287:R334" si="1194">((L287)*F287+(M287)*(F287+$D$1)+N287*$D$1)/1000000</f>
        <v>6.2475137166190002</v>
      </c>
      <c r="S287" s="9">
        <f t="shared" ref="S287" si="1195">Q287*R287</f>
        <v>778.61709635296381</v>
      </c>
      <c r="T287" s="9">
        <f t="shared" ref="T287:T334" si="1196">((L287)*E287+(M287)*C287*(E287+$B$1)+N287*C287*$B$1)/1000000</f>
        <v>159.33967571232998</v>
      </c>
      <c r="U287" s="9">
        <f t="shared" ref="U287:U334" si="1197">((L287)*F287+(M287)*C287*(F287+$D$1)+N287*C287*$D$1)/1000000</f>
        <v>26.833984087156995</v>
      </c>
      <c r="V287" s="9">
        <f t="shared" ref="V287" si="1198">T287*U287</f>
        <v>4275.7183225174185</v>
      </c>
      <c r="W287" s="5">
        <f t="shared" ref="W287:W334" si="1199">((L287)*E287+(M287)*(E287+$B$1)+N287*$B$1)/1000000</f>
        <v>124.62831322510999</v>
      </c>
      <c r="X287" s="5">
        <f t="shared" ref="X287:X334" si="1200">((L287)*F287+(M287)*(F287+$D$1)+N287*$D$1)/1000000</f>
        <v>6.2475137166190002</v>
      </c>
      <c r="Y287" s="5">
        <f t="shared" ref="Y287" si="1201">W287*X287</f>
        <v>778.61709635296381</v>
      </c>
      <c r="Z287" s="5">
        <f t="shared" ref="Z287:Z334" si="1202">((L287)*E287+(M287)*C287*(E287+$B$1)+N287*C287*$B$1)/1000000</f>
        <v>159.33967571232998</v>
      </c>
      <c r="AA287" s="5">
        <f t="shared" ref="AA287:AA334" si="1203">((L287)*F287+(M287)*C287*(F287+$D$1)+N287*C287*$D$1)/1000000</f>
        <v>26.833984087156995</v>
      </c>
      <c r="AB287" s="5">
        <f t="shared" ref="AB287" si="1204">Z287*AA287</f>
        <v>4275.7183225174185</v>
      </c>
      <c r="AC287" s="1"/>
    </row>
    <row r="288" spans="1:29" x14ac:dyDescent="0.25">
      <c r="A288" s="2">
        <f t="shared" si="1085"/>
        <v>3</v>
      </c>
      <c r="B288" s="4">
        <v>32768</v>
      </c>
      <c r="C288" s="4">
        <v>128</v>
      </c>
      <c r="D288" s="4">
        <v>4</v>
      </c>
      <c r="E288" s="4">
        <v>1.2690699999999999</v>
      </c>
      <c r="F288" s="4">
        <v>6.2102999999999998E-2</v>
      </c>
      <c r="G288" s="3">
        <v>10824</v>
      </c>
      <c r="H288" s="3">
        <v>175</v>
      </c>
      <c r="I288" s="3">
        <v>1</v>
      </c>
      <c r="J288" s="3">
        <v>43778</v>
      </c>
      <c r="K288" s="3">
        <v>258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5"/>
      <c r="X288" s="5"/>
      <c r="Y288" s="5"/>
      <c r="Z288" s="5"/>
      <c r="AA288" s="5"/>
      <c r="AB288" s="5"/>
      <c r="AC288" s="1"/>
    </row>
    <row r="289" spans="1:29" x14ac:dyDescent="0.25">
      <c r="A289" s="2">
        <f t="shared" si="1085"/>
        <v>4</v>
      </c>
      <c r="B289" s="4">
        <v>32768</v>
      </c>
      <c r="C289" s="4">
        <v>128</v>
      </c>
      <c r="D289" s="4">
        <v>4</v>
      </c>
      <c r="E289" s="4">
        <v>1.2690699999999999</v>
      </c>
      <c r="F289" s="4">
        <v>6.2102999999999998E-2</v>
      </c>
      <c r="G289" s="3">
        <v>1040734</v>
      </c>
      <c r="H289" s="3">
        <v>256</v>
      </c>
      <c r="I289" s="3">
        <v>7</v>
      </c>
      <c r="J289" s="3">
        <v>7696633</v>
      </c>
      <c r="K289" s="3">
        <v>132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5"/>
      <c r="X289" s="5"/>
      <c r="Y289" s="5"/>
      <c r="Z289" s="5"/>
      <c r="AA289" s="5"/>
      <c r="AB289" s="5"/>
      <c r="AC289" s="1"/>
    </row>
    <row r="290" spans="1:29" x14ac:dyDescent="0.25">
      <c r="A290" s="2">
        <f t="shared" si="1085"/>
        <v>1</v>
      </c>
      <c r="B290" s="4">
        <v>32768</v>
      </c>
      <c r="C290" s="4">
        <v>128</v>
      </c>
      <c r="D290" s="4">
        <v>4</v>
      </c>
      <c r="E290" s="4">
        <v>1.2690699999999999</v>
      </c>
      <c r="F290" s="4">
        <v>6.2102999999999998E-2</v>
      </c>
      <c r="G290" s="3">
        <v>42996441</v>
      </c>
      <c r="H290" s="3">
        <v>69</v>
      </c>
      <c r="I290" s="3">
        <v>0</v>
      </c>
      <c r="J290" s="3">
        <v>134162250</v>
      </c>
      <c r="K290" s="3">
        <v>55478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5"/>
      <c r="X290" s="5"/>
      <c r="Y290" s="5"/>
      <c r="Z290" s="5"/>
      <c r="AA290" s="5"/>
      <c r="AB290" s="5"/>
      <c r="AC290" s="1"/>
    </row>
    <row r="291" spans="1:29" x14ac:dyDescent="0.25">
      <c r="A291" s="2">
        <f t="shared" si="1085"/>
        <v>2</v>
      </c>
      <c r="B291" s="4">
        <v>32768</v>
      </c>
      <c r="C291" s="4">
        <v>128</v>
      </c>
      <c r="D291" s="4">
        <v>8</v>
      </c>
      <c r="E291" s="4">
        <v>1.4794400000000001</v>
      </c>
      <c r="F291" s="4">
        <v>9.1148999999999994E-2</v>
      </c>
      <c r="G291" s="3">
        <v>53947251</v>
      </c>
      <c r="H291" s="3">
        <v>7943</v>
      </c>
      <c r="I291" s="3">
        <v>3453</v>
      </c>
      <c r="J291" s="3">
        <v>134073639</v>
      </c>
      <c r="K291" s="3">
        <v>144089</v>
      </c>
      <c r="L291" s="9">
        <f t="shared" ref="L291" si="1205">G291+G292+G293+G294</f>
        <v>97995250</v>
      </c>
      <c r="M291" s="9">
        <f t="shared" ref="M291" si="1206">H291+H292+H293+H294</f>
        <v>8443</v>
      </c>
      <c r="N291" s="9">
        <f t="shared" ref="N291" si="1207">I291+I292+I293+I294</f>
        <v>3460</v>
      </c>
      <c r="O291" s="9">
        <f t="shared" ref="O291" si="1208">J291+J292+J293+J294</f>
        <v>276027834</v>
      </c>
      <c r="P291" s="9">
        <f t="shared" ref="P291" si="1209">K291+K292+K293+K294</f>
        <v>148423</v>
      </c>
      <c r="Q291" s="9">
        <f t="shared" ref="Q291" si="1210">((L291)*E291 + (M291)*(E291+$B$1) +N291*$B$1)/1000000</f>
        <v>145.15328805952001</v>
      </c>
      <c r="R291" s="9">
        <f t="shared" ref="R291:R334" si="1211">((L291)*F291+(M291)*(F291+$D$1)+N291*$D$1)/1000000</f>
        <v>9.0358814706970012</v>
      </c>
      <c r="S291" s="9">
        <f t="shared" ref="S291" si="1212">Q291*R291</f>
        <v>1311.5879059877611</v>
      </c>
      <c r="T291" s="9">
        <f t="shared" ref="T291:T334" si="1213">((L291)*E291+(M291)*C291*(E291+$B$1)+N291*C291*$B$1)/1000000</f>
        <v>167.40310379855998</v>
      </c>
      <c r="U291" s="9">
        <f t="shared" ref="U291:U334" si="1214">((L291)*F291+(M291)*C291*(F291+$D$1)+N291*C291*$D$1)/1000000</f>
        <v>22.207359883465998</v>
      </c>
      <c r="V291" s="9">
        <f t="shared" ref="V291" si="1215">T291*U291</f>
        <v>3717.5809716638355</v>
      </c>
      <c r="W291" s="5">
        <f t="shared" ref="W291:W334" si="1216">((L291)*E291+(M291)*(E291+$B$1)+N291*$B$1)/1000000</f>
        <v>145.15328805952001</v>
      </c>
      <c r="X291" s="5">
        <f t="shared" ref="X291:X334" si="1217">((L291)*F291+(M291)*(F291+$D$1)+N291*$D$1)/1000000</f>
        <v>9.0358814706970012</v>
      </c>
      <c r="Y291" s="5">
        <f t="shared" ref="Y291" si="1218">W291*X291</f>
        <v>1311.5879059877611</v>
      </c>
      <c r="Z291" s="5">
        <f t="shared" ref="Z291:Z334" si="1219">((L291)*E291+(M291)*C291*(E291+$B$1)+N291*C291*$B$1)/1000000</f>
        <v>167.40310379855998</v>
      </c>
      <c r="AA291" s="5">
        <f t="shared" ref="AA291:AA334" si="1220">((L291)*F291+(M291)*C291*(F291+$D$1)+N291*C291*$D$1)/1000000</f>
        <v>22.207359883465998</v>
      </c>
      <c r="AB291" s="5">
        <f t="shared" ref="AB291" si="1221">Z291*AA291</f>
        <v>3717.5809716638355</v>
      </c>
      <c r="AC291" s="1"/>
    </row>
    <row r="292" spans="1:29" x14ac:dyDescent="0.25">
      <c r="A292" s="2">
        <f t="shared" si="1085"/>
        <v>3</v>
      </c>
      <c r="B292" s="4">
        <v>32768</v>
      </c>
      <c r="C292" s="4">
        <v>128</v>
      </c>
      <c r="D292" s="4">
        <v>8</v>
      </c>
      <c r="E292" s="4">
        <v>1.4794400000000001</v>
      </c>
      <c r="F292" s="4">
        <v>9.1148999999999994E-2</v>
      </c>
      <c r="G292" s="3">
        <v>10824</v>
      </c>
      <c r="H292" s="3">
        <v>175</v>
      </c>
      <c r="I292" s="3">
        <v>0</v>
      </c>
      <c r="J292" s="3">
        <v>43779</v>
      </c>
      <c r="K292" s="3">
        <v>257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5"/>
      <c r="X292" s="5"/>
      <c r="Y292" s="5"/>
      <c r="Z292" s="5"/>
      <c r="AA292" s="5"/>
      <c r="AB292" s="5"/>
      <c r="AC292" s="1"/>
    </row>
    <row r="293" spans="1:29" x14ac:dyDescent="0.25">
      <c r="A293" s="2">
        <f t="shared" si="1085"/>
        <v>4</v>
      </c>
      <c r="B293" s="4">
        <v>32768</v>
      </c>
      <c r="C293" s="4">
        <v>128</v>
      </c>
      <c r="D293" s="4">
        <v>8</v>
      </c>
      <c r="E293" s="4">
        <v>1.4794400000000001</v>
      </c>
      <c r="F293" s="4">
        <v>9.1148999999999994E-2</v>
      </c>
      <c r="G293" s="3">
        <v>1040734</v>
      </c>
      <c r="H293" s="3">
        <v>256</v>
      </c>
      <c r="I293" s="3">
        <v>7</v>
      </c>
      <c r="J293" s="3">
        <v>7696633</v>
      </c>
      <c r="K293" s="3">
        <v>132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5"/>
      <c r="X293" s="5"/>
      <c r="Y293" s="5"/>
      <c r="Z293" s="5"/>
      <c r="AA293" s="5"/>
      <c r="AB293" s="5"/>
      <c r="AC293" s="1"/>
    </row>
    <row r="294" spans="1:29" x14ac:dyDescent="0.25">
      <c r="A294" s="2">
        <f t="shared" si="1085"/>
        <v>1</v>
      </c>
      <c r="B294" s="4">
        <v>32768</v>
      </c>
      <c r="C294" s="4">
        <v>128</v>
      </c>
      <c r="D294" s="4">
        <v>8</v>
      </c>
      <c r="E294" s="4">
        <v>1.4794400000000001</v>
      </c>
      <c r="F294" s="4">
        <v>9.1148999999999994E-2</v>
      </c>
      <c r="G294" s="3">
        <v>42996441</v>
      </c>
      <c r="H294" s="3">
        <v>69</v>
      </c>
      <c r="I294" s="3">
        <v>0</v>
      </c>
      <c r="J294" s="3">
        <v>134213783</v>
      </c>
      <c r="K294" s="3">
        <v>3945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5"/>
      <c r="X294" s="5"/>
      <c r="Y294" s="5"/>
      <c r="Z294" s="5"/>
      <c r="AA294" s="5"/>
      <c r="AB294" s="5"/>
      <c r="AC294" s="1"/>
    </row>
    <row r="295" spans="1:29" x14ac:dyDescent="0.25">
      <c r="A295" s="2">
        <f t="shared" si="1085"/>
        <v>2</v>
      </c>
      <c r="B295" s="4">
        <v>32768</v>
      </c>
      <c r="C295" s="4">
        <v>128</v>
      </c>
      <c r="D295" s="4">
        <v>16</v>
      </c>
      <c r="E295" s="4">
        <v>1.56138</v>
      </c>
      <c r="F295" s="4">
        <v>0.17125699999999999</v>
      </c>
      <c r="G295" s="3">
        <v>53951533</v>
      </c>
      <c r="H295" s="3">
        <v>3661</v>
      </c>
      <c r="I295" s="3">
        <v>897</v>
      </c>
      <c r="J295" s="3">
        <v>134078470</v>
      </c>
      <c r="K295" s="3">
        <v>139258</v>
      </c>
      <c r="L295" s="9">
        <f t="shared" ref="L295" si="1222">G295+G296+G297+G298</f>
        <v>97999534</v>
      </c>
      <c r="M295" s="9">
        <f t="shared" ref="M295" si="1223">H295+H296+H297+H298</f>
        <v>4159</v>
      </c>
      <c r="N295" s="9">
        <f t="shared" ref="N295" si="1224">I295+I296+I297+I298</f>
        <v>901</v>
      </c>
      <c r="O295" s="9">
        <f t="shared" ref="O295" si="1225">J295+J296+J297+J298</f>
        <v>276036259</v>
      </c>
      <c r="P295" s="9">
        <f t="shared" ref="P295" si="1226">K295+K296+K297+K298</f>
        <v>139998</v>
      </c>
      <c r="Q295" s="9">
        <f t="shared" ref="Q295" si="1227">((L295)*E295 + (M295)*(E295+$B$1) +N295*$B$1)/1000000</f>
        <v>153.09017232834</v>
      </c>
      <c r="R295" s="9">
        <f t="shared" ref="R295:R334" si="1228">((L295)*F295+(M295)*(F295+$D$1)+N295*$D$1)/1000000</f>
        <v>16.827579760900999</v>
      </c>
      <c r="S295" s="9">
        <f t="shared" ref="S295" si="1229">Q295*R295</f>
        <v>2576.1370854652205</v>
      </c>
      <c r="T295" s="9">
        <f t="shared" ref="T295:T334" si="1230">((L295)*E295+(M295)*C295*(E295+$B$1)+N295*C295*$B$1)/1000000</f>
        <v>162.69898361867996</v>
      </c>
      <c r="U295" s="9">
        <f t="shared" ref="U295:U334" si="1231">((L295)*F295+(M295)*C295*(F295+$D$1)+N295*C295*$D$1)/1000000</f>
        <v>22.475722727101996</v>
      </c>
      <c r="V295" s="9">
        <f t="shared" ref="V295" si="1232">T295*U295</f>
        <v>3656.7772437947606</v>
      </c>
      <c r="W295" s="5">
        <f t="shared" ref="W295:W334" si="1233">((L295)*E295+(M295)*(E295+$B$1)+N295*$B$1)/1000000</f>
        <v>153.09017232834</v>
      </c>
      <c r="X295" s="5">
        <f t="shared" ref="X295:X334" si="1234">((L295)*F295+(M295)*(F295+$D$1)+N295*$D$1)/1000000</f>
        <v>16.827579760900999</v>
      </c>
      <c r="Y295" s="5">
        <f t="shared" ref="Y295" si="1235">W295*X295</f>
        <v>2576.1370854652205</v>
      </c>
      <c r="Z295" s="5">
        <f t="shared" ref="Z295:Z334" si="1236">((L295)*E295+(M295)*C295*(E295+$B$1)+N295*C295*$B$1)/1000000</f>
        <v>162.69898361867996</v>
      </c>
      <c r="AA295" s="5">
        <f t="shared" ref="AA295:AA334" si="1237">((L295)*F295+(M295)*C295*(F295+$D$1)+N295*C295*$D$1)/1000000</f>
        <v>22.475722727101996</v>
      </c>
      <c r="AB295" s="5">
        <f t="shared" ref="AB295" si="1238">Z295*AA295</f>
        <v>3656.7772437947606</v>
      </c>
      <c r="AC295" s="1"/>
    </row>
    <row r="296" spans="1:29" x14ac:dyDescent="0.25">
      <c r="A296" s="2">
        <f t="shared" si="1085"/>
        <v>3</v>
      </c>
      <c r="B296" s="4">
        <v>32768</v>
      </c>
      <c r="C296" s="4">
        <v>128</v>
      </c>
      <c r="D296" s="4">
        <v>16</v>
      </c>
      <c r="E296" s="4">
        <v>1.56138</v>
      </c>
      <c r="F296" s="4">
        <v>0.17125699999999999</v>
      </c>
      <c r="G296" s="3">
        <v>10824</v>
      </c>
      <c r="H296" s="3">
        <v>175</v>
      </c>
      <c r="I296" s="3">
        <v>0</v>
      </c>
      <c r="J296" s="3">
        <v>43779</v>
      </c>
      <c r="K296" s="3">
        <v>257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5"/>
      <c r="X296" s="5"/>
      <c r="Y296" s="5"/>
      <c r="Z296" s="5"/>
      <c r="AA296" s="5"/>
      <c r="AB296" s="5"/>
      <c r="AC296" s="1"/>
    </row>
    <row r="297" spans="1:29" x14ac:dyDescent="0.25">
      <c r="A297" s="2">
        <f t="shared" si="1085"/>
        <v>4</v>
      </c>
      <c r="B297" s="4">
        <v>32768</v>
      </c>
      <c r="C297" s="4">
        <v>128</v>
      </c>
      <c r="D297" s="4">
        <v>16</v>
      </c>
      <c r="E297" s="4">
        <v>1.56138</v>
      </c>
      <c r="F297" s="4">
        <v>0.17125699999999999</v>
      </c>
      <c r="G297" s="3">
        <v>1040736</v>
      </c>
      <c r="H297" s="3">
        <v>254</v>
      </c>
      <c r="I297" s="3">
        <v>4</v>
      </c>
      <c r="J297" s="3">
        <v>7696633</v>
      </c>
      <c r="K297" s="3">
        <v>132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5"/>
      <c r="X297" s="5"/>
      <c r="Y297" s="5"/>
      <c r="Z297" s="5"/>
      <c r="AA297" s="5"/>
      <c r="AB297" s="5"/>
      <c r="AC297" s="1"/>
    </row>
    <row r="298" spans="1:29" x14ac:dyDescent="0.25">
      <c r="A298" s="2">
        <f t="shared" si="1085"/>
        <v>1</v>
      </c>
      <c r="B298" s="4">
        <v>32768</v>
      </c>
      <c r="C298" s="4">
        <v>128</v>
      </c>
      <c r="D298" s="4">
        <v>16</v>
      </c>
      <c r="E298" s="4">
        <v>1.56138</v>
      </c>
      <c r="F298" s="4">
        <v>0.17125699999999999</v>
      </c>
      <c r="G298" s="3">
        <v>42996441</v>
      </c>
      <c r="H298" s="3">
        <v>69</v>
      </c>
      <c r="I298" s="3">
        <v>0</v>
      </c>
      <c r="J298" s="3">
        <v>134217377</v>
      </c>
      <c r="K298" s="3">
        <v>351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5"/>
      <c r="X298" s="5"/>
      <c r="Y298" s="5"/>
      <c r="Z298" s="5"/>
      <c r="AA298" s="5"/>
      <c r="AB298" s="5"/>
      <c r="AC298" s="1"/>
    </row>
    <row r="299" spans="1:29" x14ac:dyDescent="0.25">
      <c r="A299" s="2">
        <f t="shared" si="1085"/>
        <v>2</v>
      </c>
      <c r="B299" s="4">
        <v>32768</v>
      </c>
      <c r="C299" s="4">
        <v>256</v>
      </c>
      <c r="D299" s="4">
        <v>1</v>
      </c>
      <c r="E299" s="4">
        <v>1.26867</v>
      </c>
      <c r="F299" s="4">
        <v>6.3432000000000002E-2</v>
      </c>
      <c r="G299" s="3">
        <v>51243800</v>
      </c>
      <c r="H299" s="3">
        <v>2711394</v>
      </c>
      <c r="I299" s="3">
        <v>865516</v>
      </c>
      <c r="J299" s="3">
        <v>134043268</v>
      </c>
      <c r="K299" s="3">
        <v>174460</v>
      </c>
      <c r="L299" s="9">
        <f t="shared" ref="L299" si="1239">G299+G300+G301+G302</f>
        <v>95285464</v>
      </c>
      <c r="M299" s="9">
        <f t="shared" ref="M299" si="1240">H299+H300+H301+H302</f>
        <v>2718229</v>
      </c>
      <c r="N299" s="9">
        <f t="shared" ref="N299" si="1241">I299+I300+I301+I302</f>
        <v>865676</v>
      </c>
      <c r="O299" s="9">
        <f t="shared" ref="O299" si="1242">J299+J300+J301+J302</f>
        <v>274215816</v>
      </c>
      <c r="P299" s="9">
        <f t="shared" ref="P299" si="1243">K299+K300+K301+K302</f>
        <v>1960441</v>
      </c>
      <c r="Q299" s="9">
        <f t="shared" ref="Q299" si="1244">((L299)*E299 + (M299)*(E299+$B$1) +N299*$B$1)/1000000</f>
        <v>173.32345942430999</v>
      </c>
      <c r="R299" s="9">
        <f t="shared" ref="R299:R334" si="1245">((L299)*F299+(M299)*(F299+$D$1)+N299*$D$1)/1000000</f>
        <v>37.211900968776</v>
      </c>
      <c r="S299" s="9">
        <f t="shared" ref="S299" si="1246">Q299*R299</f>
        <v>6449.6954076630882</v>
      </c>
      <c r="T299" s="9">
        <f t="shared" ref="T299:T334" si="1247">((L299)*E299+(M299)*C299*(E299+$B$1)+N299*C299*$B$1)/1000000</f>
        <v>13544.924161338962</v>
      </c>
      <c r="U299" s="9">
        <f t="shared" ref="U299:U334" si="1248">((L299)*F299+(M299)*C299*(F299+$D$1)+N299*C299*$D$1)/1000000</f>
        <v>7984.9890221324167</v>
      </c>
      <c r="V299" s="9">
        <f t="shared" ref="V299" si="1249">T299*U299</f>
        <v>108156070.73390774</v>
      </c>
      <c r="W299" s="5">
        <f t="shared" ref="W299:W334" si="1250">((L299)*E299+(M299)*(E299+$B$1)+N299*$B$1)/1000000</f>
        <v>173.32345942430999</v>
      </c>
      <c r="X299" s="5">
        <f t="shared" ref="X299:X334" si="1251">((L299)*F299+(M299)*(F299+$D$1)+N299*$D$1)/1000000</f>
        <v>37.211900968776</v>
      </c>
      <c r="Y299" s="5">
        <f t="shared" ref="Y299" si="1252">W299*X299</f>
        <v>6449.6954076630882</v>
      </c>
      <c r="Z299" s="5">
        <f t="shared" ref="Z299:Z334" si="1253">((L299)*E299+(M299)*C299*(E299+$B$1)+N299*C299*$B$1)/1000000</f>
        <v>13544.924161338962</v>
      </c>
      <c r="AA299" s="5">
        <f t="shared" ref="AA299:AA334" si="1254">((L299)*F299+(M299)*C299*(F299+$D$1)+N299*C299*$D$1)/1000000</f>
        <v>7984.9890221324167</v>
      </c>
      <c r="AB299" s="5">
        <f t="shared" ref="AB299" si="1255">Z299*AA299</f>
        <v>108156070.73390774</v>
      </c>
      <c r="AC299" s="1"/>
    </row>
    <row r="300" spans="1:29" x14ac:dyDescent="0.25">
      <c r="A300" s="2">
        <f t="shared" si="1085"/>
        <v>3</v>
      </c>
      <c r="B300" s="4">
        <v>32768</v>
      </c>
      <c r="C300" s="4">
        <v>256</v>
      </c>
      <c r="D300" s="4">
        <v>1</v>
      </c>
      <c r="E300" s="4">
        <v>1.26867</v>
      </c>
      <c r="F300" s="4">
        <v>6.3432000000000002E-2</v>
      </c>
      <c r="G300" s="3">
        <v>10865</v>
      </c>
      <c r="H300" s="3">
        <v>134</v>
      </c>
      <c r="I300" s="3">
        <v>28</v>
      </c>
      <c r="J300" s="3">
        <v>43858</v>
      </c>
      <c r="K300" s="3">
        <v>178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5"/>
      <c r="X300" s="5"/>
      <c r="Y300" s="5"/>
      <c r="Z300" s="5"/>
      <c r="AA300" s="5"/>
      <c r="AB300" s="5"/>
      <c r="AC300" s="1"/>
    </row>
    <row r="301" spans="1:29" x14ac:dyDescent="0.25">
      <c r="A301" s="2">
        <f t="shared" si="1085"/>
        <v>4</v>
      </c>
      <c r="B301" s="4">
        <v>32768</v>
      </c>
      <c r="C301" s="4">
        <v>256</v>
      </c>
      <c r="D301" s="4">
        <v>1</v>
      </c>
      <c r="E301" s="4">
        <v>1.26867</v>
      </c>
      <c r="F301" s="4">
        <v>6.3432000000000002E-2</v>
      </c>
      <c r="G301" s="3">
        <v>1034331</v>
      </c>
      <c r="H301" s="3">
        <v>6659</v>
      </c>
      <c r="I301" s="3">
        <v>132</v>
      </c>
      <c r="J301" s="3">
        <v>7696670</v>
      </c>
      <c r="K301" s="3">
        <v>95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5"/>
      <c r="X301" s="5"/>
      <c r="Y301" s="5"/>
      <c r="Z301" s="5"/>
      <c r="AA301" s="5"/>
      <c r="AB301" s="5"/>
      <c r="AC301" s="1"/>
    </row>
    <row r="302" spans="1:29" x14ac:dyDescent="0.25">
      <c r="A302" s="2">
        <f t="shared" si="1085"/>
        <v>1</v>
      </c>
      <c r="B302" s="4">
        <v>32768</v>
      </c>
      <c r="C302" s="4">
        <v>256</v>
      </c>
      <c r="D302" s="4">
        <v>1</v>
      </c>
      <c r="E302" s="4">
        <v>1.26867</v>
      </c>
      <c r="F302" s="4">
        <v>6.3432000000000002E-2</v>
      </c>
      <c r="G302" s="3">
        <v>42996468</v>
      </c>
      <c r="H302" s="3">
        <v>42</v>
      </c>
      <c r="I302" s="3">
        <v>0</v>
      </c>
      <c r="J302" s="3">
        <v>132432020</v>
      </c>
      <c r="K302" s="3">
        <v>1785708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5"/>
      <c r="X302" s="5"/>
      <c r="Y302" s="5"/>
      <c r="Z302" s="5"/>
      <c r="AA302" s="5"/>
      <c r="AB302" s="5"/>
      <c r="AC302" s="1"/>
    </row>
    <row r="303" spans="1:29" x14ac:dyDescent="0.25">
      <c r="A303" s="2">
        <f t="shared" si="1085"/>
        <v>2</v>
      </c>
      <c r="B303" s="4">
        <v>32768</v>
      </c>
      <c r="C303" s="4">
        <v>256</v>
      </c>
      <c r="D303" s="4">
        <v>2</v>
      </c>
      <c r="E303" s="4">
        <v>1.2688999999999999</v>
      </c>
      <c r="F303" s="4">
        <v>6.2645000000000006E-2</v>
      </c>
      <c r="G303" s="3">
        <v>53888760</v>
      </c>
      <c r="H303" s="3">
        <v>66434</v>
      </c>
      <c r="I303" s="3">
        <v>7084</v>
      </c>
      <c r="J303" s="3">
        <v>134156773</v>
      </c>
      <c r="K303" s="3">
        <v>60955</v>
      </c>
      <c r="L303" s="9">
        <f t="shared" ref="L303" si="1256">G303+G304+G305+G306</f>
        <v>97936982</v>
      </c>
      <c r="M303" s="9">
        <f t="shared" ref="M303" si="1257">H303+H304+H305+H306</f>
        <v>66711</v>
      </c>
      <c r="N303" s="9">
        <f t="shared" ref="N303" si="1258">I303+I304+I305+I306</f>
        <v>7096</v>
      </c>
      <c r="O303" s="9">
        <f t="shared" ref="O303" si="1259">J303+J304+J305+J306</f>
        <v>276055585</v>
      </c>
      <c r="P303" s="9">
        <f t="shared" ref="P303" si="1260">K303+K304+K305+K306</f>
        <v>120672</v>
      </c>
      <c r="Q303" s="9">
        <f t="shared" ref="Q303" si="1261">((L303)*E303 + (M303)*(E303+$B$1) +N303*$B$1)/1000000</f>
        <v>125.36576869209999</v>
      </c>
      <c r="R303" s="9">
        <f t="shared" ref="R303:R334" si="1262">((L303)*F303+(M303)*(F303+$D$1)+N303*$D$1)/1000000</f>
        <v>6.7777597113450003</v>
      </c>
      <c r="S303" s="9">
        <f t="shared" ref="S303" si="1263">Q303*R303</f>
        <v>849.69905622311171</v>
      </c>
      <c r="T303" s="9">
        <f t="shared" ref="T303:T334" si="1264">((L303)*E303+(M303)*C303*(E303+$B$1)+N303*C303*$B$1)/1000000</f>
        <v>404.21648792860003</v>
      </c>
      <c r="U303" s="9">
        <f t="shared" ref="U303:U334" si="1265">((L303)*F303+(M303)*C303*(F303+$D$1)+N303*C303*$D$1)/1000000</f>
        <v>170.61461556986998</v>
      </c>
      <c r="V303" s="9">
        <f t="shared" ref="V303" si="1266">T303*U303</f>
        <v>68965.24069494108</v>
      </c>
      <c r="W303" s="5">
        <f t="shared" ref="W303:W334" si="1267">((L303)*E303+(M303)*(E303+$B$1)+N303*$B$1)/1000000</f>
        <v>125.36576869209999</v>
      </c>
      <c r="X303" s="5">
        <f t="shared" ref="X303:X334" si="1268">((L303)*F303+(M303)*(F303+$D$1)+N303*$D$1)/1000000</f>
        <v>6.7777597113450003</v>
      </c>
      <c r="Y303" s="5">
        <f t="shared" ref="Y303" si="1269">W303*X303</f>
        <v>849.69905622311171</v>
      </c>
      <c r="Z303" s="5">
        <f t="shared" ref="Z303:Z334" si="1270">((L303)*E303+(M303)*C303*(E303+$B$1)+N303*C303*$B$1)/1000000</f>
        <v>404.21648792860003</v>
      </c>
      <c r="AA303" s="5">
        <f t="shared" ref="AA303:AA334" si="1271">((L303)*F303+(M303)*C303*(F303+$D$1)+N303*C303*$D$1)/1000000</f>
        <v>170.61461556986998</v>
      </c>
      <c r="AB303" s="5">
        <f t="shared" ref="AB303" si="1272">Z303*AA303</f>
        <v>68965.24069494108</v>
      </c>
      <c r="AC303" s="1"/>
    </row>
    <row r="304" spans="1:29" x14ac:dyDescent="0.25">
      <c r="A304" s="2">
        <f t="shared" si="1085"/>
        <v>3</v>
      </c>
      <c r="B304" s="4">
        <v>32768</v>
      </c>
      <c r="C304" s="4">
        <v>256</v>
      </c>
      <c r="D304" s="4">
        <v>2</v>
      </c>
      <c r="E304" s="4">
        <v>1.2688999999999999</v>
      </c>
      <c r="F304" s="4">
        <v>6.2645000000000006E-2</v>
      </c>
      <c r="G304" s="3">
        <v>10896</v>
      </c>
      <c r="H304" s="3">
        <v>103</v>
      </c>
      <c r="I304" s="3">
        <v>8</v>
      </c>
      <c r="J304" s="3">
        <v>43867</v>
      </c>
      <c r="K304" s="3">
        <v>169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5"/>
      <c r="X304" s="5"/>
      <c r="Y304" s="5"/>
      <c r="Z304" s="5"/>
      <c r="AA304" s="5"/>
      <c r="AB304" s="5"/>
      <c r="AC304" s="1"/>
    </row>
    <row r="305" spans="1:29" x14ac:dyDescent="0.25">
      <c r="A305" s="2">
        <f t="shared" si="1085"/>
        <v>4</v>
      </c>
      <c r="B305" s="4">
        <v>32768</v>
      </c>
      <c r="C305" s="4">
        <v>256</v>
      </c>
      <c r="D305" s="4">
        <v>2</v>
      </c>
      <c r="E305" s="4">
        <v>1.2688999999999999</v>
      </c>
      <c r="F305" s="4">
        <v>6.2645000000000006E-2</v>
      </c>
      <c r="G305" s="3">
        <v>1040858</v>
      </c>
      <c r="H305" s="3">
        <v>132</v>
      </c>
      <c r="I305" s="3">
        <v>4</v>
      </c>
      <c r="J305" s="3">
        <v>7696674</v>
      </c>
      <c r="K305" s="3">
        <v>91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5"/>
      <c r="X305" s="5"/>
      <c r="Y305" s="5"/>
      <c r="Z305" s="5"/>
      <c r="AA305" s="5"/>
      <c r="AB305" s="5"/>
      <c r="AC305" s="1"/>
    </row>
    <row r="306" spans="1:29" x14ac:dyDescent="0.25">
      <c r="A306" s="2">
        <f t="shared" si="1085"/>
        <v>1</v>
      </c>
      <c r="B306" s="4">
        <v>32768</v>
      </c>
      <c r="C306" s="4">
        <v>256</v>
      </c>
      <c r="D306" s="4">
        <v>2</v>
      </c>
      <c r="E306" s="4">
        <v>1.2688999999999999</v>
      </c>
      <c r="F306" s="4">
        <v>6.2645000000000006E-2</v>
      </c>
      <c r="G306" s="3">
        <v>42996468</v>
      </c>
      <c r="H306" s="3">
        <v>42</v>
      </c>
      <c r="I306" s="3">
        <v>0</v>
      </c>
      <c r="J306" s="3">
        <v>134158271</v>
      </c>
      <c r="K306" s="3">
        <v>59457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5"/>
      <c r="X306" s="5"/>
      <c r="Y306" s="5"/>
      <c r="Z306" s="5"/>
      <c r="AA306" s="5"/>
      <c r="AB306" s="5"/>
      <c r="AC306" s="1"/>
    </row>
    <row r="307" spans="1:29" x14ac:dyDescent="0.25">
      <c r="A307" s="2">
        <f t="shared" si="1085"/>
        <v>2</v>
      </c>
      <c r="B307" s="4">
        <v>32768</v>
      </c>
      <c r="C307" s="4">
        <v>256</v>
      </c>
      <c r="D307" s="4">
        <v>4</v>
      </c>
      <c r="E307" s="4">
        <v>1.2690699999999999</v>
      </c>
      <c r="F307" s="4">
        <v>6.2102999999999998E-2</v>
      </c>
      <c r="G307" s="3">
        <v>53942120</v>
      </c>
      <c r="H307" s="3">
        <v>13074</v>
      </c>
      <c r="I307" s="3">
        <v>3740</v>
      </c>
      <c r="J307" s="3">
        <v>134143969</v>
      </c>
      <c r="K307" s="3">
        <v>73759</v>
      </c>
      <c r="L307" s="9">
        <f t="shared" ref="L307" si="1273">G307+G308+G309+G310</f>
        <v>97990341</v>
      </c>
      <c r="M307" s="9">
        <f t="shared" ref="M307" si="1274">H307+H308+H309+H310</f>
        <v>13352</v>
      </c>
      <c r="N307" s="9">
        <f t="shared" ref="N307" si="1275">I307+I308+I309+I310</f>
        <v>3747</v>
      </c>
      <c r="O307" s="9">
        <f t="shared" ref="O307" si="1276">J307+J308+J309+J310</f>
        <v>276034094</v>
      </c>
      <c r="P307" s="9">
        <f t="shared" ref="P307" si="1277">K307+K308+K309+K310</f>
        <v>142163</v>
      </c>
      <c r="Q307" s="9">
        <f t="shared" ref="Q307" si="1278">((L307)*E307 + (M307)*(E307+$B$1) +N307*$B$1)/1000000</f>
        <v>124.60727632631</v>
      </c>
      <c r="R307" s="9">
        <f t="shared" ref="R307:R334" si="1279">((L307)*F307+(M307)*(F307+$D$1)+N307*$D$1)/1000000</f>
        <v>6.2342037058989996</v>
      </c>
      <c r="S307" s="9">
        <f t="shared" ref="S307" si="1280">Q307*R307</f>
        <v>776.82714385546251</v>
      </c>
      <c r="T307" s="9">
        <f t="shared" ref="T307:T334" si="1281">((L307)*E307+(M307)*C307*(E307+$B$1)+N307*C307*$B$1)/1000000</f>
        <v>188.52921605350997</v>
      </c>
      <c r="U307" s="9">
        <f t="shared" ref="U307:U334" si="1282">((L307)*F307+(M307)*C307*(F307+$D$1)+N307*C307*$D$1)/1000000</f>
        <v>44.155141193779002</v>
      </c>
      <c r="V307" s="9">
        <f t="shared" ref="V307" si="1283">T307*U307</f>
        <v>8324.5341539951987</v>
      </c>
      <c r="W307" s="5">
        <f t="shared" ref="W307:W334" si="1284">((L307)*E307+(M307)*(E307+$B$1)+N307*$B$1)/1000000</f>
        <v>124.60727632631</v>
      </c>
      <c r="X307" s="5">
        <f t="shared" ref="X307:X334" si="1285">((L307)*F307+(M307)*(F307+$D$1)+N307*$D$1)/1000000</f>
        <v>6.2342037058989996</v>
      </c>
      <c r="Y307" s="5">
        <f t="shared" ref="Y307" si="1286">W307*X307</f>
        <v>776.82714385546251</v>
      </c>
      <c r="Z307" s="5">
        <f t="shared" ref="Z307:Z334" si="1287">((L307)*E307+(M307)*C307*(E307+$B$1)+N307*C307*$B$1)/1000000</f>
        <v>188.52921605350997</v>
      </c>
      <c r="AA307" s="5">
        <f t="shared" ref="AA307:AA334" si="1288">((L307)*F307+(M307)*C307*(F307+$D$1)+N307*C307*$D$1)/1000000</f>
        <v>44.155141193779002</v>
      </c>
      <c r="AB307" s="5">
        <f t="shared" ref="AB307" si="1289">Z307*AA307</f>
        <v>8324.5341539951987</v>
      </c>
      <c r="AC307" s="1"/>
    </row>
    <row r="308" spans="1:29" x14ac:dyDescent="0.25">
      <c r="A308" s="2">
        <f t="shared" si="1085"/>
        <v>3</v>
      </c>
      <c r="B308" s="4">
        <v>32768</v>
      </c>
      <c r="C308" s="4">
        <v>256</v>
      </c>
      <c r="D308" s="4">
        <v>4</v>
      </c>
      <c r="E308" s="4">
        <v>1.2690699999999999</v>
      </c>
      <c r="F308" s="4">
        <v>6.2102999999999998E-2</v>
      </c>
      <c r="G308" s="3">
        <v>10896</v>
      </c>
      <c r="H308" s="3">
        <v>103</v>
      </c>
      <c r="I308" s="3">
        <v>2</v>
      </c>
      <c r="J308" s="3">
        <v>43879</v>
      </c>
      <c r="K308" s="3">
        <v>157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5"/>
      <c r="X308" s="5"/>
      <c r="Y308" s="5"/>
      <c r="Z308" s="5"/>
      <c r="AA308" s="5"/>
      <c r="AB308" s="5"/>
      <c r="AC308" s="1"/>
    </row>
    <row r="309" spans="1:29" x14ac:dyDescent="0.25">
      <c r="A309" s="2">
        <f t="shared" si="1085"/>
        <v>4</v>
      </c>
      <c r="B309" s="4">
        <v>32768</v>
      </c>
      <c r="C309" s="4">
        <v>256</v>
      </c>
      <c r="D309" s="4">
        <v>4</v>
      </c>
      <c r="E309" s="4">
        <v>1.2690699999999999</v>
      </c>
      <c r="F309" s="4">
        <v>6.2102999999999998E-2</v>
      </c>
      <c r="G309" s="3">
        <v>1040857</v>
      </c>
      <c r="H309" s="3">
        <v>133</v>
      </c>
      <c r="I309" s="3">
        <v>5</v>
      </c>
      <c r="J309" s="3">
        <v>7696681</v>
      </c>
      <c r="K309" s="3">
        <v>84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5"/>
      <c r="X309" s="5"/>
      <c r="Y309" s="5"/>
      <c r="Z309" s="5"/>
      <c r="AA309" s="5"/>
      <c r="AB309" s="5"/>
      <c r="AC309" s="1"/>
    </row>
    <row r="310" spans="1:29" x14ac:dyDescent="0.25">
      <c r="A310" s="2">
        <f t="shared" si="1085"/>
        <v>1</v>
      </c>
      <c r="B310" s="4">
        <v>32768</v>
      </c>
      <c r="C310" s="4">
        <v>256</v>
      </c>
      <c r="D310" s="4">
        <v>4</v>
      </c>
      <c r="E310" s="4">
        <v>1.2690699999999999</v>
      </c>
      <c r="F310" s="4">
        <v>6.2102999999999998E-2</v>
      </c>
      <c r="G310" s="3">
        <v>42996468</v>
      </c>
      <c r="H310" s="3">
        <v>42</v>
      </c>
      <c r="I310" s="3">
        <v>0</v>
      </c>
      <c r="J310" s="3">
        <v>134149565</v>
      </c>
      <c r="K310" s="3">
        <v>68163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5"/>
      <c r="X310" s="5"/>
      <c r="Y310" s="5"/>
      <c r="Z310" s="5"/>
      <c r="AA310" s="5"/>
      <c r="AB310" s="5"/>
      <c r="AC310" s="1"/>
    </row>
    <row r="311" spans="1:29" x14ac:dyDescent="0.25">
      <c r="A311" s="2">
        <f t="shared" si="1085"/>
        <v>2</v>
      </c>
      <c r="B311" s="4">
        <v>32768</v>
      </c>
      <c r="C311" s="4">
        <v>256</v>
      </c>
      <c r="D311" s="4">
        <v>8</v>
      </c>
      <c r="E311" s="4">
        <v>1.4794400000000001</v>
      </c>
      <c r="F311" s="4">
        <v>9.1148999999999994E-2</v>
      </c>
      <c r="G311" s="3">
        <v>53948976</v>
      </c>
      <c r="H311" s="3">
        <v>6218</v>
      </c>
      <c r="I311" s="3">
        <v>3377</v>
      </c>
      <c r="J311" s="3">
        <v>134130135</v>
      </c>
      <c r="K311" s="3">
        <v>87593</v>
      </c>
      <c r="L311" s="9">
        <f t="shared" ref="L311" si="1290">G311+G312+G313+G314</f>
        <v>97997197</v>
      </c>
      <c r="M311" s="9">
        <f t="shared" ref="M311" si="1291">H311+H312+H313+H314</f>
        <v>6496</v>
      </c>
      <c r="N311" s="9">
        <f t="shared" ref="N311" si="1292">I311+I312+I313+I314</f>
        <v>3383</v>
      </c>
      <c r="O311" s="9">
        <f t="shared" ref="O311" si="1293">J311+J312+J313+J314</f>
        <v>276046241</v>
      </c>
      <c r="P311" s="9">
        <f t="shared" ref="P311" si="1294">K311+K312+K313+K314</f>
        <v>130016</v>
      </c>
      <c r="Q311" s="9">
        <f t="shared" ref="Q311" si="1295">((L311)*E311 + (M311)*(E311+$B$1) +N311*$B$1)/1000000</f>
        <v>145.12562159872002</v>
      </c>
      <c r="R311" s="9">
        <f t="shared" ref="R311:R334" si="1296">((L311)*F311+(M311)*(F311+$D$1)+N311*$D$1)/1000000</f>
        <v>9.0183769471769999</v>
      </c>
      <c r="S311" s="9">
        <f t="shared" ref="S311" si="1297">Q311*R311</f>
        <v>1308.797560270629</v>
      </c>
      <c r="T311" s="9">
        <f t="shared" ref="T311:T334" si="1298">((L311)*E311+(M311)*C311*(E311+$B$1)+N311*C311*$B$1)/1000000</f>
        <v>182.01098120392001</v>
      </c>
      <c r="U311" s="9">
        <f t="shared" ref="U311:U334" si="1299">((L311)*F311+(M311)*C311*(F311+$D$1)+N311*C311*$D$1)/1000000</f>
        <v>30.956138592296995</v>
      </c>
      <c r="V311" s="9">
        <f t="shared" ref="V311" si="1300">T311*U311</f>
        <v>5634.3571594685109</v>
      </c>
      <c r="W311" s="5">
        <f t="shared" ref="W311:W334" si="1301">((L311)*E311+(M311)*(E311+$B$1)+N311*$B$1)/1000000</f>
        <v>145.12562159872002</v>
      </c>
      <c r="X311" s="5">
        <f t="shared" ref="X311:X334" si="1302">((L311)*F311+(M311)*(F311+$D$1)+N311*$D$1)/1000000</f>
        <v>9.0183769471769999</v>
      </c>
      <c r="Y311" s="5">
        <f t="shared" ref="Y311" si="1303">W311*X311</f>
        <v>1308.797560270629</v>
      </c>
      <c r="Z311" s="5">
        <f t="shared" ref="Z311:Z334" si="1304">((L311)*E311+(M311)*C311*(E311+$B$1)+N311*C311*$B$1)/1000000</f>
        <v>182.01098120392001</v>
      </c>
      <c r="AA311" s="5">
        <f t="shared" ref="AA311:AA334" si="1305">((L311)*F311+(M311)*C311*(F311+$D$1)+N311*C311*$D$1)/1000000</f>
        <v>30.956138592296995</v>
      </c>
      <c r="AB311" s="5">
        <f t="shared" ref="AB311" si="1306">Z311*AA311</f>
        <v>5634.3571594685109</v>
      </c>
      <c r="AC311" s="1"/>
    </row>
    <row r="312" spans="1:29" x14ac:dyDescent="0.25">
      <c r="A312" s="2">
        <f t="shared" si="1085"/>
        <v>3</v>
      </c>
      <c r="B312" s="4">
        <v>32768</v>
      </c>
      <c r="C312" s="4">
        <v>256</v>
      </c>
      <c r="D312" s="4">
        <v>8</v>
      </c>
      <c r="E312" s="4">
        <v>1.4794400000000001</v>
      </c>
      <c r="F312" s="4">
        <v>9.1148999999999994E-2</v>
      </c>
      <c r="G312" s="3">
        <v>10896</v>
      </c>
      <c r="H312" s="3">
        <v>103</v>
      </c>
      <c r="I312" s="3">
        <v>1</v>
      </c>
      <c r="J312" s="3">
        <v>43880</v>
      </c>
      <c r="K312" s="3">
        <v>156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5"/>
      <c r="X312" s="5"/>
      <c r="Y312" s="5"/>
      <c r="Z312" s="5"/>
      <c r="AA312" s="5"/>
      <c r="AB312" s="5"/>
      <c r="AC312" s="1"/>
    </row>
    <row r="313" spans="1:29" x14ac:dyDescent="0.25">
      <c r="A313" s="2">
        <f t="shared" si="1085"/>
        <v>4</v>
      </c>
      <c r="B313" s="4">
        <v>32768</v>
      </c>
      <c r="C313" s="4">
        <v>256</v>
      </c>
      <c r="D313" s="4">
        <v>8</v>
      </c>
      <c r="E313" s="4">
        <v>1.4794400000000001</v>
      </c>
      <c r="F313" s="4">
        <v>9.1148999999999994E-2</v>
      </c>
      <c r="G313" s="3">
        <v>1040857</v>
      </c>
      <c r="H313" s="3">
        <v>133</v>
      </c>
      <c r="I313" s="3">
        <v>5</v>
      </c>
      <c r="J313" s="3">
        <v>7696683</v>
      </c>
      <c r="K313" s="3">
        <v>82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5"/>
      <c r="X313" s="5"/>
      <c r="Y313" s="5"/>
      <c r="Z313" s="5"/>
      <c r="AA313" s="5"/>
      <c r="AB313" s="5"/>
      <c r="AC313" s="1"/>
    </row>
    <row r="314" spans="1:29" x14ac:dyDescent="0.25">
      <c r="A314" s="2">
        <f t="shared" si="1085"/>
        <v>1</v>
      </c>
      <c r="B314" s="4">
        <v>32768</v>
      </c>
      <c r="C314" s="4">
        <v>256</v>
      </c>
      <c r="D314" s="4">
        <v>8</v>
      </c>
      <c r="E314" s="4">
        <v>1.4794400000000001</v>
      </c>
      <c r="F314" s="4">
        <v>9.1148999999999994E-2</v>
      </c>
      <c r="G314" s="3">
        <v>42996468</v>
      </c>
      <c r="H314" s="3">
        <v>42</v>
      </c>
      <c r="I314" s="3">
        <v>0</v>
      </c>
      <c r="J314" s="3">
        <v>134175543</v>
      </c>
      <c r="K314" s="3">
        <v>42185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5"/>
      <c r="X314" s="5"/>
      <c r="Y314" s="5"/>
      <c r="Z314" s="5"/>
      <c r="AA314" s="5"/>
      <c r="AB314" s="5"/>
      <c r="AC314" s="1"/>
    </row>
    <row r="315" spans="1:29" x14ac:dyDescent="0.25">
      <c r="A315" s="2">
        <f t="shared" si="1085"/>
        <v>2</v>
      </c>
      <c r="B315" s="4">
        <v>32768</v>
      </c>
      <c r="C315" s="4">
        <v>512</v>
      </c>
      <c r="D315" s="4">
        <v>1</v>
      </c>
      <c r="E315" s="4">
        <v>1.26867</v>
      </c>
      <c r="F315" s="4">
        <v>6.3432000000000002E-2</v>
      </c>
      <c r="G315" s="3">
        <v>50217235</v>
      </c>
      <c r="H315" s="3">
        <v>3737959</v>
      </c>
      <c r="I315" s="3">
        <v>1333650</v>
      </c>
      <c r="J315" s="3">
        <v>134092281</v>
      </c>
      <c r="K315" s="3">
        <v>125447</v>
      </c>
      <c r="L315" s="9">
        <f t="shared" ref="L315" si="1307">G315+G316+G317+G318</f>
        <v>94252480</v>
      </c>
      <c r="M315" s="9">
        <f t="shared" ref="M315" si="1308">H315+H316+H317+H318</f>
        <v>3751213</v>
      </c>
      <c r="N315" s="9">
        <f t="shared" ref="N315" si="1309">I315+I316+I317+I318</f>
        <v>1333941</v>
      </c>
      <c r="O315" s="9">
        <f t="shared" ref="O315" si="1310">J315+J316+J317+J318</f>
        <v>274554420</v>
      </c>
      <c r="P315" s="9">
        <f t="shared" ref="P315" si="1311">K315+K316+K317+K318</f>
        <v>1621837</v>
      </c>
      <c r="Q315" s="9">
        <f t="shared" ref="Q315" si="1312">((L315)*E315 + (M315)*(E315+$B$1) +N315*$B$1)/1000000</f>
        <v>193.84433225511</v>
      </c>
      <c r="R315" s="9">
        <f t="shared" ref="R315:R334" si="1313">((L315)*F315+(M315)*(F315+$D$1)+N315*$D$1)/1000000</f>
        <v>50.195422920295997</v>
      </c>
      <c r="S315" s="9">
        <f t="shared" ref="S315" si="1314">Q315*R315</f>
        <v>9730.0982382476213</v>
      </c>
      <c r="T315" s="9">
        <f t="shared" ref="T315:T334" si="1315">((L315)*E315+(M315)*C315*(E315+$B$1)+N315*C315*$B$1)/1000000</f>
        <v>38145.322981998725</v>
      </c>
      <c r="U315" s="9">
        <f t="shared" ref="U315:U334" si="1316">((L315)*F315+(M315)*C315*(F315+$D$1)+N315*C315*$D$1)/1000000</f>
        <v>22644.980023086595</v>
      </c>
      <c r="V315" s="9">
        <f t="shared" ref="V315" si="1317">T315*U315</f>
        <v>863800076.90154707</v>
      </c>
      <c r="W315" s="5">
        <f t="shared" ref="W315:W334" si="1318">((L315)*E315+(M315)*(E315+$B$1)+N315*$B$1)/1000000</f>
        <v>193.84433225511</v>
      </c>
      <c r="X315" s="5">
        <f t="shared" ref="X315:X334" si="1319">((L315)*F315+(M315)*(F315+$D$1)+N315*$D$1)/1000000</f>
        <v>50.195422920295997</v>
      </c>
      <c r="Y315" s="5">
        <f t="shared" ref="Y315" si="1320">W315*X315</f>
        <v>9730.0982382476213</v>
      </c>
      <c r="Z315" s="5">
        <f t="shared" ref="Z315:Z334" si="1321">((L315)*E315+(M315)*C315*(E315+$B$1)+N315*C315*$B$1)/1000000</f>
        <v>38145.322981998725</v>
      </c>
      <c r="AA315" s="5">
        <f t="shared" ref="AA315:AA334" si="1322">((L315)*F315+(M315)*C315*(F315+$D$1)+N315*C315*$D$1)/1000000</f>
        <v>22644.980023086595</v>
      </c>
      <c r="AB315" s="5">
        <f t="shared" ref="AB315" si="1323">Z315*AA315</f>
        <v>863800076.90154707</v>
      </c>
      <c r="AC315" s="1"/>
    </row>
    <row r="316" spans="1:29" x14ac:dyDescent="0.25">
      <c r="A316" s="2">
        <f t="shared" si="1085"/>
        <v>3</v>
      </c>
      <c r="B316" s="4">
        <v>32768</v>
      </c>
      <c r="C316" s="4">
        <v>512</v>
      </c>
      <c r="D316" s="4">
        <v>1</v>
      </c>
      <c r="E316" s="4">
        <v>1.26867</v>
      </c>
      <c r="F316" s="4">
        <v>6.3432000000000002E-2</v>
      </c>
      <c r="G316" s="3">
        <v>10898</v>
      </c>
      <c r="H316" s="3">
        <v>101</v>
      </c>
      <c r="I316" s="3">
        <v>31</v>
      </c>
      <c r="J316" s="3">
        <v>43919</v>
      </c>
      <c r="K316" s="3">
        <v>117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5"/>
      <c r="X316" s="5"/>
      <c r="Y316" s="5"/>
      <c r="Z316" s="5"/>
      <c r="AA316" s="5"/>
      <c r="AB316" s="5"/>
      <c r="AC316" s="1"/>
    </row>
    <row r="317" spans="1:29" x14ac:dyDescent="0.25">
      <c r="A317" s="2">
        <f t="shared" si="1085"/>
        <v>4</v>
      </c>
      <c r="B317" s="4">
        <v>32768</v>
      </c>
      <c r="C317" s="4">
        <v>512</v>
      </c>
      <c r="D317" s="4">
        <v>1</v>
      </c>
      <c r="E317" s="4">
        <v>1.26867</v>
      </c>
      <c r="F317" s="4">
        <v>6.3432000000000002E-2</v>
      </c>
      <c r="G317" s="3">
        <v>1027864</v>
      </c>
      <c r="H317" s="3">
        <v>13126</v>
      </c>
      <c r="I317" s="3">
        <v>260</v>
      </c>
      <c r="J317" s="3">
        <v>7696700</v>
      </c>
      <c r="K317" s="3">
        <v>65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5"/>
      <c r="X317" s="5"/>
      <c r="Y317" s="5"/>
      <c r="Z317" s="5"/>
      <c r="AA317" s="5"/>
      <c r="AB317" s="5"/>
      <c r="AC317" s="1"/>
    </row>
    <row r="318" spans="1:29" x14ac:dyDescent="0.25">
      <c r="A318" s="2">
        <f t="shared" si="1085"/>
        <v>1</v>
      </c>
      <c r="B318" s="4">
        <v>32768</v>
      </c>
      <c r="C318" s="4">
        <v>512</v>
      </c>
      <c r="D318" s="4">
        <v>1</v>
      </c>
      <c r="E318" s="4">
        <v>1.26867</v>
      </c>
      <c r="F318" s="4">
        <v>6.3432000000000002E-2</v>
      </c>
      <c r="G318" s="3">
        <v>42996483</v>
      </c>
      <c r="H318" s="3">
        <v>27</v>
      </c>
      <c r="I318" s="3">
        <v>0</v>
      </c>
      <c r="J318" s="3">
        <v>132721520</v>
      </c>
      <c r="K318" s="3">
        <v>1496208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5"/>
      <c r="X318" s="5"/>
      <c r="Y318" s="5"/>
      <c r="Z318" s="5"/>
      <c r="AA318" s="5"/>
      <c r="AB318" s="5"/>
      <c r="AC318" s="1"/>
    </row>
    <row r="319" spans="1:29" x14ac:dyDescent="0.25">
      <c r="A319" s="2">
        <f t="shared" si="1085"/>
        <v>2</v>
      </c>
      <c r="B319" s="4">
        <v>32768</v>
      </c>
      <c r="C319" s="4">
        <v>512</v>
      </c>
      <c r="D319" s="4">
        <v>2</v>
      </c>
      <c r="E319" s="4">
        <v>1.2688999999999999</v>
      </c>
      <c r="F319" s="4">
        <v>6.2645000000000006E-2</v>
      </c>
      <c r="G319" s="3">
        <v>53889637</v>
      </c>
      <c r="H319" s="3">
        <v>65557</v>
      </c>
      <c r="I319" s="3">
        <v>7056</v>
      </c>
      <c r="J319" s="3">
        <v>134180039</v>
      </c>
      <c r="K319" s="3">
        <v>37689</v>
      </c>
      <c r="L319" s="9">
        <f t="shared" ref="L319" si="1324">G319+G320+G321+G322</f>
        <v>97937972</v>
      </c>
      <c r="M319" s="9">
        <f t="shared" ref="M319" si="1325">H319+H320+H321+H322</f>
        <v>65721</v>
      </c>
      <c r="N319" s="9">
        <f t="shared" ref="N319" si="1326">I319+I320+I321+I322</f>
        <v>7070</v>
      </c>
      <c r="O319" s="9">
        <f t="shared" ref="O319" si="1327">J319+J320+J321+J322</f>
        <v>276079017</v>
      </c>
      <c r="P319" s="9">
        <f t="shared" ref="P319" si="1328">K319+K320+K321+K322</f>
        <v>97240</v>
      </c>
      <c r="Q319" s="9">
        <f t="shared" ref="Q319" si="1329">((L319)*E319 + (M319)*(E319+$B$1) +N319*$B$1)/1000000</f>
        <v>125.35188078489999</v>
      </c>
      <c r="R319" s="9">
        <f t="shared" ref="R319:R334" si="1330">((L319)*F319+(M319)*(F319+$D$1)+N319*$D$1)/1000000</f>
        <v>6.7689728556650008</v>
      </c>
      <c r="S319" s="9">
        <f t="shared" ref="S319" si="1331">Q319*R319</f>
        <v>848.50347843954319</v>
      </c>
      <c r="T319" s="9">
        <f t="shared" ref="T319:T334" si="1332">((L319)*E319+(M319)*C319*(E319+$B$1)+N319*C319*$B$1)/1000000</f>
        <v>676.40820709000002</v>
      </c>
      <c r="U319" s="9">
        <f t="shared" ref="U319:U334" si="1333">((L319)*F319+(M319)*C319*(F319+$D$1)+N319*C319*$D$1)/1000000</f>
        <v>330.56340731514001</v>
      </c>
      <c r="V319" s="9">
        <f t="shared" ref="V319" si="1334">T319*U319</f>
        <v>223595.80167159525</v>
      </c>
      <c r="W319" s="5">
        <f t="shared" ref="W319:W334" si="1335">((L319)*E319+(M319)*(E319+$B$1)+N319*$B$1)/1000000</f>
        <v>125.35188078489999</v>
      </c>
      <c r="X319" s="5">
        <f t="shared" ref="X319:X334" si="1336">((L319)*F319+(M319)*(F319+$D$1)+N319*$D$1)/1000000</f>
        <v>6.7689728556650008</v>
      </c>
      <c r="Y319" s="5">
        <f t="shared" ref="Y319" si="1337">W319*X319</f>
        <v>848.50347843954319</v>
      </c>
      <c r="Z319" s="5">
        <f t="shared" ref="Z319:Z334" si="1338">((L319)*E319+(M319)*C319*(E319+$B$1)+N319*C319*$B$1)/1000000</f>
        <v>676.40820709000002</v>
      </c>
      <c r="AA319" s="5">
        <f t="shared" ref="AA319:AA334" si="1339">((L319)*F319+(M319)*C319*(F319+$D$1)+N319*C319*$D$1)/1000000</f>
        <v>330.56340731514001</v>
      </c>
      <c r="AB319" s="5">
        <f t="shared" ref="AB319" si="1340">Z319*AA319</f>
        <v>223595.80167159525</v>
      </c>
      <c r="AC319" s="1"/>
    </row>
    <row r="320" spans="1:29" x14ac:dyDescent="0.25">
      <c r="A320" s="2">
        <f t="shared" si="1085"/>
        <v>3</v>
      </c>
      <c r="B320" s="4">
        <v>32768</v>
      </c>
      <c r="C320" s="4">
        <v>512</v>
      </c>
      <c r="D320" s="4">
        <v>2</v>
      </c>
      <c r="E320" s="4">
        <v>1.2688999999999999</v>
      </c>
      <c r="F320" s="4">
        <v>6.2645000000000006E-2</v>
      </c>
      <c r="G320" s="3">
        <v>10933</v>
      </c>
      <c r="H320" s="3">
        <v>66</v>
      </c>
      <c r="I320" s="3">
        <v>10</v>
      </c>
      <c r="J320" s="3">
        <v>43930</v>
      </c>
      <c r="K320" s="3">
        <v>106</v>
      </c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5"/>
      <c r="X320" s="5"/>
      <c r="Y320" s="5"/>
      <c r="Z320" s="5"/>
      <c r="AA320" s="5"/>
      <c r="AB320" s="5"/>
      <c r="AC320" s="1"/>
    </row>
    <row r="321" spans="1:29" x14ac:dyDescent="0.25">
      <c r="A321" s="2">
        <f t="shared" si="1085"/>
        <v>4</v>
      </c>
      <c r="B321" s="4">
        <v>32768</v>
      </c>
      <c r="C321" s="4">
        <v>512</v>
      </c>
      <c r="D321" s="4">
        <v>2</v>
      </c>
      <c r="E321" s="4">
        <v>1.2688999999999999</v>
      </c>
      <c r="F321" s="4">
        <v>6.2645000000000006E-2</v>
      </c>
      <c r="G321" s="3">
        <v>1040919</v>
      </c>
      <c r="H321" s="3">
        <v>71</v>
      </c>
      <c r="I321" s="3">
        <v>4</v>
      </c>
      <c r="J321" s="3">
        <v>7696701</v>
      </c>
      <c r="K321" s="3">
        <v>64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5"/>
      <c r="X321" s="5"/>
      <c r="Y321" s="5"/>
      <c r="Z321" s="5"/>
      <c r="AA321" s="5"/>
      <c r="AB321" s="5"/>
      <c r="AC321" s="1"/>
    </row>
    <row r="322" spans="1:29" x14ac:dyDescent="0.25">
      <c r="A322" s="2">
        <f t="shared" si="1085"/>
        <v>1</v>
      </c>
      <c r="B322" s="4">
        <v>32768</v>
      </c>
      <c r="C322" s="4">
        <v>512</v>
      </c>
      <c r="D322" s="4">
        <v>2</v>
      </c>
      <c r="E322" s="4">
        <v>1.2688999999999999</v>
      </c>
      <c r="F322" s="4">
        <v>6.2645000000000006E-2</v>
      </c>
      <c r="G322" s="3">
        <v>42996483</v>
      </c>
      <c r="H322" s="3">
        <v>27</v>
      </c>
      <c r="I322" s="3">
        <v>0</v>
      </c>
      <c r="J322" s="3">
        <v>134158347</v>
      </c>
      <c r="K322" s="3">
        <v>59381</v>
      </c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5"/>
      <c r="X322" s="5"/>
      <c r="Y322" s="5"/>
      <c r="Z322" s="5"/>
      <c r="AA322" s="5"/>
      <c r="AB322" s="5"/>
      <c r="AC322" s="1"/>
    </row>
    <row r="323" spans="1:29" x14ac:dyDescent="0.25">
      <c r="A323" s="2">
        <f t="shared" si="1085"/>
        <v>2</v>
      </c>
      <c r="B323" s="4">
        <v>32768</v>
      </c>
      <c r="C323" s="4">
        <v>512</v>
      </c>
      <c r="D323" s="4">
        <v>4</v>
      </c>
      <c r="E323" s="4">
        <v>1.2690699999999999</v>
      </c>
      <c r="F323" s="4">
        <v>6.2102999999999998E-2</v>
      </c>
      <c r="G323" s="3">
        <v>53941296</v>
      </c>
      <c r="H323" s="3">
        <v>13898</v>
      </c>
      <c r="I323" s="3">
        <v>5305</v>
      </c>
      <c r="J323" s="3">
        <v>134172946</v>
      </c>
      <c r="K323" s="3">
        <v>44782</v>
      </c>
      <c r="L323" s="9">
        <f t="shared" ref="L323" si="1341">G323+G324+G325+G326</f>
        <v>97989632</v>
      </c>
      <c r="M323" s="9">
        <f t="shared" ref="M323" si="1342">H323+H324+H325+H326</f>
        <v>14061</v>
      </c>
      <c r="N323" s="9">
        <f t="shared" ref="N323" si="1343">I323+I324+I325+I326</f>
        <v>5314</v>
      </c>
      <c r="O323" s="9">
        <f t="shared" ref="O323" si="1344">J323+J324+J325+J326</f>
        <v>276051315</v>
      </c>
      <c r="P323" s="9">
        <f t="shared" ref="P323" si="1345">K323+K324+K325+K326</f>
        <v>124942</v>
      </c>
      <c r="Q323" s="9">
        <f t="shared" ref="Q323" si="1346">((L323)*E323 + (M323)*(E323+$B$1) +N323*$B$1)/1000000</f>
        <v>124.63838742550999</v>
      </c>
      <c r="R323" s="9">
        <f t="shared" ref="R323:R334" si="1347">((L323)*F323+(M323)*(F323+$D$1)+N323*$D$1)/1000000</f>
        <v>6.2538876463789999</v>
      </c>
      <c r="S323" s="9">
        <f t="shared" ref="S323" si="1348">Q323*R323</f>
        <v>779.4744713849966</v>
      </c>
      <c r="T323" s="9">
        <f t="shared" ref="T323:T334" si="1349">((L323)*E323+(M323)*C323*(E323+$B$1)+N323*C323*$B$1)/1000000</f>
        <v>269.09049563648</v>
      </c>
      <c r="U323" s="9">
        <f t="shared" ref="U323:U334" si="1350">((L323)*F323+(M323)*C323*(F323+$D$1)+N323*C323*$D$1)/1000000</f>
        <v>92.325465620992006</v>
      </c>
      <c r="V323" s="9">
        <f t="shared" ref="V323" si="1351">T323*U323</f>
        <v>24843.905303821535</v>
      </c>
      <c r="W323" s="5">
        <f t="shared" ref="W323:W334" si="1352">((L323)*E323+(M323)*(E323+$B$1)+N323*$B$1)/1000000</f>
        <v>124.63838742550999</v>
      </c>
      <c r="X323" s="5">
        <f t="shared" ref="X323:X334" si="1353">((L323)*F323+(M323)*(F323+$D$1)+N323*$D$1)/1000000</f>
        <v>6.2538876463789999</v>
      </c>
      <c r="Y323" s="5">
        <f t="shared" ref="Y323" si="1354">W323*X323</f>
        <v>779.4744713849966</v>
      </c>
      <c r="Z323" s="5">
        <f t="shared" ref="Z323:Z334" si="1355">((L323)*E323+(M323)*C323*(E323+$B$1)+N323*C323*$B$1)/1000000</f>
        <v>269.09049563648</v>
      </c>
      <c r="AA323" s="5">
        <f t="shared" ref="AA323:AA334" si="1356">((L323)*F323+(M323)*C323*(F323+$D$1)+N323*C323*$D$1)/1000000</f>
        <v>92.325465620992006</v>
      </c>
      <c r="AB323" s="5">
        <f t="shared" ref="AB323" si="1357">Z323*AA323</f>
        <v>24843.905303821535</v>
      </c>
      <c r="AC323" s="1"/>
    </row>
    <row r="324" spans="1:29" x14ac:dyDescent="0.25">
      <c r="A324" s="2">
        <f t="shared" ref="A324:A334" si="1358">MOD(ROW() - 2,4) + 1</f>
        <v>3</v>
      </c>
      <c r="B324" s="4">
        <v>32768</v>
      </c>
      <c r="C324" s="4">
        <v>512</v>
      </c>
      <c r="D324" s="4">
        <v>4</v>
      </c>
      <c r="E324" s="4">
        <v>1.2690699999999999</v>
      </c>
      <c r="F324" s="4">
        <v>6.2102999999999998E-2</v>
      </c>
      <c r="G324" s="3">
        <v>10935</v>
      </c>
      <c r="H324" s="3">
        <v>64</v>
      </c>
      <c r="I324" s="3">
        <v>4</v>
      </c>
      <c r="J324" s="3">
        <v>43938</v>
      </c>
      <c r="K324" s="3">
        <v>98</v>
      </c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5"/>
      <c r="X324" s="5"/>
      <c r="Y324" s="5"/>
      <c r="Z324" s="5"/>
      <c r="AA324" s="5"/>
      <c r="AB324" s="5"/>
      <c r="AC324" s="1"/>
    </row>
    <row r="325" spans="1:29" x14ac:dyDescent="0.25">
      <c r="A325" s="2">
        <f t="shared" si="1358"/>
        <v>4</v>
      </c>
      <c r="B325" s="4">
        <v>32768</v>
      </c>
      <c r="C325" s="4">
        <v>512</v>
      </c>
      <c r="D325" s="4">
        <v>4</v>
      </c>
      <c r="E325" s="4">
        <v>1.2690699999999999</v>
      </c>
      <c r="F325" s="4">
        <v>6.2102999999999998E-2</v>
      </c>
      <c r="G325" s="3">
        <v>1040918</v>
      </c>
      <c r="H325" s="3">
        <v>72</v>
      </c>
      <c r="I325" s="3">
        <v>5</v>
      </c>
      <c r="J325" s="3">
        <v>7696712</v>
      </c>
      <c r="K325" s="3">
        <v>53</v>
      </c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5"/>
      <c r="X325" s="5"/>
      <c r="Y325" s="5"/>
      <c r="Z325" s="5"/>
      <c r="AA325" s="5"/>
      <c r="AB325" s="5"/>
      <c r="AC325" s="1"/>
    </row>
    <row r="326" spans="1:29" x14ac:dyDescent="0.25">
      <c r="A326" s="2">
        <f t="shared" si="1358"/>
        <v>1</v>
      </c>
      <c r="B326" s="4">
        <v>32768</v>
      </c>
      <c r="C326" s="4">
        <v>512</v>
      </c>
      <c r="D326" s="4">
        <v>4</v>
      </c>
      <c r="E326" s="4">
        <v>1.2690699999999999</v>
      </c>
      <c r="F326" s="4">
        <v>6.2102999999999998E-2</v>
      </c>
      <c r="G326" s="3">
        <v>42996483</v>
      </c>
      <c r="H326" s="3">
        <v>27</v>
      </c>
      <c r="I326" s="3">
        <v>0</v>
      </c>
      <c r="J326" s="3">
        <v>134137719</v>
      </c>
      <c r="K326" s="3">
        <v>80009</v>
      </c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5"/>
      <c r="X326" s="5"/>
      <c r="Y326" s="5"/>
      <c r="Z326" s="5"/>
      <c r="AA326" s="5"/>
      <c r="AB326" s="5"/>
      <c r="AC326" s="1"/>
    </row>
    <row r="327" spans="1:29" x14ac:dyDescent="0.25">
      <c r="A327" s="2">
        <f t="shared" si="1358"/>
        <v>2</v>
      </c>
      <c r="B327" s="4">
        <v>32768</v>
      </c>
      <c r="C327" s="4">
        <v>1024</v>
      </c>
      <c r="D327" s="4">
        <v>1</v>
      </c>
      <c r="E327" s="4">
        <v>1.26867</v>
      </c>
      <c r="F327" s="4">
        <v>6.3432000000000002E-2</v>
      </c>
      <c r="G327" s="3">
        <v>49166288</v>
      </c>
      <c r="H327" s="3">
        <v>4788906</v>
      </c>
      <c r="I327" s="3">
        <v>2007564</v>
      </c>
      <c r="J327" s="3">
        <v>134127468</v>
      </c>
      <c r="K327" s="3">
        <v>90260</v>
      </c>
      <c r="L327" s="9">
        <f t="shared" ref="L327" si="1359">G327+G328+G329+G330</f>
        <v>93188505</v>
      </c>
      <c r="M327" s="9">
        <f t="shared" ref="M327" si="1360">H327+H328+H329+H330</f>
        <v>4815188</v>
      </c>
      <c r="N327" s="9">
        <f t="shared" ref="N327" si="1361">I327+I328+I329+I330</f>
        <v>2008138</v>
      </c>
      <c r="O327" s="9">
        <f t="shared" ref="O327" si="1362">J327+J328+J329+J330</f>
        <v>275175720</v>
      </c>
      <c r="P327" s="9">
        <f t="shared" ref="P327" si="1363">K327+K328+K329+K330</f>
        <v>1000537</v>
      </c>
      <c r="Q327" s="9">
        <f t="shared" ref="Q327" si="1364">((L327)*E327 + (M327)*(E327+$B$1) +N327*$B$1)/1000000</f>
        <v>217.60375295751001</v>
      </c>
      <c r="R327" s="9">
        <f t="shared" ref="R327:R334" si="1365">((L327)*F327+(M327)*(F327+$D$1)+N327*$D$1)/1000000</f>
        <v>65.227968698856003</v>
      </c>
      <c r="S327" s="9">
        <f t="shared" ref="S327" si="1366">Q327*R327</f>
        <v>14193.850786666057</v>
      </c>
      <c r="T327" s="9">
        <f t="shared" ref="T327:T334" si="1367">((L327)*E327+(M327)*C327*(E327+$B$1)+N327*C327*$B$1)/1000000</f>
        <v>101881.59679545819</v>
      </c>
      <c r="U327" s="9">
        <f t="shared" ref="U327:U334" si="1368">((L327)*F327+(M327)*C327*(F327+$D$1)+N327*C327*$D$1)/1000000</f>
        <v>60746.350633737871</v>
      </c>
      <c r="V327" s="9">
        <f t="shared" ref="V327" si="1369">T327*U327</f>
        <v>6188935202.0620079</v>
      </c>
      <c r="W327" s="5">
        <f t="shared" ref="W327:W334" si="1370">((L327)*E327+(M327)*(E327+$B$1)+N327*$B$1)/1000000</f>
        <v>217.60375295751001</v>
      </c>
      <c r="X327" s="5">
        <f t="shared" ref="X327:X334" si="1371">((L327)*F327+(M327)*(F327+$D$1)+N327*$D$1)/1000000</f>
        <v>65.227968698856003</v>
      </c>
      <c r="Y327" s="5">
        <f t="shared" ref="Y327" si="1372">W327*X327</f>
        <v>14193.850786666057</v>
      </c>
      <c r="Z327" s="5">
        <f t="shared" ref="Z327:Z334" si="1373">((L327)*E327+(M327)*C327*(E327+$B$1)+N327*C327*$B$1)/1000000</f>
        <v>101881.59679545819</v>
      </c>
      <c r="AA327" s="5">
        <f t="shared" ref="AA327:AA334" si="1374">((L327)*F327+(M327)*C327*(F327+$D$1)+N327*C327*$D$1)/1000000</f>
        <v>60746.350633737871</v>
      </c>
      <c r="AB327" s="5">
        <f t="shared" ref="AB327" si="1375">Z327*AA327</f>
        <v>6188935202.0620079</v>
      </c>
      <c r="AC327" s="1"/>
    </row>
    <row r="328" spans="1:29" x14ac:dyDescent="0.25">
      <c r="A328" s="2">
        <f t="shared" si="1358"/>
        <v>3</v>
      </c>
      <c r="B328" s="4">
        <v>32768</v>
      </c>
      <c r="C328" s="4">
        <v>1024</v>
      </c>
      <c r="D328" s="4">
        <v>1</v>
      </c>
      <c r="E328" s="4">
        <v>1.26867</v>
      </c>
      <c r="F328" s="4">
        <v>6.3432000000000002E-2</v>
      </c>
      <c r="G328" s="3">
        <v>10884</v>
      </c>
      <c r="H328" s="3">
        <v>115</v>
      </c>
      <c r="I328" s="3">
        <v>57</v>
      </c>
      <c r="J328" s="3">
        <v>43941</v>
      </c>
      <c r="K328" s="3">
        <v>95</v>
      </c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5"/>
      <c r="X328" s="5"/>
      <c r="Y328" s="5"/>
      <c r="Z328" s="5"/>
      <c r="AA328" s="5"/>
      <c r="AB328" s="5"/>
      <c r="AC328" s="1"/>
    </row>
    <row r="329" spans="1:29" x14ac:dyDescent="0.25">
      <c r="A329" s="2">
        <f t="shared" si="1358"/>
        <v>4</v>
      </c>
      <c r="B329" s="4">
        <v>32768</v>
      </c>
      <c r="C329" s="4">
        <v>1024</v>
      </c>
      <c r="D329" s="4">
        <v>1</v>
      </c>
      <c r="E329" s="4">
        <v>1.26867</v>
      </c>
      <c r="F329" s="4">
        <v>6.3432000000000002E-2</v>
      </c>
      <c r="G329" s="3">
        <v>1014839</v>
      </c>
      <c r="H329" s="3">
        <v>26151</v>
      </c>
      <c r="I329" s="3">
        <v>517</v>
      </c>
      <c r="J329" s="3">
        <v>7696723</v>
      </c>
      <c r="K329" s="3">
        <v>42</v>
      </c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5"/>
      <c r="X329" s="5"/>
      <c r="Y329" s="5"/>
      <c r="Z329" s="5"/>
      <c r="AA329" s="5"/>
      <c r="AB329" s="5"/>
      <c r="AC329" s="1"/>
    </row>
    <row r="330" spans="1:29" x14ac:dyDescent="0.25">
      <c r="A330" s="2">
        <f t="shared" si="1358"/>
        <v>1</v>
      </c>
      <c r="B330" s="4">
        <v>32768</v>
      </c>
      <c r="C330" s="4">
        <v>1024</v>
      </c>
      <c r="D330" s="4">
        <v>1</v>
      </c>
      <c r="E330" s="4">
        <v>1.26867</v>
      </c>
      <c r="F330" s="4">
        <v>6.3432000000000002E-2</v>
      </c>
      <c r="G330" s="3">
        <v>42996494</v>
      </c>
      <c r="H330" s="3">
        <v>16</v>
      </c>
      <c r="I330" s="3">
        <v>0</v>
      </c>
      <c r="J330" s="3">
        <v>133307588</v>
      </c>
      <c r="K330" s="3">
        <v>910140</v>
      </c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5"/>
      <c r="X330" s="5"/>
      <c r="Y330" s="5"/>
      <c r="Z330" s="5"/>
      <c r="AA330" s="5"/>
      <c r="AB330" s="5"/>
      <c r="AC330" s="1"/>
    </row>
    <row r="331" spans="1:29" x14ac:dyDescent="0.25">
      <c r="A331" s="2">
        <f t="shared" si="1358"/>
        <v>2</v>
      </c>
      <c r="B331" s="4">
        <v>32768</v>
      </c>
      <c r="C331" s="4">
        <v>1024</v>
      </c>
      <c r="D331" s="4">
        <v>2</v>
      </c>
      <c r="E331" s="4">
        <v>1.2688999999999999</v>
      </c>
      <c r="F331" s="4">
        <v>6.2645000000000006E-2</v>
      </c>
      <c r="G331" s="3">
        <v>53891079</v>
      </c>
      <c r="H331" s="3">
        <v>64115</v>
      </c>
      <c r="I331" s="3">
        <v>7247</v>
      </c>
      <c r="J331" s="3">
        <v>134195246</v>
      </c>
      <c r="K331" s="3">
        <v>22482</v>
      </c>
      <c r="L331" s="9">
        <f t="shared" ref="L331" si="1376">G331+G332+G333+G334</f>
        <v>97939466</v>
      </c>
      <c r="M331" s="9">
        <f t="shared" ref="M331" si="1377">H331+H332+H333+H334</f>
        <v>64227</v>
      </c>
      <c r="N331" s="9">
        <f t="shared" ref="N331" si="1378">I331+I332+I333+I334</f>
        <v>7268</v>
      </c>
      <c r="O331" s="9">
        <f t="shared" ref="O331" si="1379">J331+J332+J333+J334</f>
        <v>276096350</v>
      </c>
      <c r="P331" s="9">
        <f t="shared" ref="P331" si="1380">K331+K332+K333+K334</f>
        <v>79907</v>
      </c>
      <c r="Q331" s="9">
        <f t="shared" ref="Q331" si="1381">((L331)*E331 + (M331)*(E331+$B$1) +N331*$B$1)/1000000</f>
        <v>125.3341655017</v>
      </c>
      <c r="R331" s="9">
        <f t="shared" ref="R331:R334" si="1382">((L331)*F331+(M331)*(F331+$D$1)+N331*$D$1)/1000000</f>
        <v>6.757764425585</v>
      </c>
      <c r="S331" s="9">
        <f t="shared" ref="S331" si="1383">Q331*R331</f>
        <v>846.97876493777107</v>
      </c>
      <c r="T331" s="9">
        <f t="shared" ref="T331:T334" si="1384">((L331)*E331+(M331)*C331*(E331+$B$1)+N331*C331*$B$1)/1000000</f>
        <v>1208.4631329705999</v>
      </c>
      <c r="U331" s="9">
        <f t="shared" ref="U331:U334" si="1385">((L331)*F331+(M331)*C331*(F331+$D$1)+N331*C331*$D$1)/1000000</f>
        <v>643.41831373492994</v>
      </c>
      <c r="V331" s="9">
        <f t="shared" ref="V331" si="1386">T331*U331</f>
        <v>777547.31122677377</v>
      </c>
      <c r="W331" s="5">
        <f t="shared" ref="W331:W334" si="1387">((L331)*E331+(M331)*(E331+$B$1)+N331*$B$1)/1000000</f>
        <v>125.3341655017</v>
      </c>
      <c r="X331" s="5">
        <f t="shared" ref="X331:X334" si="1388">((L331)*F331+(M331)*(F331+$D$1)+N331*$D$1)/1000000</f>
        <v>6.757764425585</v>
      </c>
      <c r="Y331" s="5">
        <f t="shared" ref="Y331" si="1389">W331*X331</f>
        <v>846.97876493777107</v>
      </c>
      <c r="Z331" s="5">
        <f t="shared" ref="Z331:Z334" si="1390">((L331)*E331+(M331)*C331*(E331+$B$1)+N331*C331*$B$1)/1000000</f>
        <v>1208.4631329705999</v>
      </c>
      <c r="AA331" s="5">
        <f t="shared" ref="AA331:AA334" si="1391">((L331)*F331+(M331)*C331*(F331+$D$1)+N331*C331*$D$1)/1000000</f>
        <v>643.41831373492994</v>
      </c>
      <c r="AB331" s="5">
        <f t="shared" ref="AB331" si="1392">Z331*AA331</f>
        <v>777547.31122677377</v>
      </c>
      <c r="AC331" s="1"/>
    </row>
    <row r="332" spans="1:29" x14ac:dyDescent="0.25">
      <c r="A332" s="2">
        <f t="shared" si="1358"/>
        <v>3</v>
      </c>
      <c r="B332" s="4">
        <v>32768</v>
      </c>
      <c r="C332" s="4">
        <v>1024</v>
      </c>
      <c r="D332" s="4">
        <v>2</v>
      </c>
      <c r="E332" s="4">
        <v>1.2688999999999999</v>
      </c>
      <c r="F332" s="4">
        <v>6.2645000000000006E-2</v>
      </c>
      <c r="G332" s="3">
        <v>10943</v>
      </c>
      <c r="H332" s="3">
        <v>56</v>
      </c>
      <c r="I332" s="3">
        <v>16</v>
      </c>
      <c r="J332" s="3">
        <v>43961</v>
      </c>
      <c r="K332" s="3">
        <v>75</v>
      </c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5"/>
      <c r="X332" s="5"/>
      <c r="Y332" s="5"/>
      <c r="Z332" s="5"/>
      <c r="AA332" s="5"/>
      <c r="AB332" s="5"/>
      <c r="AC332" s="1"/>
    </row>
    <row r="333" spans="1:29" x14ac:dyDescent="0.25">
      <c r="A333" s="2">
        <f t="shared" si="1358"/>
        <v>4</v>
      </c>
      <c r="B333" s="4">
        <v>32768</v>
      </c>
      <c r="C333" s="4">
        <v>1024</v>
      </c>
      <c r="D333" s="4">
        <v>2</v>
      </c>
      <c r="E333" s="4">
        <v>1.2688999999999999</v>
      </c>
      <c r="F333" s="4">
        <v>6.2645000000000006E-2</v>
      </c>
      <c r="G333" s="3">
        <v>1040950</v>
      </c>
      <c r="H333" s="3">
        <v>40</v>
      </c>
      <c r="I333" s="3">
        <v>5</v>
      </c>
      <c r="J333" s="3">
        <v>7696722</v>
      </c>
      <c r="K333" s="3">
        <v>43</v>
      </c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5"/>
      <c r="X333" s="5"/>
      <c r="Y333" s="5"/>
      <c r="Z333" s="5"/>
      <c r="AA333" s="5"/>
      <c r="AB333" s="5"/>
      <c r="AC333" s="1"/>
    </row>
    <row r="334" spans="1:29" x14ac:dyDescent="0.25">
      <c r="A334" s="2">
        <f t="shared" si="1358"/>
        <v>1</v>
      </c>
      <c r="B334" s="4">
        <v>32768</v>
      </c>
      <c r="C334" s="4">
        <v>1024</v>
      </c>
      <c r="D334" s="4">
        <v>2</v>
      </c>
      <c r="E334" s="4">
        <v>1.2688999999999999</v>
      </c>
      <c r="F334" s="4">
        <v>6.2645000000000006E-2</v>
      </c>
      <c r="G334" s="3">
        <v>42996494</v>
      </c>
      <c r="H334" s="3">
        <v>16</v>
      </c>
      <c r="I334" s="3">
        <v>0</v>
      </c>
      <c r="J334" s="3">
        <v>134160421</v>
      </c>
      <c r="K334" s="3">
        <v>57307</v>
      </c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5"/>
      <c r="X334" s="5"/>
      <c r="Y334" s="5"/>
      <c r="Z334" s="5"/>
      <c r="AA334" s="5"/>
      <c r="AB334" s="5"/>
      <c r="AC334" s="1"/>
    </row>
    <row r="335" spans="1:29" x14ac:dyDescent="0.25">
      <c r="Q335">
        <f>MIN(Q1:Q334)</f>
        <v>120.13871442776998</v>
      </c>
      <c r="S335">
        <f>MIN(S1:S334)</f>
        <v>636.32579228214399</v>
      </c>
    </row>
  </sheetData>
  <mergeCells count="1830">
    <mergeCell ref="W291:W294"/>
    <mergeCell ref="W295:W298"/>
    <mergeCell ref="W299:W302"/>
    <mergeCell ref="W303:W306"/>
    <mergeCell ref="W307:W310"/>
    <mergeCell ref="W311:W314"/>
    <mergeCell ref="W315:W318"/>
    <mergeCell ref="W319:W322"/>
    <mergeCell ref="W323:W326"/>
    <mergeCell ref="W211:W214"/>
    <mergeCell ref="W215:W218"/>
    <mergeCell ref="W219:W222"/>
    <mergeCell ref="W223:W226"/>
    <mergeCell ref="W227:W230"/>
    <mergeCell ref="W231:W234"/>
    <mergeCell ref="W235:W238"/>
    <mergeCell ref="W239:W242"/>
    <mergeCell ref="W243:W246"/>
    <mergeCell ref="W247:W250"/>
    <mergeCell ref="W251:W254"/>
    <mergeCell ref="W255:W258"/>
    <mergeCell ref="W259:W262"/>
    <mergeCell ref="W263:W266"/>
    <mergeCell ref="W267:W270"/>
    <mergeCell ref="W271:W274"/>
    <mergeCell ref="W275:W278"/>
    <mergeCell ref="W3:W6"/>
    <mergeCell ref="W7:W10"/>
    <mergeCell ref="W11:W14"/>
    <mergeCell ref="W15:W18"/>
    <mergeCell ref="W19:W22"/>
    <mergeCell ref="W23:W26"/>
    <mergeCell ref="W27:W30"/>
    <mergeCell ref="W31:W34"/>
    <mergeCell ref="W35:W38"/>
    <mergeCell ref="W39:W42"/>
    <mergeCell ref="W43:W46"/>
    <mergeCell ref="W47:W50"/>
    <mergeCell ref="W51:W54"/>
    <mergeCell ref="W55:W58"/>
    <mergeCell ref="W59:W62"/>
    <mergeCell ref="W63:W66"/>
    <mergeCell ref="W67:W70"/>
    <mergeCell ref="W71:W74"/>
    <mergeCell ref="W75:W78"/>
    <mergeCell ref="W79:W82"/>
    <mergeCell ref="W83:W86"/>
    <mergeCell ref="W87:W90"/>
    <mergeCell ref="W91:W94"/>
    <mergeCell ref="W279:W282"/>
    <mergeCell ref="W283:W286"/>
    <mergeCell ref="W287:W290"/>
    <mergeCell ref="W151:W154"/>
    <mergeCell ref="W155:W158"/>
    <mergeCell ref="W159:W162"/>
    <mergeCell ref="W163:W166"/>
    <mergeCell ref="W167:W170"/>
    <mergeCell ref="W171:W174"/>
    <mergeCell ref="W175:W178"/>
    <mergeCell ref="W179:W182"/>
    <mergeCell ref="W183:W186"/>
    <mergeCell ref="W187:W190"/>
    <mergeCell ref="W191:W194"/>
    <mergeCell ref="W195:W198"/>
    <mergeCell ref="W199:W202"/>
    <mergeCell ref="W203:W206"/>
    <mergeCell ref="W207:W210"/>
    <mergeCell ref="W95:W98"/>
    <mergeCell ref="W99:W102"/>
    <mergeCell ref="W103:W106"/>
    <mergeCell ref="W107:W110"/>
    <mergeCell ref="W111:W114"/>
    <mergeCell ref="W115:W118"/>
    <mergeCell ref="W119:W122"/>
    <mergeCell ref="W123:W126"/>
    <mergeCell ref="W127:W130"/>
    <mergeCell ref="W131:W134"/>
    <mergeCell ref="W135:W138"/>
    <mergeCell ref="W139:W142"/>
    <mergeCell ref="W143:W146"/>
    <mergeCell ref="W147:W150"/>
    <mergeCell ref="X327:X330"/>
    <mergeCell ref="Y327:Y330"/>
    <mergeCell ref="Z327:Z330"/>
    <mergeCell ref="AA327:AA330"/>
    <mergeCell ref="AB327:AB330"/>
    <mergeCell ref="X331:X334"/>
    <mergeCell ref="Y331:Y334"/>
    <mergeCell ref="Z331:Z334"/>
    <mergeCell ref="AA331:AA334"/>
    <mergeCell ref="AB331:AB334"/>
    <mergeCell ref="W327:W330"/>
    <mergeCell ref="Z311:Z314"/>
    <mergeCell ref="AA311:AA314"/>
    <mergeCell ref="AB311:AB314"/>
    <mergeCell ref="X315:X318"/>
    <mergeCell ref="Y315:Y318"/>
    <mergeCell ref="Z315:Z318"/>
    <mergeCell ref="AA315:AA318"/>
    <mergeCell ref="AB315:AB318"/>
    <mergeCell ref="X319:X322"/>
    <mergeCell ref="Y319:Y322"/>
    <mergeCell ref="Z319:Z322"/>
    <mergeCell ref="AA319:AA322"/>
    <mergeCell ref="AB319:AB322"/>
    <mergeCell ref="X323:X326"/>
    <mergeCell ref="Y323:Y326"/>
    <mergeCell ref="Z323:Z326"/>
    <mergeCell ref="AA323:AA326"/>
    <mergeCell ref="AB323:AB326"/>
    <mergeCell ref="Z279:Z282"/>
    <mergeCell ref="AA279:AA282"/>
    <mergeCell ref="AB279:AB282"/>
    <mergeCell ref="X283:X286"/>
    <mergeCell ref="Y283:Y286"/>
    <mergeCell ref="Z283:Z286"/>
    <mergeCell ref="AA283:AA286"/>
    <mergeCell ref="AB283:AB286"/>
    <mergeCell ref="X287:X290"/>
    <mergeCell ref="Y287:Y290"/>
    <mergeCell ref="Z287:Z290"/>
    <mergeCell ref="AA287:AA290"/>
    <mergeCell ref="AB287:AB290"/>
    <mergeCell ref="X291:X294"/>
    <mergeCell ref="Y291:Y294"/>
    <mergeCell ref="Z291:Z294"/>
    <mergeCell ref="AA291:AA294"/>
    <mergeCell ref="AB291:AB294"/>
    <mergeCell ref="Z247:Z250"/>
    <mergeCell ref="AA247:AA250"/>
    <mergeCell ref="AB247:AB250"/>
    <mergeCell ref="X251:X254"/>
    <mergeCell ref="Y251:Y254"/>
    <mergeCell ref="Z251:Z254"/>
    <mergeCell ref="AA251:AA254"/>
    <mergeCell ref="AB251:AB254"/>
    <mergeCell ref="X255:X258"/>
    <mergeCell ref="Y255:Y258"/>
    <mergeCell ref="Z255:Z258"/>
    <mergeCell ref="AA255:AA258"/>
    <mergeCell ref="AB255:AB258"/>
    <mergeCell ref="X259:X262"/>
    <mergeCell ref="Y259:Y262"/>
    <mergeCell ref="Z259:Z262"/>
    <mergeCell ref="AA259:AA262"/>
    <mergeCell ref="AB259:AB262"/>
    <mergeCell ref="Z215:Z218"/>
    <mergeCell ref="AA215:AA218"/>
    <mergeCell ref="AB215:AB218"/>
    <mergeCell ref="X219:X222"/>
    <mergeCell ref="Y219:Y222"/>
    <mergeCell ref="Z219:Z222"/>
    <mergeCell ref="AA219:AA222"/>
    <mergeCell ref="AB219:AB222"/>
    <mergeCell ref="X223:X226"/>
    <mergeCell ref="Y223:Y226"/>
    <mergeCell ref="Z223:Z226"/>
    <mergeCell ref="AA223:AA226"/>
    <mergeCell ref="AB223:AB226"/>
    <mergeCell ref="X227:X230"/>
    <mergeCell ref="Y227:Y230"/>
    <mergeCell ref="Z227:Z230"/>
    <mergeCell ref="AA227:AA230"/>
    <mergeCell ref="AB227:AB230"/>
    <mergeCell ref="Z183:Z186"/>
    <mergeCell ref="AA183:AA186"/>
    <mergeCell ref="AB183:AB186"/>
    <mergeCell ref="X187:X190"/>
    <mergeCell ref="Y187:Y190"/>
    <mergeCell ref="Z187:Z190"/>
    <mergeCell ref="AA187:AA190"/>
    <mergeCell ref="AB187:AB190"/>
    <mergeCell ref="X191:X194"/>
    <mergeCell ref="Y191:Y194"/>
    <mergeCell ref="Z191:Z194"/>
    <mergeCell ref="AA191:AA194"/>
    <mergeCell ref="AB191:AB194"/>
    <mergeCell ref="X195:X198"/>
    <mergeCell ref="Y195:Y198"/>
    <mergeCell ref="Z195:Z198"/>
    <mergeCell ref="AA195:AA198"/>
    <mergeCell ref="AB195:AB198"/>
    <mergeCell ref="Z151:Z154"/>
    <mergeCell ref="AA151:AA154"/>
    <mergeCell ref="AB151:AB154"/>
    <mergeCell ref="X155:X158"/>
    <mergeCell ref="Y155:Y158"/>
    <mergeCell ref="Z155:Z158"/>
    <mergeCell ref="AA155:AA158"/>
    <mergeCell ref="AB155:AB158"/>
    <mergeCell ref="X159:X162"/>
    <mergeCell ref="Y159:Y162"/>
    <mergeCell ref="Z159:Z162"/>
    <mergeCell ref="AA159:AA162"/>
    <mergeCell ref="AB159:AB162"/>
    <mergeCell ref="X163:X166"/>
    <mergeCell ref="Y163:Y166"/>
    <mergeCell ref="Z163:Z166"/>
    <mergeCell ref="AA163:AA166"/>
    <mergeCell ref="AB163:AB166"/>
    <mergeCell ref="Z119:Z122"/>
    <mergeCell ref="AA119:AA122"/>
    <mergeCell ref="AB119:AB122"/>
    <mergeCell ref="X123:X126"/>
    <mergeCell ref="Y123:Y126"/>
    <mergeCell ref="Z123:Z126"/>
    <mergeCell ref="AA123:AA126"/>
    <mergeCell ref="AB123:AB126"/>
    <mergeCell ref="X127:X130"/>
    <mergeCell ref="Y127:Y130"/>
    <mergeCell ref="Z127:Z130"/>
    <mergeCell ref="AA127:AA130"/>
    <mergeCell ref="AB127:AB130"/>
    <mergeCell ref="X131:X134"/>
    <mergeCell ref="Y131:Y134"/>
    <mergeCell ref="Z131:Z134"/>
    <mergeCell ref="AA131:AA134"/>
    <mergeCell ref="AB131:AB134"/>
    <mergeCell ref="Z87:Z90"/>
    <mergeCell ref="AA87:AA90"/>
    <mergeCell ref="AB87:AB90"/>
    <mergeCell ref="X91:X94"/>
    <mergeCell ref="Y91:Y94"/>
    <mergeCell ref="Z91:Z94"/>
    <mergeCell ref="AA91:AA94"/>
    <mergeCell ref="AB91:AB94"/>
    <mergeCell ref="X95:X98"/>
    <mergeCell ref="Y95:Y98"/>
    <mergeCell ref="Z95:Z98"/>
    <mergeCell ref="AA95:AA98"/>
    <mergeCell ref="AB95:AB98"/>
    <mergeCell ref="X99:X102"/>
    <mergeCell ref="Y99:Y102"/>
    <mergeCell ref="Z99:Z102"/>
    <mergeCell ref="AA99:AA102"/>
    <mergeCell ref="AB99:AB102"/>
    <mergeCell ref="Z55:Z58"/>
    <mergeCell ref="AA55:AA58"/>
    <mergeCell ref="AB55:AB58"/>
    <mergeCell ref="X59:X62"/>
    <mergeCell ref="Y59:Y62"/>
    <mergeCell ref="Z59:Z62"/>
    <mergeCell ref="AA59:AA62"/>
    <mergeCell ref="AB59:AB62"/>
    <mergeCell ref="X63:X66"/>
    <mergeCell ref="Y63:Y66"/>
    <mergeCell ref="Z63:Z66"/>
    <mergeCell ref="AA63:AA66"/>
    <mergeCell ref="AB63:AB66"/>
    <mergeCell ref="X67:X70"/>
    <mergeCell ref="Y67:Y70"/>
    <mergeCell ref="Z67:Z70"/>
    <mergeCell ref="AA67:AA70"/>
    <mergeCell ref="AB67:AB70"/>
    <mergeCell ref="Y27:Y30"/>
    <mergeCell ref="Z27:Z30"/>
    <mergeCell ref="AA27:AA30"/>
    <mergeCell ref="AB27:AB30"/>
    <mergeCell ref="X31:X34"/>
    <mergeCell ref="Y31:Y34"/>
    <mergeCell ref="Z31:Z34"/>
    <mergeCell ref="AA31:AA34"/>
    <mergeCell ref="AB31:AB34"/>
    <mergeCell ref="X35:X38"/>
    <mergeCell ref="Y35:Y38"/>
    <mergeCell ref="Z35:Z38"/>
    <mergeCell ref="AA35:AA38"/>
    <mergeCell ref="AB35:AB38"/>
    <mergeCell ref="X39:X42"/>
    <mergeCell ref="Y39:Y42"/>
    <mergeCell ref="Z39:Z42"/>
    <mergeCell ref="AA39:AA42"/>
    <mergeCell ref="AB39:AB42"/>
    <mergeCell ref="X3:X6"/>
    <mergeCell ref="Y3:Y6"/>
    <mergeCell ref="Z3:Z6"/>
    <mergeCell ref="AA3:AA6"/>
    <mergeCell ref="AB3:AB6"/>
    <mergeCell ref="X7:X10"/>
    <mergeCell ref="Y7:Y10"/>
    <mergeCell ref="Z7:Z10"/>
    <mergeCell ref="AA7:AA10"/>
    <mergeCell ref="AB7:AB10"/>
    <mergeCell ref="X11:X14"/>
    <mergeCell ref="Y11:Y14"/>
    <mergeCell ref="Z11:Z14"/>
    <mergeCell ref="AA11:AA14"/>
    <mergeCell ref="AB11:AB14"/>
    <mergeCell ref="X15:X18"/>
    <mergeCell ref="Y15:Y18"/>
    <mergeCell ref="X303:X306"/>
    <mergeCell ref="Y303:Y306"/>
    <mergeCell ref="Z303:Z306"/>
    <mergeCell ref="AA303:AA306"/>
    <mergeCell ref="AB303:AB306"/>
    <mergeCell ref="X307:X310"/>
    <mergeCell ref="Y307:Y310"/>
    <mergeCell ref="Z307:Z310"/>
    <mergeCell ref="AA307:AA310"/>
    <mergeCell ref="AB307:AB310"/>
    <mergeCell ref="X311:X314"/>
    <mergeCell ref="Y311:Y314"/>
    <mergeCell ref="X295:X298"/>
    <mergeCell ref="Y295:Y298"/>
    <mergeCell ref="Z295:Z298"/>
    <mergeCell ref="AA295:AA298"/>
    <mergeCell ref="AB295:AB298"/>
    <mergeCell ref="X299:X302"/>
    <mergeCell ref="Y299:Y302"/>
    <mergeCell ref="Z299:Z302"/>
    <mergeCell ref="AA299:AA302"/>
    <mergeCell ref="AB299:AB302"/>
    <mergeCell ref="X271:X274"/>
    <mergeCell ref="Y271:Y274"/>
    <mergeCell ref="Z271:Z274"/>
    <mergeCell ref="AA271:AA274"/>
    <mergeCell ref="AB271:AB274"/>
    <mergeCell ref="X275:X278"/>
    <mergeCell ref="Y275:Y278"/>
    <mergeCell ref="Z275:Z278"/>
    <mergeCell ref="AA275:AA278"/>
    <mergeCell ref="AB275:AB278"/>
    <mergeCell ref="X279:X282"/>
    <mergeCell ref="Y279:Y282"/>
    <mergeCell ref="X263:X266"/>
    <mergeCell ref="Y263:Y266"/>
    <mergeCell ref="Z263:Z266"/>
    <mergeCell ref="AA263:AA266"/>
    <mergeCell ref="AB263:AB266"/>
    <mergeCell ref="X267:X270"/>
    <mergeCell ref="Y267:Y270"/>
    <mergeCell ref="Z267:Z270"/>
    <mergeCell ref="AA267:AA270"/>
    <mergeCell ref="AB267:AB270"/>
    <mergeCell ref="X239:X242"/>
    <mergeCell ref="Y239:Y242"/>
    <mergeCell ref="Z239:Z242"/>
    <mergeCell ref="AA239:AA242"/>
    <mergeCell ref="AB239:AB242"/>
    <mergeCell ref="X243:X246"/>
    <mergeCell ref="Y243:Y246"/>
    <mergeCell ref="Z243:Z246"/>
    <mergeCell ref="AA243:AA246"/>
    <mergeCell ref="AB243:AB246"/>
    <mergeCell ref="X247:X250"/>
    <mergeCell ref="Y247:Y250"/>
    <mergeCell ref="X231:X234"/>
    <mergeCell ref="Y231:Y234"/>
    <mergeCell ref="Z231:Z234"/>
    <mergeCell ref="AA231:AA234"/>
    <mergeCell ref="AB231:AB234"/>
    <mergeCell ref="X235:X238"/>
    <mergeCell ref="Y235:Y238"/>
    <mergeCell ref="Z235:Z238"/>
    <mergeCell ref="AA235:AA238"/>
    <mergeCell ref="AB235:AB238"/>
    <mergeCell ref="X207:X210"/>
    <mergeCell ref="Y207:Y210"/>
    <mergeCell ref="Z207:Z210"/>
    <mergeCell ref="AA207:AA210"/>
    <mergeCell ref="AB207:AB210"/>
    <mergeCell ref="X211:X214"/>
    <mergeCell ref="Y211:Y214"/>
    <mergeCell ref="Z211:Z214"/>
    <mergeCell ref="AA211:AA214"/>
    <mergeCell ref="AB211:AB214"/>
    <mergeCell ref="X215:X218"/>
    <mergeCell ref="Y215:Y218"/>
    <mergeCell ref="X199:X202"/>
    <mergeCell ref="Y199:Y202"/>
    <mergeCell ref="Z199:Z202"/>
    <mergeCell ref="AA199:AA202"/>
    <mergeCell ref="AB199:AB202"/>
    <mergeCell ref="X203:X206"/>
    <mergeCell ref="Y203:Y206"/>
    <mergeCell ref="Z203:Z206"/>
    <mergeCell ref="AA203:AA206"/>
    <mergeCell ref="AB203:AB206"/>
    <mergeCell ref="X175:X178"/>
    <mergeCell ref="Y175:Y178"/>
    <mergeCell ref="Z175:Z178"/>
    <mergeCell ref="AA175:AA178"/>
    <mergeCell ref="AB175:AB178"/>
    <mergeCell ref="X179:X182"/>
    <mergeCell ref="Y179:Y182"/>
    <mergeCell ref="Z179:Z182"/>
    <mergeCell ref="AA179:AA182"/>
    <mergeCell ref="AB179:AB182"/>
    <mergeCell ref="X183:X186"/>
    <mergeCell ref="Y183:Y186"/>
    <mergeCell ref="X167:X170"/>
    <mergeCell ref="Y167:Y170"/>
    <mergeCell ref="Z167:Z170"/>
    <mergeCell ref="AA167:AA170"/>
    <mergeCell ref="AB167:AB170"/>
    <mergeCell ref="X171:X174"/>
    <mergeCell ref="Y171:Y174"/>
    <mergeCell ref="Z171:Z174"/>
    <mergeCell ref="AA171:AA174"/>
    <mergeCell ref="AB171:AB174"/>
    <mergeCell ref="X143:X146"/>
    <mergeCell ref="Y143:Y146"/>
    <mergeCell ref="Z143:Z146"/>
    <mergeCell ref="AA143:AA146"/>
    <mergeCell ref="AB143:AB146"/>
    <mergeCell ref="X147:X150"/>
    <mergeCell ref="Y147:Y150"/>
    <mergeCell ref="Z147:Z150"/>
    <mergeCell ref="AA147:AA150"/>
    <mergeCell ref="AB147:AB150"/>
    <mergeCell ref="X151:X154"/>
    <mergeCell ref="Y151:Y154"/>
    <mergeCell ref="X135:X138"/>
    <mergeCell ref="Y135:Y138"/>
    <mergeCell ref="Z135:Z138"/>
    <mergeCell ref="AA135:AA138"/>
    <mergeCell ref="AB135:AB138"/>
    <mergeCell ref="X139:X142"/>
    <mergeCell ref="Y139:Y142"/>
    <mergeCell ref="Z139:Z142"/>
    <mergeCell ref="AA139:AA142"/>
    <mergeCell ref="AB139:AB142"/>
    <mergeCell ref="X111:X114"/>
    <mergeCell ref="Y111:Y114"/>
    <mergeCell ref="Z111:Z114"/>
    <mergeCell ref="AA111:AA114"/>
    <mergeCell ref="AB111:AB114"/>
    <mergeCell ref="X115:X118"/>
    <mergeCell ref="Y115:Y118"/>
    <mergeCell ref="Z115:Z118"/>
    <mergeCell ref="AA115:AA118"/>
    <mergeCell ref="AB115:AB118"/>
    <mergeCell ref="X119:X122"/>
    <mergeCell ref="Y119:Y122"/>
    <mergeCell ref="X103:X106"/>
    <mergeCell ref="Y103:Y106"/>
    <mergeCell ref="Z103:Z106"/>
    <mergeCell ref="AA103:AA106"/>
    <mergeCell ref="AB103:AB106"/>
    <mergeCell ref="X107:X110"/>
    <mergeCell ref="Y107:Y110"/>
    <mergeCell ref="Z107:Z110"/>
    <mergeCell ref="AA107:AA110"/>
    <mergeCell ref="AB107:AB110"/>
    <mergeCell ref="X79:X82"/>
    <mergeCell ref="Y79:Y82"/>
    <mergeCell ref="Z79:Z82"/>
    <mergeCell ref="AA79:AA82"/>
    <mergeCell ref="AB79:AB82"/>
    <mergeCell ref="X83:X86"/>
    <mergeCell ref="Y83:Y86"/>
    <mergeCell ref="Z83:Z86"/>
    <mergeCell ref="AA83:AA86"/>
    <mergeCell ref="AB83:AB86"/>
    <mergeCell ref="X87:X90"/>
    <mergeCell ref="Y87:Y90"/>
    <mergeCell ref="X71:X74"/>
    <mergeCell ref="Y71:Y74"/>
    <mergeCell ref="Z71:Z74"/>
    <mergeCell ref="AA71:AA74"/>
    <mergeCell ref="AB71:AB74"/>
    <mergeCell ref="X75:X78"/>
    <mergeCell ref="Y75:Y78"/>
    <mergeCell ref="Z75:Z78"/>
    <mergeCell ref="AA75:AA78"/>
    <mergeCell ref="AB75:AB78"/>
    <mergeCell ref="X47:X50"/>
    <mergeCell ref="Y47:Y50"/>
    <mergeCell ref="Z47:Z50"/>
    <mergeCell ref="AA47:AA50"/>
    <mergeCell ref="AB47:AB50"/>
    <mergeCell ref="X51:X54"/>
    <mergeCell ref="Y51:Y54"/>
    <mergeCell ref="Z51:Z54"/>
    <mergeCell ref="AA51:AA54"/>
    <mergeCell ref="AB51:AB54"/>
    <mergeCell ref="X55:X58"/>
    <mergeCell ref="Y55:Y58"/>
    <mergeCell ref="X43:X46"/>
    <mergeCell ref="Y43:Y46"/>
    <mergeCell ref="Z43:Z46"/>
    <mergeCell ref="AA43:AA46"/>
    <mergeCell ref="AB43:AB46"/>
    <mergeCell ref="Z15:Z18"/>
    <mergeCell ref="AA15:AA18"/>
    <mergeCell ref="AB15:AB18"/>
    <mergeCell ref="X19:X22"/>
    <mergeCell ref="Y19:Y22"/>
    <mergeCell ref="Z19:Z22"/>
    <mergeCell ref="AA19:AA22"/>
    <mergeCell ref="AB19:AB22"/>
    <mergeCell ref="X23:X26"/>
    <mergeCell ref="Y23:Y26"/>
    <mergeCell ref="Z23:Z26"/>
    <mergeCell ref="AA23:AA26"/>
    <mergeCell ref="AB23:AB26"/>
    <mergeCell ref="X27:X30"/>
    <mergeCell ref="V303:V306"/>
    <mergeCell ref="V307:V310"/>
    <mergeCell ref="V311:V314"/>
    <mergeCell ref="V315:V318"/>
    <mergeCell ref="V319:V322"/>
    <mergeCell ref="V323:V326"/>
    <mergeCell ref="V327:V330"/>
    <mergeCell ref="W1:Y1"/>
    <mergeCell ref="Z1:AB1"/>
    <mergeCell ref="W331:W334"/>
    <mergeCell ref="V235:V238"/>
    <mergeCell ref="V239:V242"/>
    <mergeCell ref="V243:V246"/>
    <mergeCell ref="V247:V250"/>
    <mergeCell ref="V251:V254"/>
    <mergeCell ref="V255:V258"/>
    <mergeCell ref="V259:V262"/>
    <mergeCell ref="V263:V266"/>
    <mergeCell ref="V267:V270"/>
    <mergeCell ref="V271:V274"/>
    <mergeCell ref="V275:V278"/>
    <mergeCell ref="V279:V282"/>
    <mergeCell ref="V283:V286"/>
    <mergeCell ref="V287:V290"/>
    <mergeCell ref="V291:V294"/>
    <mergeCell ref="V295:V298"/>
    <mergeCell ref="V299:V302"/>
    <mergeCell ref="V167:V170"/>
    <mergeCell ref="V171:V174"/>
    <mergeCell ref="V175:V178"/>
    <mergeCell ref="V179:V182"/>
    <mergeCell ref="V183:V186"/>
    <mergeCell ref="V187:V190"/>
    <mergeCell ref="V191:V194"/>
    <mergeCell ref="V195:V198"/>
    <mergeCell ref="V199:V202"/>
    <mergeCell ref="V203:V206"/>
    <mergeCell ref="V207:V210"/>
    <mergeCell ref="V211:V214"/>
    <mergeCell ref="V215:V218"/>
    <mergeCell ref="V219:V222"/>
    <mergeCell ref="V223:V226"/>
    <mergeCell ref="V227:V230"/>
    <mergeCell ref="V231:V234"/>
    <mergeCell ref="V99:V102"/>
    <mergeCell ref="V103:V106"/>
    <mergeCell ref="V107:V110"/>
    <mergeCell ref="V111:V114"/>
    <mergeCell ref="V115:V118"/>
    <mergeCell ref="V119:V122"/>
    <mergeCell ref="V123:V126"/>
    <mergeCell ref="V127:V130"/>
    <mergeCell ref="V131:V134"/>
    <mergeCell ref="V135:V138"/>
    <mergeCell ref="V139:V142"/>
    <mergeCell ref="V143:V146"/>
    <mergeCell ref="V147:V150"/>
    <mergeCell ref="V151:V154"/>
    <mergeCell ref="V155:V158"/>
    <mergeCell ref="V159:V162"/>
    <mergeCell ref="V163:V166"/>
    <mergeCell ref="L315:L318"/>
    <mergeCell ref="L319:L322"/>
    <mergeCell ref="L323:L326"/>
    <mergeCell ref="L327:L330"/>
    <mergeCell ref="L331:L334"/>
    <mergeCell ref="Q1:S1"/>
    <mergeCell ref="T1:V1"/>
    <mergeCell ref="V3:V6"/>
    <mergeCell ref="V331:V334"/>
    <mergeCell ref="V7:V10"/>
    <mergeCell ref="V11:V14"/>
    <mergeCell ref="V15:V18"/>
    <mergeCell ref="V19:V22"/>
    <mergeCell ref="V23:V26"/>
    <mergeCell ref="V27:V30"/>
    <mergeCell ref="V31:V34"/>
    <mergeCell ref="V35:V38"/>
    <mergeCell ref="V39:V42"/>
    <mergeCell ref="V43:V46"/>
    <mergeCell ref="V47:V50"/>
    <mergeCell ref="V51:V54"/>
    <mergeCell ref="V55:V58"/>
    <mergeCell ref="V59:V62"/>
    <mergeCell ref="V63:V66"/>
    <mergeCell ref="V67:V70"/>
    <mergeCell ref="V71:V74"/>
    <mergeCell ref="V75:V78"/>
    <mergeCell ref="V79:V82"/>
    <mergeCell ref="V83:V86"/>
    <mergeCell ref="V87:V90"/>
    <mergeCell ref="V91:V94"/>
    <mergeCell ref="V95:V98"/>
    <mergeCell ref="L263:L266"/>
    <mergeCell ref="L219:L222"/>
    <mergeCell ref="L223:L226"/>
    <mergeCell ref="L227:L230"/>
    <mergeCell ref="L231:L234"/>
    <mergeCell ref="L235:L238"/>
    <mergeCell ref="L239:L242"/>
    <mergeCell ref="L243:L246"/>
    <mergeCell ref="L247:L250"/>
    <mergeCell ref="L251:L254"/>
    <mergeCell ref="L255:L258"/>
    <mergeCell ref="L259:L262"/>
    <mergeCell ref="L311:L314"/>
    <mergeCell ref="L267:L270"/>
    <mergeCell ref="L271:L274"/>
    <mergeCell ref="L275:L278"/>
    <mergeCell ref="L279:L282"/>
    <mergeCell ref="L283:L286"/>
    <mergeCell ref="L287:L290"/>
    <mergeCell ref="L291:L294"/>
    <mergeCell ref="L295:L298"/>
    <mergeCell ref="L299:L302"/>
    <mergeCell ref="L303:L306"/>
    <mergeCell ref="L307:L310"/>
    <mergeCell ref="L167:L170"/>
    <mergeCell ref="L123:L126"/>
    <mergeCell ref="L127:L130"/>
    <mergeCell ref="L131:L134"/>
    <mergeCell ref="L135:L138"/>
    <mergeCell ref="L139:L142"/>
    <mergeCell ref="L143:L146"/>
    <mergeCell ref="L147:L150"/>
    <mergeCell ref="L151:L154"/>
    <mergeCell ref="L155:L158"/>
    <mergeCell ref="L159:L162"/>
    <mergeCell ref="L163:L166"/>
    <mergeCell ref="L215:L218"/>
    <mergeCell ref="L171:L174"/>
    <mergeCell ref="L175:L178"/>
    <mergeCell ref="L179:L182"/>
    <mergeCell ref="L183:L186"/>
    <mergeCell ref="L187:L190"/>
    <mergeCell ref="L191:L194"/>
    <mergeCell ref="L195:L198"/>
    <mergeCell ref="L199:L202"/>
    <mergeCell ref="L203:L206"/>
    <mergeCell ref="L207:L210"/>
    <mergeCell ref="L211:L214"/>
    <mergeCell ref="L71:L74"/>
    <mergeCell ref="L27:L30"/>
    <mergeCell ref="L31:L34"/>
    <mergeCell ref="L35:L38"/>
    <mergeCell ref="L39:L42"/>
    <mergeCell ref="L43:L46"/>
    <mergeCell ref="L47:L50"/>
    <mergeCell ref="L51:L54"/>
    <mergeCell ref="L55:L58"/>
    <mergeCell ref="L59:L62"/>
    <mergeCell ref="L63:L66"/>
    <mergeCell ref="L67:L70"/>
    <mergeCell ref="L119:L122"/>
    <mergeCell ref="L75:L78"/>
    <mergeCell ref="L79:L82"/>
    <mergeCell ref="L83:L86"/>
    <mergeCell ref="L87:L90"/>
    <mergeCell ref="L91:L94"/>
    <mergeCell ref="L95:L98"/>
    <mergeCell ref="L99:L102"/>
    <mergeCell ref="L103:L106"/>
    <mergeCell ref="L107:L110"/>
    <mergeCell ref="L111:L114"/>
    <mergeCell ref="L115:L118"/>
    <mergeCell ref="B27:B30"/>
    <mergeCell ref="B31:B34"/>
    <mergeCell ref="B35:B38"/>
    <mergeCell ref="B39:B42"/>
    <mergeCell ref="B43:B46"/>
    <mergeCell ref="L23:L26"/>
    <mergeCell ref="F3:F6"/>
    <mergeCell ref="E3:E6"/>
    <mergeCell ref="D3:D6"/>
    <mergeCell ref="B3:B6"/>
    <mergeCell ref="B7:B10"/>
    <mergeCell ref="B11:B14"/>
    <mergeCell ref="B15:B18"/>
    <mergeCell ref="B19:B22"/>
    <mergeCell ref="B23:B26"/>
    <mergeCell ref="E7:E10"/>
    <mergeCell ref="F7:F10"/>
    <mergeCell ref="E11:E14"/>
    <mergeCell ref="F11:F14"/>
    <mergeCell ref="E15:E18"/>
    <mergeCell ref="F15:F18"/>
    <mergeCell ref="L3:L6"/>
    <mergeCell ref="L7:L10"/>
    <mergeCell ref="L11:L14"/>
    <mergeCell ref="L15:L18"/>
    <mergeCell ref="L19:L22"/>
    <mergeCell ref="B107:B110"/>
    <mergeCell ref="B111:B114"/>
    <mergeCell ref="B115:B118"/>
    <mergeCell ref="B119:B122"/>
    <mergeCell ref="B123:B126"/>
    <mergeCell ref="B87:B90"/>
    <mergeCell ref="B91:B94"/>
    <mergeCell ref="B95:B98"/>
    <mergeCell ref="B99:B102"/>
    <mergeCell ref="B103:B106"/>
    <mergeCell ref="B67:B70"/>
    <mergeCell ref="B71:B74"/>
    <mergeCell ref="B75:B78"/>
    <mergeCell ref="B79:B82"/>
    <mergeCell ref="B83:B86"/>
    <mergeCell ref="B47:B50"/>
    <mergeCell ref="B51:B54"/>
    <mergeCell ref="B55:B58"/>
    <mergeCell ref="B59:B62"/>
    <mergeCell ref="B63:B66"/>
    <mergeCell ref="B187:B190"/>
    <mergeCell ref="B191:B194"/>
    <mergeCell ref="B195:B198"/>
    <mergeCell ref="B199:B202"/>
    <mergeCell ref="B203:B206"/>
    <mergeCell ref="B167:B170"/>
    <mergeCell ref="B171:B174"/>
    <mergeCell ref="B175:B178"/>
    <mergeCell ref="B179:B182"/>
    <mergeCell ref="B183:B186"/>
    <mergeCell ref="B147:B150"/>
    <mergeCell ref="B151:B154"/>
    <mergeCell ref="B155:B158"/>
    <mergeCell ref="B159:B162"/>
    <mergeCell ref="B163:B166"/>
    <mergeCell ref="B127:B130"/>
    <mergeCell ref="B131:B134"/>
    <mergeCell ref="B135:B138"/>
    <mergeCell ref="B139:B142"/>
    <mergeCell ref="B143:B146"/>
    <mergeCell ref="B267:B270"/>
    <mergeCell ref="B271:B274"/>
    <mergeCell ref="B275:B278"/>
    <mergeCell ref="B279:B282"/>
    <mergeCell ref="B283:B286"/>
    <mergeCell ref="B247:B250"/>
    <mergeCell ref="B251:B254"/>
    <mergeCell ref="B255:B258"/>
    <mergeCell ref="B259:B262"/>
    <mergeCell ref="B263:B266"/>
    <mergeCell ref="B227:B230"/>
    <mergeCell ref="B231:B234"/>
    <mergeCell ref="B235:B238"/>
    <mergeCell ref="B239:B242"/>
    <mergeCell ref="B243:B246"/>
    <mergeCell ref="B207:B210"/>
    <mergeCell ref="B211:B214"/>
    <mergeCell ref="B215:B218"/>
    <mergeCell ref="B219:B222"/>
    <mergeCell ref="B223:B226"/>
    <mergeCell ref="E19:E22"/>
    <mergeCell ref="F19:F22"/>
    <mergeCell ref="C23:C26"/>
    <mergeCell ref="D23:D26"/>
    <mergeCell ref="E23:E26"/>
    <mergeCell ref="F23:F26"/>
    <mergeCell ref="B327:B330"/>
    <mergeCell ref="B331:B334"/>
    <mergeCell ref="C3:C6"/>
    <mergeCell ref="C7:C10"/>
    <mergeCell ref="D7:D10"/>
    <mergeCell ref="C11:C14"/>
    <mergeCell ref="D11:D14"/>
    <mergeCell ref="C15:C18"/>
    <mergeCell ref="D15:D18"/>
    <mergeCell ref="C19:C22"/>
    <mergeCell ref="D19:D22"/>
    <mergeCell ref="C27:C30"/>
    <mergeCell ref="D27:D30"/>
    <mergeCell ref="C35:C38"/>
    <mergeCell ref="D35:D38"/>
    <mergeCell ref="C43:C46"/>
    <mergeCell ref="B307:B310"/>
    <mergeCell ref="B311:B314"/>
    <mergeCell ref="B315:B318"/>
    <mergeCell ref="B319:B322"/>
    <mergeCell ref="B323:B326"/>
    <mergeCell ref="B287:B290"/>
    <mergeCell ref="B291:B294"/>
    <mergeCell ref="B295:B298"/>
    <mergeCell ref="B299:B302"/>
    <mergeCell ref="B303:B306"/>
    <mergeCell ref="D43:D46"/>
    <mergeCell ref="E43:E46"/>
    <mergeCell ref="F43:F46"/>
    <mergeCell ref="C47:C50"/>
    <mergeCell ref="D47:D50"/>
    <mergeCell ref="E47:E50"/>
    <mergeCell ref="F47:F50"/>
    <mergeCell ref="E35:E38"/>
    <mergeCell ref="F35:F38"/>
    <mergeCell ref="C39:C42"/>
    <mergeCell ref="D39:D42"/>
    <mergeCell ref="E39:E42"/>
    <mergeCell ref="F39:F42"/>
    <mergeCell ref="E27:E30"/>
    <mergeCell ref="F27:F30"/>
    <mergeCell ref="C31:C34"/>
    <mergeCell ref="D31:D34"/>
    <mergeCell ref="E31:E34"/>
    <mergeCell ref="F31:F34"/>
    <mergeCell ref="C67:C70"/>
    <mergeCell ref="D67:D70"/>
    <mergeCell ref="E67:E70"/>
    <mergeCell ref="F67:F70"/>
    <mergeCell ref="C71:C74"/>
    <mergeCell ref="D71:D74"/>
    <mergeCell ref="E71:E74"/>
    <mergeCell ref="F71:F74"/>
    <mergeCell ref="C59:C62"/>
    <mergeCell ref="D59:D62"/>
    <mergeCell ref="E59:E62"/>
    <mergeCell ref="F59:F62"/>
    <mergeCell ref="C63:C66"/>
    <mergeCell ref="D63:D66"/>
    <mergeCell ref="E63:E66"/>
    <mergeCell ref="F63:F66"/>
    <mergeCell ref="C51:C54"/>
    <mergeCell ref="D51:D54"/>
    <mergeCell ref="E51:E54"/>
    <mergeCell ref="F51:F54"/>
    <mergeCell ref="C55:C58"/>
    <mergeCell ref="D55:D58"/>
    <mergeCell ref="E55:E58"/>
    <mergeCell ref="F55:F58"/>
    <mergeCell ref="C91:C94"/>
    <mergeCell ref="D91:D94"/>
    <mergeCell ref="E91:E94"/>
    <mergeCell ref="F91:F94"/>
    <mergeCell ref="C95:C98"/>
    <mergeCell ref="D95:D98"/>
    <mergeCell ref="E95:E98"/>
    <mergeCell ref="F95:F98"/>
    <mergeCell ref="C83:C86"/>
    <mergeCell ref="D83:D86"/>
    <mergeCell ref="E83:E86"/>
    <mergeCell ref="F83:F86"/>
    <mergeCell ref="C87:C90"/>
    <mergeCell ref="D87:D90"/>
    <mergeCell ref="E87:E90"/>
    <mergeCell ref="F87:F90"/>
    <mergeCell ref="C75:C78"/>
    <mergeCell ref="D75:D78"/>
    <mergeCell ref="E75:E78"/>
    <mergeCell ref="F75:F78"/>
    <mergeCell ref="C79:C82"/>
    <mergeCell ref="D79:D82"/>
    <mergeCell ref="E79:E82"/>
    <mergeCell ref="F79:F82"/>
    <mergeCell ref="C115:C118"/>
    <mergeCell ref="D115:D118"/>
    <mergeCell ref="E115:E118"/>
    <mergeCell ref="F115:F118"/>
    <mergeCell ref="C119:C122"/>
    <mergeCell ref="D119:D122"/>
    <mergeCell ref="E119:E122"/>
    <mergeCell ref="F119:F122"/>
    <mergeCell ref="C107:C110"/>
    <mergeCell ref="D107:D110"/>
    <mergeCell ref="E107:E110"/>
    <mergeCell ref="F107:F110"/>
    <mergeCell ref="C111:C114"/>
    <mergeCell ref="D111:D114"/>
    <mergeCell ref="E111:E114"/>
    <mergeCell ref="F111:F114"/>
    <mergeCell ref="C99:C102"/>
    <mergeCell ref="D99:D102"/>
    <mergeCell ref="E99:E102"/>
    <mergeCell ref="F99:F102"/>
    <mergeCell ref="C103:C106"/>
    <mergeCell ref="D103:D106"/>
    <mergeCell ref="E103:E106"/>
    <mergeCell ref="F103:F106"/>
    <mergeCell ref="C139:C142"/>
    <mergeCell ref="D139:D142"/>
    <mergeCell ref="E139:E142"/>
    <mergeCell ref="F139:F142"/>
    <mergeCell ref="C143:C146"/>
    <mergeCell ref="D143:D146"/>
    <mergeCell ref="E143:E146"/>
    <mergeCell ref="F143:F146"/>
    <mergeCell ref="C131:C134"/>
    <mergeCell ref="D131:D134"/>
    <mergeCell ref="E131:E134"/>
    <mergeCell ref="F131:F134"/>
    <mergeCell ref="C135:C138"/>
    <mergeCell ref="D135:D138"/>
    <mergeCell ref="E135:E138"/>
    <mergeCell ref="F135:F138"/>
    <mergeCell ref="C123:C126"/>
    <mergeCell ref="D123:D126"/>
    <mergeCell ref="E123:E126"/>
    <mergeCell ref="F123:F126"/>
    <mergeCell ref="C127:C130"/>
    <mergeCell ref="D127:D130"/>
    <mergeCell ref="E127:E130"/>
    <mergeCell ref="F127:F130"/>
    <mergeCell ref="C163:C166"/>
    <mergeCell ref="D163:D166"/>
    <mergeCell ref="E163:E166"/>
    <mergeCell ref="F163:F166"/>
    <mergeCell ref="C167:C170"/>
    <mergeCell ref="D167:D170"/>
    <mergeCell ref="E167:E170"/>
    <mergeCell ref="F167:F170"/>
    <mergeCell ref="C155:C158"/>
    <mergeCell ref="D155:D158"/>
    <mergeCell ref="E155:E158"/>
    <mergeCell ref="F155:F158"/>
    <mergeCell ref="C159:C162"/>
    <mergeCell ref="D159:D162"/>
    <mergeCell ref="E159:E162"/>
    <mergeCell ref="F159:F162"/>
    <mergeCell ref="C147:C150"/>
    <mergeCell ref="D147:D150"/>
    <mergeCell ref="E147:E150"/>
    <mergeCell ref="F147:F150"/>
    <mergeCell ref="C151:C154"/>
    <mergeCell ref="D151:D154"/>
    <mergeCell ref="E151:E154"/>
    <mergeCell ref="F151:F154"/>
    <mergeCell ref="C187:C190"/>
    <mergeCell ref="D187:D190"/>
    <mergeCell ref="E187:E190"/>
    <mergeCell ref="F187:F190"/>
    <mergeCell ref="C191:C194"/>
    <mergeCell ref="D191:D194"/>
    <mergeCell ref="E191:E194"/>
    <mergeCell ref="F191:F194"/>
    <mergeCell ref="C179:C182"/>
    <mergeCell ref="D179:D182"/>
    <mergeCell ref="E179:E182"/>
    <mergeCell ref="F179:F182"/>
    <mergeCell ref="C183:C186"/>
    <mergeCell ref="D183:D186"/>
    <mergeCell ref="E183:E186"/>
    <mergeCell ref="F183:F186"/>
    <mergeCell ref="C171:C174"/>
    <mergeCell ref="D171:D174"/>
    <mergeCell ref="E171:E174"/>
    <mergeCell ref="F171:F174"/>
    <mergeCell ref="C175:C178"/>
    <mergeCell ref="D175:D178"/>
    <mergeCell ref="E175:E178"/>
    <mergeCell ref="F175:F178"/>
    <mergeCell ref="C211:C214"/>
    <mergeCell ref="D211:D214"/>
    <mergeCell ref="E211:E214"/>
    <mergeCell ref="F211:F214"/>
    <mergeCell ref="C215:C218"/>
    <mergeCell ref="D215:D218"/>
    <mergeCell ref="E215:E218"/>
    <mergeCell ref="F215:F218"/>
    <mergeCell ref="C203:C206"/>
    <mergeCell ref="D203:D206"/>
    <mergeCell ref="E203:E206"/>
    <mergeCell ref="F203:F206"/>
    <mergeCell ref="C207:C210"/>
    <mergeCell ref="D207:D210"/>
    <mergeCell ref="E207:E210"/>
    <mergeCell ref="F207:F210"/>
    <mergeCell ref="C195:C198"/>
    <mergeCell ref="D195:D198"/>
    <mergeCell ref="E195:E198"/>
    <mergeCell ref="F195:F198"/>
    <mergeCell ref="C199:C202"/>
    <mergeCell ref="D199:D202"/>
    <mergeCell ref="E199:E202"/>
    <mergeCell ref="F199:F202"/>
    <mergeCell ref="C235:C238"/>
    <mergeCell ref="D235:D238"/>
    <mergeCell ref="E235:E238"/>
    <mergeCell ref="F235:F238"/>
    <mergeCell ref="C239:C242"/>
    <mergeCell ref="D239:D242"/>
    <mergeCell ref="E239:E242"/>
    <mergeCell ref="F239:F242"/>
    <mergeCell ref="C227:C230"/>
    <mergeCell ref="D227:D230"/>
    <mergeCell ref="E227:E230"/>
    <mergeCell ref="F227:F230"/>
    <mergeCell ref="C231:C234"/>
    <mergeCell ref="D231:D234"/>
    <mergeCell ref="E231:E234"/>
    <mergeCell ref="F231:F234"/>
    <mergeCell ref="C219:C222"/>
    <mergeCell ref="D219:D222"/>
    <mergeCell ref="E219:E222"/>
    <mergeCell ref="F219:F222"/>
    <mergeCell ref="C223:C226"/>
    <mergeCell ref="D223:D226"/>
    <mergeCell ref="E223:E226"/>
    <mergeCell ref="F223:F226"/>
    <mergeCell ref="C259:C262"/>
    <mergeCell ref="D259:D262"/>
    <mergeCell ref="E259:E262"/>
    <mergeCell ref="F259:F262"/>
    <mergeCell ref="C263:C266"/>
    <mergeCell ref="D263:D266"/>
    <mergeCell ref="E263:E266"/>
    <mergeCell ref="F263:F266"/>
    <mergeCell ref="C251:C254"/>
    <mergeCell ref="D251:D254"/>
    <mergeCell ref="E251:E254"/>
    <mergeCell ref="F251:F254"/>
    <mergeCell ref="C255:C258"/>
    <mergeCell ref="D255:D258"/>
    <mergeCell ref="E255:E258"/>
    <mergeCell ref="F255:F258"/>
    <mergeCell ref="C243:C246"/>
    <mergeCell ref="D243:D246"/>
    <mergeCell ref="E243:E246"/>
    <mergeCell ref="F243:F246"/>
    <mergeCell ref="C247:C250"/>
    <mergeCell ref="D247:D250"/>
    <mergeCell ref="E247:E250"/>
    <mergeCell ref="F247:F250"/>
    <mergeCell ref="C283:C286"/>
    <mergeCell ref="D283:D286"/>
    <mergeCell ref="E283:E286"/>
    <mergeCell ref="F283:F286"/>
    <mergeCell ref="C287:C290"/>
    <mergeCell ref="D287:D290"/>
    <mergeCell ref="E287:E290"/>
    <mergeCell ref="F287:F290"/>
    <mergeCell ref="C275:C278"/>
    <mergeCell ref="D275:D278"/>
    <mergeCell ref="E275:E278"/>
    <mergeCell ref="F275:F278"/>
    <mergeCell ref="C279:C282"/>
    <mergeCell ref="D279:D282"/>
    <mergeCell ref="E279:E282"/>
    <mergeCell ref="F279:F282"/>
    <mergeCell ref="C267:C270"/>
    <mergeCell ref="D267:D270"/>
    <mergeCell ref="E267:E270"/>
    <mergeCell ref="F267:F270"/>
    <mergeCell ref="C271:C274"/>
    <mergeCell ref="D271:D274"/>
    <mergeCell ref="E271:E274"/>
    <mergeCell ref="F271:F274"/>
    <mergeCell ref="C307:C310"/>
    <mergeCell ref="D307:D310"/>
    <mergeCell ref="E307:E310"/>
    <mergeCell ref="F307:F310"/>
    <mergeCell ref="C311:C314"/>
    <mergeCell ref="D311:D314"/>
    <mergeCell ref="E311:E314"/>
    <mergeCell ref="F311:F314"/>
    <mergeCell ref="C299:C302"/>
    <mergeCell ref="D299:D302"/>
    <mergeCell ref="E299:E302"/>
    <mergeCell ref="F299:F302"/>
    <mergeCell ref="C303:C306"/>
    <mergeCell ref="D303:D306"/>
    <mergeCell ref="E303:E306"/>
    <mergeCell ref="F303:F306"/>
    <mergeCell ref="C291:C294"/>
    <mergeCell ref="D291:D294"/>
    <mergeCell ref="E291:E294"/>
    <mergeCell ref="F291:F294"/>
    <mergeCell ref="C295:C298"/>
    <mergeCell ref="D295:D298"/>
    <mergeCell ref="E295:E298"/>
    <mergeCell ref="F295:F298"/>
    <mergeCell ref="C331:C334"/>
    <mergeCell ref="D331:D334"/>
    <mergeCell ref="E331:E334"/>
    <mergeCell ref="F331:F334"/>
    <mergeCell ref="C323:C326"/>
    <mergeCell ref="D323:D326"/>
    <mergeCell ref="E323:E326"/>
    <mergeCell ref="F323:F326"/>
    <mergeCell ref="C327:C330"/>
    <mergeCell ref="D327:D330"/>
    <mergeCell ref="E327:E330"/>
    <mergeCell ref="F327:F330"/>
    <mergeCell ref="C315:C318"/>
    <mergeCell ref="D315:D318"/>
    <mergeCell ref="E315:E318"/>
    <mergeCell ref="F315:F318"/>
    <mergeCell ref="C319:C322"/>
    <mergeCell ref="D319:D322"/>
    <mergeCell ref="E319:E322"/>
    <mergeCell ref="F319:F322"/>
    <mergeCell ref="M63:M66"/>
    <mergeCell ref="M67:M70"/>
    <mergeCell ref="M71:M74"/>
    <mergeCell ref="M75:M78"/>
    <mergeCell ref="M79:M82"/>
    <mergeCell ref="M43:M46"/>
    <mergeCell ref="M47:M50"/>
    <mergeCell ref="M51:M54"/>
    <mergeCell ref="M55:M58"/>
    <mergeCell ref="M59:M62"/>
    <mergeCell ref="M23:M26"/>
    <mergeCell ref="M27:M30"/>
    <mergeCell ref="M31:M34"/>
    <mergeCell ref="M35:M38"/>
    <mergeCell ref="M39:M42"/>
    <mergeCell ref="M3:M6"/>
    <mergeCell ref="M7:M10"/>
    <mergeCell ref="M11:M14"/>
    <mergeCell ref="M15:M18"/>
    <mergeCell ref="M19:M22"/>
    <mergeCell ref="M143:M146"/>
    <mergeCell ref="M147:M150"/>
    <mergeCell ref="M151:M154"/>
    <mergeCell ref="M155:M158"/>
    <mergeCell ref="M159:M162"/>
    <mergeCell ref="M123:M126"/>
    <mergeCell ref="M127:M130"/>
    <mergeCell ref="M131:M134"/>
    <mergeCell ref="M135:M138"/>
    <mergeCell ref="M139:M142"/>
    <mergeCell ref="M103:M106"/>
    <mergeCell ref="M107:M110"/>
    <mergeCell ref="M111:M114"/>
    <mergeCell ref="M115:M118"/>
    <mergeCell ref="M119:M122"/>
    <mergeCell ref="M83:M86"/>
    <mergeCell ref="M87:M90"/>
    <mergeCell ref="M91:M94"/>
    <mergeCell ref="M95:M98"/>
    <mergeCell ref="M99:M102"/>
    <mergeCell ref="M223:M226"/>
    <mergeCell ref="M227:M230"/>
    <mergeCell ref="M231:M234"/>
    <mergeCell ref="M235:M238"/>
    <mergeCell ref="M239:M242"/>
    <mergeCell ref="M203:M206"/>
    <mergeCell ref="M207:M210"/>
    <mergeCell ref="M211:M214"/>
    <mergeCell ref="M215:M218"/>
    <mergeCell ref="M219:M222"/>
    <mergeCell ref="M183:M186"/>
    <mergeCell ref="M187:M190"/>
    <mergeCell ref="M191:M194"/>
    <mergeCell ref="M195:M198"/>
    <mergeCell ref="M199:M202"/>
    <mergeCell ref="M163:M166"/>
    <mergeCell ref="M167:M170"/>
    <mergeCell ref="M171:M174"/>
    <mergeCell ref="M175:M178"/>
    <mergeCell ref="M179:M182"/>
    <mergeCell ref="M311:M314"/>
    <mergeCell ref="M315:M318"/>
    <mergeCell ref="M319:M322"/>
    <mergeCell ref="M283:M286"/>
    <mergeCell ref="M287:M290"/>
    <mergeCell ref="M291:M294"/>
    <mergeCell ref="M295:M298"/>
    <mergeCell ref="M299:M302"/>
    <mergeCell ref="M263:M266"/>
    <mergeCell ref="M267:M270"/>
    <mergeCell ref="M271:M274"/>
    <mergeCell ref="M275:M278"/>
    <mergeCell ref="M279:M282"/>
    <mergeCell ref="M243:M246"/>
    <mergeCell ref="M247:M250"/>
    <mergeCell ref="M251:M254"/>
    <mergeCell ref="M255:M258"/>
    <mergeCell ref="M259:M262"/>
    <mergeCell ref="P15:P18"/>
    <mergeCell ref="N19:N22"/>
    <mergeCell ref="O19:O22"/>
    <mergeCell ref="P19:P22"/>
    <mergeCell ref="N23:N26"/>
    <mergeCell ref="O23:O26"/>
    <mergeCell ref="P23:P26"/>
    <mergeCell ref="P3:P6"/>
    <mergeCell ref="N7:N10"/>
    <mergeCell ref="O7:O10"/>
    <mergeCell ref="P7:P10"/>
    <mergeCell ref="N11:N14"/>
    <mergeCell ref="O11:O14"/>
    <mergeCell ref="P11:P14"/>
    <mergeCell ref="M323:M326"/>
    <mergeCell ref="M327:M330"/>
    <mergeCell ref="M331:M334"/>
    <mergeCell ref="N3:N6"/>
    <mergeCell ref="O3:O6"/>
    <mergeCell ref="N15:N18"/>
    <mergeCell ref="O15:O18"/>
    <mergeCell ref="N27:N30"/>
    <mergeCell ref="O27:O30"/>
    <mergeCell ref="N39:N42"/>
    <mergeCell ref="O39:O42"/>
    <mergeCell ref="N51:N54"/>
    <mergeCell ref="O51:O54"/>
    <mergeCell ref="N63:N66"/>
    <mergeCell ref="O63:O66"/>
    <mergeCell ref="N75:N78"/>
    <mergeCell ref="M303:M306"/>
    <mergeCell ref="M307:M310"/>
    <mergeCell ref="P51:P54"/>
    <mergeCell ref="N55:N58"/>
    <mergeCell ref="O55:O58"/>
    <mergeCell ref="P55:P58"/>
    <mergeCell ref="N59:N62"/>
    <mergeCell ref="O59:O62"/>
    <mergeCell ref="P59:P62"/>
    <mergeCell ref="P39:P42"/>
    <mergeCell ref="N43:N46"/>
    <mergeCell ref="O43:O46"/>
    <mergeCell ref="P43:P46"/>
    <mergeCell ref="N47:N50"/>
    <mergeCell ref="O47:O50"/>
    <mergeCell ref="P47:P50"/>
    <mergeCell ref="P27:P30"/>
    <mergeCell ref="N31:N34"/>
    <mergeCell ref="O31:O34"/>
    <mergeCell ref="P31:P34"/>
    <mergeCell ref="N35:N38"/>
    <mergeCell ref="O35:O38"/>
    <mergeCell ref="P35:P38"/>
    <mergeCell ref="N83:N86"/>
    <mergeCell ref="O83:O86"/>
    <mergeCell ref="P83:P86"/>
    <mergeCell ref="N87:N90"/>
    <mergeCell ref="O87:O90"/>
    <mergeCell ref="P87:P90"/>
    <mergeCell ref="O75:O78"/>
    <mergeCell ref="P75:P78"/>
    <mergeCell ref="N79:N82"/>
    <mergeCell ref="O79:O82"/>
    <mergeCell ref="P79:P82"/>
    <mergeCell ref="P63:P66"/>
    <mergeCell ref="N67:N70"/>
    <mergeCell ref="O67:O70"/>
    <mergeCell ref="P67:P70"/>
    <mergeCell ref="N71:N74"/>
    <mergeCell ref="O71:O74"/>
    <mergeCell ref="P71:P74"/>
    <mergeCell ref="N107:N110"/>
    <mergeCell ref="O107:O110"/>
    <mergeCell ref="P107:P110"/>
    <mergeCell ref="N111:N114"/>
    <mergeCell ref="O111:O114"/>
    <mergeCell ref="P111:P114"/>
    <mergeCell ref="N99:N102"/>
    <mergeCell ref="O99:O102"/>
    <mergeCell ref="P99:P102"/>
    <mergeCell ref="N103:N106"/>
    <mergeCell ref="O103:O106"/>
    <mergeCell ref="P103:P106"/>
    <mergeCell ref="N91:N94"/>
    <mergeCell ref="O91:O94"/>
    <mergeCell ref="P91:P94"/>
    <mergeCell ref="N95:N98"/>
    <mergeCell ref="O95:O98"/>
    <mergeCell ref="P95:P98"/>
    <mergeCell ref="N131:N134"/>
    <mergeCell ref="O131:O134"/>
    <mergeCell ref="P131:P134"/>
    <mergeCell ref="N135:N138"/>
    <mergeCell ref="O135:O138"/>
    <mergeCell ref="P135:P138"/>
    <mergeCell ref="N123:N126"/>
    <mergeCell ref="O123:O126"/>
    <mergeCell ref="P123:P126"/>
    <mergeCell ref="N127:N130"/>
    <mergeCell ref="O127:O130"/>
    <mergeCell ref="P127:P130"/>
    <mergeCell ref="N115:N118"/>
    <mergeCell ref="O115:O118"/>
    <mergeCell ref="P115:P118"/>
    <mergeCell ref="N119:N122"/>
    <mergeCell ref="O119:O122"/>
    <mergeCell ref="P119:P122"/>
    <mergeCell ref="N155:N158"/>
    <mergeCell ref="O155:O158"/>
    <mergeCell ref="P155:P158"/>
    <mergeCell ref="N159:N162"/>
    <mergeCell ref="O159:O162"/>
    <mergeCell ref="P159:P162"/>
    <mergeCell ref="N147:N150"/>
    <mergeCell ref="O147:O150"/>
    <mergeCell ref="P147:P150"/>
    <mergeCell ref="N151:N154"/>
    <mergeCell ref="O151:O154"/>
    <mergeCell ref="P151:P154"/>
    <mergeCell ref="N139:N142"/>
    <mergeCell ref="O139:O142"/>
    <mergeCell ref="P139:P142"/>
    <mergeCell ref="N143:N146"/>
    <mergeCell ref="O143:O146"/>
    <mergeCell ref="P143:P146"/>
    <mergeCell ref="N179:N182"/>
    <mergeCell ref="O179:O182"/>
    <mergeCell ref="P179:P182"/>
    <mergeCell ref="N183:N186"/>
    <mergeCell ref="O183:O186"/>
    <mergeCell ref="P183:P186"/>
    <mergeCell ref="N171:N174"/>
    <mergeCell ref="O171:O174"/>
    <mergeCell ref="P171:P174"/>
    <mergeCell ref="N175:N178"/>
    <mergeCell ref="O175:O178"/>
    <mergeCell ref="P175:P178"/>
    <mergeCell ref="N163:N166"/>
    <mergeCell ref="O163:O166"/>
    <mergeCell ref="P163:P166"/>
    <mergeCell ref="N167:N170"/>
    <mergeCell ref="O167:O170"/>
    <mergeCell ref="P167:P170"/>
    <mergeCell ref="N203:N206"/>
    <mergeCell ref="O203:O206"/>
    <mergeCell ref="P203:P206"/>
    <mergeCell ref="N207:N210"/>
    <mergeCell ref="O207:O210"/>
    <mergeCell ref="P207:P210"/>
    <mergeCell ref="N195:N198"/>
    <mergeCell ref="O195:O198"/>
    <mergeCell ref="P195:P198"/>
    <mergeCell ref="N199:N202"/>
    <mergeCell ref="O199:O202"/>
    <mergeCell ref="P199:P202"/>
    <mergeCell ref="N187:N190"/>
    <mergeCell ref="O187:O190"/>
    <mergeCell ref="P187:P190"/>
    <mergeCell ref="N191:N194"/>
    <mergeCell ref="O191:O194"/>
    <mergeCell ref="P191:P194"/>
    <mergeCell ref="N227:N230"/>
    <mergeCell ref="O227:O230"/>
    <mergeCell ref="P227:P230"/>
    <mergeCell ref="N231:N234"/>
    <mergeCell ref="O231:O234"/>
    <mergeCell ref="P231:P234"/>
    <mergeCell ref="N219:N222"/>
    <mergeCell ref="O219:O222"/>
    <mergeCell ref="P219:P222"/>
    <mergeCell ref="N223:N226"/>
    <mergeCell ref="O223:O226"/>
    <mergeCell ref="P223:P226"/>
    <mergeCell ref="N211:N214"/>
    <mergeCell ref="O211:O214"/>
    <mergeCell ref="P211:P214"/>
    <mergeCell ref="N215:N218"/>
    <mergeCell ref="O215:O218"/>
    <mergeCell ref="P215:P218"/>
    <mergeCell ref="N251:N254"/>
    <mergeCell ref="O251:O254"/>
    <mergeCell ref="P251:P254"/>
    <mergeCell ref="N255:N258"/>
    <mergeCell ref="O255:O258"/>
    <mergeCell ref="P255:P258"/>
    <mergeCell ref="N243:N246"/>
    <mergeCell ref="O243:O246"/>
    <mergeCell ref="P243:P246"/>
    <mergeCell ref="N247:N250"/>
    <mergeCell ref="O247:O250"/>
    <mergeCell ref="P247:P250"/>
    <mergeCell ref="N235:N238"/>
    <mergeCell ref="O235:O238"/>
    <mergeCell ref="P235:P238"/>
    <mergeCell ref="N239:N242"/>
    <mergeCell ref="O239:O242"/>
    <mergeCell ref="P239:P242"/>
    <mergeCell ref="N275:N278"/>
    <mergeCell ref="O275:O278"/>
    <mergeCell ref="P275:P278"/>
    <mergeCell ref="N279:N282"/>
    <mergeCell ref="O279:O282"/>
    <mergeCell ref="P279:P282"/>
    <mergeCell ref="N267:N270"/>
    <mergeCell ref="O267:O270"/>
    <mergeCell ref="P267:P270"/>
    <mergeCell ref="N271:N274"/>
    <mergeCell ref="O271:O274"/>
    <mergeCell ref="P271:P274"/>
    <mergeCell ref="N259:N262"/>
    <mergeCell ref="O259:O262"/>
    <mergeCell ref="P259:P262"/>
    <mergeCell ref="N263:N266"/>
    <mergeCell ref="O263:O266"/>
    <mergeCell ref="P263:P266"/>
    <mergeCell ref="O311:O314"/>
    <mergeCell ref="P311:P314"/>
    <mergeCell ref="N299:N302"/>
    <mergeCell ref="O299:O302"/>
    <mergeCell ref="P299:P302"/>
    <mergeCell ref="N303:N306"/>
    <mergeCell ref="O303:O306"/>
    <mergeCell ref="P303:P306"/>
    <mergeCell ref="N291:N294"/>
    <mergeCell ref="O291:O294"/>
    <mergeCell ref="P291:P294"/>
    <mergeCell ref="N295:N298"/>
    <mergeCell ref="O295:O298"/>
    <mergeCell ref="P295:P298"/>
    <mergeCell ref="N283:N286"/>
    <mergeCell ref="O283:O286"/>
    <mergeCell ref="P283:P286"/>
    <mergeCell ref="N287:N290"/>
    <mergeCell ref="O287:O290"/>
    <mergeCell ref="P287:P290"/>
    <mergeCell ref="N331:N334"/>
    <mergeCell ref="O331:O334"/>
    <mergeCell ref="P331:P334"/>
    <mergeCell ref="Q3:Q6"/>
    <mergeCell ref="Q7:Q10"/>
    <mergeCell ref="Q15:Q18"/>
    <mergeCell ref="Q23:Q26"/>
    <mergeCell ref="Q31:Q34"/>
    <mergeCell ref="Q39:Q42"/>
    <mergeCell ref="Q47:Q50"/>
    <mergeCell ref="Q55:Q58"/>
    <mergeCell ref="Q63:Q66"/>
    <mergeCell ref="Q71:Q74"/>
    <mergeCell ref="Q79:Q82"/>
    <mergeCell ref="Q87:Q90"/>
    <mergeCell ref="Q95:Q98"/>
    <mergeCell ref="N323:N326"/>
    <mergeCell ref="O323:O326"/>
    <mergeCell ref="P323:P326"/>
    <mergeCell ref="N327:N330"/>
    <mergeCell ref="O327:O330"/>
    <mergeCell ref="P327:P330"/>
    <mergeCell ref="N315:N318"/>
    <mergeCell ref="O315:O318"/>
    <mergeCell ref="P315:P318"/>
    <mergeCell ref="N319:N322"/>
    <mergeCell ref="O319:O322"/>
    <mergeCell ref="P319:P322"/>
    <mergeCell ref="N307:N310"/>
    <mergeCell ref="O307:O310"/>
    <mergeCell ref="P307:P310"/>
    <mergeCell ref="N311:N314"/>
    <mergeCell ref="R15:R18"/>
    <mergeCell ref="S15:S18"/>
    <mergeCell ref="T15:T18"/>
    <mergeCell ref="U15:U18"/>
    <mergeCell ref="Q19:Q22"/>
    <mergeCell ref="R19:R22"/>
    <mergeCell ref="S19:S22"/>
    <mergeCell ref="T19:T22"/>
    <mergeCell ref="U19:U22"/>
    <mergeCell ref="R7:R10"/>
    <mergeCell ref="S7:S10"/>
    <mergeCell ref="T7:T10"/>
    <mergeCell ref="U7:U10"/>
    <mergeCell ref="Q11:Q14"/>
    <mergeCell ref="R11:R14"/>
    <mergeCell ref="S11:S14"/>
    <mergeCell ref="T11:T14"/>
    <mergeCell ref="U11:U14"/>
    <mergeCell ref="R31:R34"/>
    <mergeCell ref="S31:S34"/>
    <mergeCell ref="T31:T34"/>
    <mergeCell ref="U31:U34"/>
    <mergeCell ref="Q35:Q38"/>
    <mergeCell ref="R35:R38"/>
    <mergeCell ref="S35:S38"/>
    <mergeCell ref="T35:T38"/>
    <mergeCell ref="U35:U38"/>
    <mergeCell ref="R23:R26"/>
    <mergeCell ref="S23:S26"/>
    <mergeCell ref="T23:T26"/>
    <mergeCell ref="U23:U26"/>
    <mergeCell ref="Q27:Q30"/>
    <mergeCell ref="R27:R30"/>
    <mergeCell ref="S27:S30"/>
    <mergeCell ref="T27:T30"/>
    <mergeCell ref="U27:U30"/>
    <mergeCell ref="R47:R50"/>
    <mergeCell ref="S47:S50"/>
    <mergeCell ref="T47:T50"/>
    <mergeCell ref="U47:U50"/>
    <mergeCell ref="Q51:Q54"/>
    <mergeCell ref="R51:R54"/>
    <mergeCell ref="S51:S54"/>
    <mergeCell ref="T51:T54"/>
    <mergeCell ref="U51:U54"/>
    <mergeCell ref="R39:R42"/>
    <mergeCell ref="S39:S42"/>
    <mergeCell ref="T39:T42"/>
    <mergeCell ref="U39:U42"/>
    <mergeCell ref="Q43:Q46"/>
    <mergeCell ref="R43:R46"/>
    <mergeCell ref="S43:S46"/>
    <mergeCell ref="T43:T46"/>
    <mergeCell ref="U43:U46"/>
    <mergeCell ref="R63:R66"/>
    <mergeCell ref="S63:S66"/>
    <mergeCell ref="T63:T66"/>
    <mergeCell ref="U63:U66"/>
    <mergeCell ref="Q67:Q70"/>
    <mergeCell ref="R67:R70"/>
    <mergeCell ref="S67:S70"/>
    <mergeCell ref="T67:T70"/>
    <mergeCell ref="U67:U70"/>
    <mergeCell ref="R55:R58"/>
    <mergeCell ref="S55:S58"/>
    <mergeCell ref="T55:T58"/>
    <mergeCell ref="U55:U58"/>
    <mergeCell ref="Q59:Q62"/>
    <mergeCell ref="R59:R62"/>
    <mergeCell ref="S59:S62"/>
    <mergeCell ref="T59:T62"/>
    <mergeCell ref="U59:U62"/>
    <mergeCell ref="R79:R82"/>
    <mergeCell ref="S79:S82"/>
    <mergeCell ref="T79:T82"/>
    <mergeCell ref="U79:U82"/>
    <mergeCell ref="Q83:Q86"/>
    <mergeCell ref="R83:R86"/>
    <mergeCell ref="S83:S86"/>
    <mergeCell ref="T83:T86"/>
    <mergeCell ref="U83:U86"/>
    <mergeCell ref="R71:R74"/>
    <mergeCell ref="S71:S74"/>
    <mergeCell ref="T71:T74"/>
    <mergeCell ref="U71:U74"/>
    <mergeCell ref="Q75:Q78"/>
    <mergeCell ref="R75:R78"/>
    <mergeCell ref="S75:S78"/>
    <mergeCell ref="T75:T78"/>
    <mergeCell ref="U75:U78"/>
    <mergeCell ref="Q103:Q106"/>
    <mergeCell ref="R103:R106"/>
    <mergeCell ref="S103:S106"/>
    <mergeCell ref="T103:T106"/>
    <mergeCell ref="U103:U106"/>
    <mergeCell ref="R95:R98"/>
    <mergeCell ref="S95:S98"/>
    <mergeCell ref="T95:T98"/>
    <mergeCell ref="U95:U98"/>
    <mergeCell ref="Q99:Q102"/>
    <mergeCell ref="R99:R102"/>
    <mergeCell ref="S99:S102"/>
    <mergeCell ref="T99:T102"/>
    <mergeCell ref="U99:U102"/>
    <mergeCell ref="R87:R90"/>
    <mergeCell ref="S87:S90"/>
    <mergeCell ref="T87:T90"/>
    <mergeCell ref="U87:U90"/>
    <mergeCell ref="Q91:Q94"/>
    <mergeCell ref="R91:R94"/>
    <mergeCell ref="S91:S94"/>
    <mergeCell ref="T91:T94"/>
    <mergeCell ref="U91:U94"/>
    <mergeCell ref="Q119:Q122"/>
    <mergeCell ref="R119:R122"/>
    <mergeCell ref="S119:S122"/>
    <mergeCell ref="T119:T122"/>
    <mergeCell ref="U119:U122"/>
    <mergeCell ref="Q115:Q118"/>
    <mergeCell ref="R115:R118"/>
    <mergeCell ref="S115:S118"/>
    <mergeCell ref="T115:T118"/>
    <mergeCell ref="U115:U118"/>
    <mergeCell ref="Q111:Q114"/>
    <mergeCell ref="R111:R114"/>
    <mergeCell ref="S111:S114"/>
    <mergeCell ref="T111:T114"/>
    <mergeCell ref="U111:U114"/>
    <mergeCell ref="Q107:Q110"/>
    <mergeCell ref="R107:R110"/>
    <mergeCell ref="S107:S110"/>
    <mergeCell ref="T107:T110"/>
    <mergeCell ref="U107:U110"/>
    <mergeCell ref="Q135:Q138"/>
    <mergeCell ref="R135:R138"/>
    <mergeCell ref="S135:S138"/>
    <mergeCell ref="T135:T138"/>
    <mergeCell ref="U135:U138"/>
    <mergeCell ref="Q131:Q134"/>
    <mergeCell ref="R131:R134"/>
    <mergeCell ref="S131:S134"/>
    <mergeCell ref="T131:T134"/>
    <mergeCell ref="U131:U134"/>
    <mergeCell ref="Q127:Q130"/>
    <mergeCell ref="R127:R130"/>
    <mergeCell ref="S127:S130"/>
    <mergeCell ref="T127:T130"/>
    <mergeCell ref="U127:U130"/>
    <mergeCell ref="Q123:Q126"/>
    <mergeCell ref="R123:R126"/>
    <mergeCell ref="S123:S126"/>
    <mergeCell ref="T123:T126"/>
    <mergeCell ref="U123:U126"/>
    <mergeCell ref="Q151:Q154"/>
    <mergeCell ref="R151:R154"/>
    <mergeCell ref="S151:S154"/>
    <mergeCell ref="T151:T154"/>
    <mergeCell ref="U151:U154"/>
    <mergeCell ref="Q147:Q150"/>
    <mergeCell ref="R147:R150"/>
    <mergeCell ref="S147:S150"/>
    <mergeCell ref="T147:T150"/>
    <mergeCell ref="U147:U150"/>
    <mergeCell ref="Q143:Q146"/>
    <mergeCell ref="R143:R146"/>
    <mergeCell ref="S143:S146"/>
    <mergeCell ref="T143:T146"/>
    <mergeCell ref="U143:U146"/>
    <mergeCell ref="Q139:Q142"/>
    <mergeCell ref="R139:R142"/>
    <mergeCell ref="S139:S142"/>
    <mergeCell ref="T139:T142"/>
    <mergeCell ref="U139:U142"/>
    <mergeCell ref="Q167:Q170"/>
    <mergeCell ref="R167:R170"/>
    <mergeCell ref="S167:S170"/>
    <mergeCell ref="T167:T170"/>
    <mergeCell ref="U167:U170"/>
    <mergeCell ref="Q163:Q166"/>
    <mergeCell ref="R163:R166"/>
    <mergeCell ref="S163:S166"/>
    <mergeCell ref="T163:T166"/>
    <mergeCell ref="U163:U166"/>
    <mergeCell ref="Q159:Q162"/>
    <mergeCell ref="R159:R162"/>
    <mergeCell ref="S159:S162"/>
    <mergeCell ref="T159:T162"/>
    <mergeCell ref="U159:U162"/>
    <mergeCell ref="Q155:Q158"/>
    <mergeCell ref="R155:R158"/>
    <mergeCell ref="S155:S158"/>
    <mergeCell ref="T155:T158"/>
    <mergeCell ref="U155:U158"/>
    <mergeCell ref="Q183:Q186"/>
    <mergeCell ref="R183:R186"/>
    <mergeCell ref="S183:S186"/>
    <mergeCell ref="T183:T186"/>
    <mergeCell ref="U183:U186"/>
    <mergeCell ref="Q179:Q182"/>
    <mergeCell ref="R179:R182"/>
    <mergeCell ref="S179:S182"/>
    <mergeCell ref="T179:T182"/>
    <mergeCell ref="U179:U182"/>
    <mergeCell ref="Q175:Q178"/>
    <mergeCell ref="R175:R178"/>
    <mergeCell ref="S175:S178"/>
    <mergeCell ref="T175:T178"/>
    <mergeCell ref="U175:U178"/>
    <mergeCell ref="Q171:Q174"/>
    <mergeCell ref="R171:R174"/>
    <mergeCell ref="S171:S174"/>
    <mergeCell ref="T171:T174"/>
    <mergeCell ref="U171:U174"/>
    <mergeCell ref="Q199:Q202"/>
    <mergeCell ref="R199:R202"/>
    <mergeCell ref="S199:S202"/>
    <mergeCell ref="T199:T202"/>
    <mergeCell ref="U199:U202"/>
    <mergeCell ref="Q195:Q198"/>
    <mergeCell ref="R195:R198"/>
    <mergeCell ref="S195:S198"/>
    <mergeCell ref="T195:T198"/>
    <mergeCell ref="U195:U198"/>
    <mergeCell ref="Q191:Q194"/>
    <mergeCell ref="R191:R194"/>
    <mergeCell ref="S191:S194"/>
    <mergeCell ref="T191:T194"/>
    <mergeCell ref="U191:U194"/>
    <mergeCell ref="Q187:Q190"/>
    <mergeCell ref="R187:R190"/>
    <mergeCell ref="S187:S190"/>
    <mergeCell ref="T187:T190"/>
    <mergeCell ref="U187:U190"/>
    <mergeCell ref="Q215:Q218"/>
    <mergeCell ref="R215:R218"/>
    <mergeCell ref="S215:S218"/>
    <mergeCell ref="T215:T218"/>
    <mergeCell ref="U215:U218"/>
    <mergeCell ref="Q211:Q214"/>
    <mergeCell ref="R211:R214"/>
    <mergeCell ref="S211:S214"/>
    <mergeCell ref="T211:T214"/>
    <mergeCell ref="U211:U214"/>
    <mergeCell ref="Q207:Q210"/>
    <mergeCell ref="R207:R210"/>
    <mergeCell ref="S207:S210"/>
    <mergeCell ref="T207:T210"/>
    <mergeCell ref="U207:U210"/>
    <mergeCell ref="Q203:Q206"/>
    <mergeCell ref="R203:R206"/>
    <mergeCell ref="S203:S206"/>
    <mergeCell ref="T203:T206"/>
    <mergeCell ref="U203:U206"/>
    <mergeCell ref="Q231:Q234"/>
    <mergeCell ref="R231:R234"/>
    <mergeCell ref="S231:S234"/>
    <mergeCell ref="T231:T234"/>
    <mergeCell ref="U231:U234"/>
    <mergeCell ref="Q227:Q230"/>
    <mergeCell ref="R227:R230"/>
    <mergeCell ref="S227:S230"/>
    <mergeCell ref="T227:T230"/>
    <mergeCell ref="U227:U230"/>
    <mergeCell ref="Q223:Q226"/>
    <mergeCell ref="R223:R226"/>
    <mergeCell ref="S223:S226"/>
    <mergeCell ref="T223:T226"/>
    <mergeCell ref="U223:U226"/>
    <mergeCell ref="Q219:Q222"/>
    <mergeCell ref="R219:R222"/>
    <mergeCell ref="S219:S222"/>
    <mergeCell ref="T219:T222"/>
    <mergeCell ref="U219:U222"/>
    <mergeCell ref="Q247:Q250"/>
    <mergeCell ref="R247:R250"/>
    <mergeCell ref="S247:S250"/>
    <mergeCell ref="T247:T250"/>
    <mergeCell ref="U247:U250"/>
    <mergeCell ref="Q243:Q246"/>
    <mergeCell ref="R243:R246"/>
    <mergeCell ref="S243:S246"/>
    <mergeCell ref="T243:T246"/>
    <mergeCell ref="U243:U246"/>
    <mergeCell ref="Q239:Q242"/>
    <mergeCell ref="R239:R242"/>
    <mergeCell ref="S239:S242"/>
    <mergeCell ref="T239:T242"/>
    <mergeCell ref="U239:U242"/>
    <mergeCell ref="Q235:Q238"/>
    <mergeCell ref="R235:R238"/>
    <mergeCell ref="S235:S238"/>
    <mergeCell ref="T235:T238"/>
    <mergeCell ref="U235:U238"/>
    <mergeCell ref="Q263:Q266"/>
    <mergeCell ref="R263:R266"/>
    <mergeCell ref="S263:S266"/>
    <mergeCell ref="T263:T266"/>
    <mergeCell ref="U263:U266"/>
    <mergeCell ref="Q259:Q262"/>
    <mergeCell ref="R259:R262"/>
    <mergeCell ref="S259:S262"/>
    <mergeCell ref="T259:T262"/>
    <mergeCell ref="U259:U262"/>
    <mergeCell ref="Q255:Q258"/>
    <mergeCell ref="R255:R258"/>
    <mergeCell ref="S255:S258"/>
    <mergeCell ref="T255:T258"/>
    <mergeCell ref="U255:U258"/>
    <mergeCell ref="Q251:Q254"/>
    <mergeCell ref="R251:R254"/>
    <mergeCell ref="S251:S254"/>
    <mergeCell ref="T251:T254"/>
    <mergeCell ref="U251:U254"/>
    <mergeCell ref="Q279:Q282"/>
    <mergeCell ref="R279:R282"/>
    <mergeCell ref="S279:S282"/>
    <mergeCell ref="T279:T282"/>
    <mergeCell ref="U279:U282"/>
    <mergeCell ref="Q275:Q278"/>
    <mergeCell ref="R275:R278"/>
    <mergeCell ref="S275:S278"/>
    <mergeCell ref="T275:T278"/>
    <mergeCell ref="U275:U278"/>
    <mergeCell ref="Q271:Q274"/>
    <mergeCell ref="R271:R274"/>
    <mergeCell ref="S271:S274"/>
    <mergeCell ref="T271:T274"/>
    <mergeCell ref="U271:U274"/>
    <mergeCell ref="Q267:Q270"/>
    <mergeCell ref="R267:R270"/>
    <mergeCell ref="S267:S270"/>
    <mergeCell ref="T267:T270"/>
    <mergeCell ref="U267:U270"/>
    <mergeCell ref="Q295:Q298"/>
    <mergeCell ref="R295:R298"/>
    <mergeCell ref="S295:S298"/>
    <mergeCell ref="T295:T298"/>
    <mergeCell ref="U295:U298"/>
    <mergeCell ref="Q291:Q294"/>
    <mergeCell ref="R291:R294"/>
    <mergeCell ref="S291:S294"/>
    <mergeCell ref="T291:T294"/>
    <mergeCell ref="U291:U294"/>
    <mergeCell ref="Q287:Q290"/>
    <mergeCell ref="R287:R290"/>
    <mergeCell ref="S287:S290"/>
    <mergeCell ref="T287:T290"/>
    <mergeCell ref="U287:U290"/>
    <mergeCell ref="Q283:Q286"/>
    <mergeCell ref="R283:R286"/>
    <mergeCell ref="S283:S286"/>
    <mergeCell ref="T283:T286"/>
    <mergeCell ref="U283:U286"/>
    <mergeCell ref="T311:T314"/>
    <mergeCell ref="U311:U314"/>
    <mergeCell ref="Q307:Q310"/>
    <mergeCell ref="R307:R310"/>
    <mergeCell ref="S307:S310"/>
    <mergeCell ref="T307:T310"/>
    <mergeCell ref="U307:U310"/>
    <mergeCell ref="Q303:Q306"/>
    <mergeCell ref="R303:R306"/>
    <mergeCell ref="S303:S306"/>
    <mergeCell ref="T303:T306"/>
    <mergeCell ref="U303:U306"/>
    <mergeCell ref="Q299:Q302"/>
    <mergeCell ref="R299:R302"/>
    <mergeCell ref="S299:S302"/>
    <mergeCell ref="T299:T302"/>
    <mergeCell ref="U299:U302"/>
    <mergeCell ref="R3:R6"/>
    <mergeCell ref="S3:S6"/>
    <mergeCell ref="T3:T6"/>
    <mergeCell ref="U3:U6"/>
    <mergeCell ref="Q331:Q334"/>
    <mergeCell ref="R331:R334"/>
    <mergeCell ref="S331:S334"/>
    <mergeCell ref="T331:T334"/>
    <mergeCell ref="U331:U334"/>
    <mergeCell ref="Q327:Q330"/>
    <mergeCell ref="R327:R330"/>
    <mergeCell ref="S327:S330"/>
    <mergeCell ref="T327:T330"/>
    <mergeCell ref="U327:U330"/>
    <mergeCell ref="Q323:Q326"/>
    <mergeCell ref="R323:R326"/>
    <mergeCell ref="S323:S326"/>
    <mergeCell ref="T323:T326"/>
    <mergeCell ref="U323:U326"/>
    <mergeCell ref="Q319:Q322"/>
    <mergeCell ref="R319:R322"/>
    <mergeCell ref="S319:S322"/>
    <mergeCell ref="T319:T322"/>
    <mergeCell ref="U319:U322"/>
    <mergeCell ref="Q315:Q318"/>
    <mergeCell ref="R315:R318"/>
    <mergeCell ref="S315:S318"/>
    <mergeCell ref="T315:T318"/>
    <mergeCell ref="U315:U318"/>
    <mergeCell ref="Q311:Q314"/>
    <mergeCell ref="R311:R314"/>
    <mergeCell ref="S311:S314"/>
  </mergeCells>
  <conditionalFormatting sqref="Q3:Q33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3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3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3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3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3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3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3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3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3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3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3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3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Lorenzofman</dc:creator>
  <cp:lastModifiedBy>Lorenzofman</cp:lastModifiedBy>
  <dcterms:created xsi:type="dcterms:W3CDTF">2019-07-02T23:47:13Z</dcterms:created>
  <dcterms:modified xsi:type="dcterms:W3CDTF">2019-07-03T19:48:50Z</dcterms:modified>
</cp:coreProperties>
</file>