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nzomazzolli/Desktop/UNIGE/THESIS/DOC/TOPICS/A COMPARISON BETWEEN US AND EU RICHES/DATA/SUMMARY FILES/CHAPTER 1/"/>
    </mc:Choice>
  </mc:AlternateContent>
  <xr:revisionPtr revIDLastSave="0" documentId="13_ncr:1_{9C7CF6CF-5778-A64F-BEF6-618EBCED20ED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Metadata" sheetId="2" r:id="rId1"/>
    <sheet name="Export" sheetId="1" r:id="rId2"/>
    <sheet name="Table" sheetId="3" r:id="rId3"/>
    <sheet name="Pivot" sheetId="4" r:id="rId4"/>
    <sheet name="Chart" sheetId="5" r:id="rId5"/>
  </sheets>
  <definedNames>
    <definedName name="ExternalData_1" localSheetId="2" hidden="1">Table!$A$1:$E$1639</definedName>
  </definedNames>
  <calcPr calcId="191029"/>
  <pivotCaches>
    <pivotCache cacheId="27" r:id="rId6"/>
    <pivotCache cacheId="2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3" i="4" l="1"/>
  <c r="E122" i="4"/>
  <c r="G123" i="4"/>
  <c r="G122" i="4"/>
  <c r="F123" i="4"/>
  <c r="F122" i="4"/>
  <c r="I117" i="4"/>
  <c r="I116" i="4"/>
  <c r="G116" i="4"/>
  <c r="G117" i="4"/>
  <c r="F117" i="4"/>
  <c r="F116" i="4"/>
  <c r="H118" i="4"/>
  <c r="H117" i="4"/>
  <c r="H116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G65" i="4"/>
  <c r="F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E65" i="4"/>
  <c r="D6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<sst xmlns="http://schemas.openxmlformats.org/spreadsheetml/2006/main" count="6851" uniqueCount="102">
  <si>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</si>
  <si>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</si>
  <si>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</si>
  <si>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</si>
  <si>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</si>
  <si>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</si>
  <si>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</si>
  <si>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</si>
  <si>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</si>
  <si>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</si>
  <si>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</si>
  <si>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</si>
  <si>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</si>
  <si>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</si>
  <si>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</si>
  <si>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</si>
  <si>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</si>
  <si>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</si>
  <si>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</si>
  <si>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</si>
  <si>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</si>
  <si>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</si>
  <si>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</si>
  <si>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</si>
  <si>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</si>
  <si>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</si>
  <si>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</si>
  <si>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</si>
  <si>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</si>
  <si>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</si>
  <si>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</si>
  <si>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</si>
  <si>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Western Europe</t>
  </si>
  <si>
    <t>Euro area</t>
  </si>
  <si>
    <t>European Union</t>
  </si>
  <si>
    <t>Gross domestic product is the most commonly used single measure of a country's overall economic activity. It represents the total value at constant prices of final goods and services produced within a country during a specified time period, such as one year.
Source: World Economic Outlook (October 2024)</t>
  </si>
  <si>
    <t>Series</t>
  </si>
  <si>
    <t>Definition and Source</t>
  </si>
  <si>
    <t>Real GDP Growth (annual % change)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</si>
  <si>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</si>
  <si>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</si>
  <si>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</si>
  <si>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</si>
  <si>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</si>
  <si>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</si>
  <si>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</si>
  <si>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</si>
  <si>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</si>
  <si>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</si>
  <si>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</si>
  <si>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</si>
  <si>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</si>
  <si>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</si>
  <si>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</si>
  <si>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</si>
  <si>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</si>
  <si>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</si>
  <si>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</si>
  <si>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</si>
  <si>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</si>
  <si>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</si>
  <si>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</si>
  <si>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</si>
  <si>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</si>
  <si>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</si>
  <si>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</si>
  <si>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</si>
  <si>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</si>
  <si>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</si>
  <si>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</si>
  <si>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</si>
  <si>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</si>
  <si>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</si>
  <si>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</si>
  <si>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</si>
  <si>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</si>
  <si>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</si>
  <si>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</si>
  <si>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</si>
  <si>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</si>
  <si>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</si>
  <si>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</si>
  <si>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</si>
  <si>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</si>
  <si>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</si>
  <si>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</si>
  <si>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</si>
  <si>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</si>
  <si>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</si>
  <si>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Country Name</t>
  </si>
  <si>
    <t>Annual % change</t>
  </si>
  <si>
    <t>Unit</t>
  </si>
  <si>
    <t>Real GDP growth</t>
  </si>
  <si>
    <t>Year</t>
  </si>
  <si>
    <t>Value</t>
  </si>
  <si>
    <t xml:space="preserve"> Value</t>
  </si>
  <si>
    <t>Data</t>
  </si>
  <si>
    <t xml:space="preserve"> Western Europe</t>
  </si>
  <si>
    <t xml:space="preserve"> United States</t>
  </si>
  <si>
    <t>USA-Western Europe</t>
  </si>
  <si>
    <t>1980-2024</t>
  </si>
  <si>
    <t>2010-2024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</si>
</sst>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 applyFill="0" applyProtection="0"/>
    <xf numFmtId="9" fontId="1" fillId="0" borderId="0" applyFont="0" applyFill="0" applyBorder="0" applyAlignment="0" applyProtection="0"/>
  </cellStyleXfs>
  <cellXfs count="26">
    <xf numFmtId="0" fontId="0" fillId="0" borderId="0" xfId="0" applyFill="1" applyProtection="1"/>
    <xf numFmtId="0" fontId="2" fillId="0" borderId="0" xfId="0" applyFont="1" applyFill="1" applyProtection="1"/>
    <xf numFmtId="0" fontId="2" fillId="0" borderId="1" xfId="0" applyFont="1" applyFill="1" applyBorder="1" applyProtection="1"/>
    <xf numFmtId="0" fontId="3" fillId="2" borderId="1" xfId="0" applyFont="1" applyFill="1" applyBorder="1" applyProtection="1"/>
    <xf numFmtId="0" fontId="2" fillId="0" borderId="3" xfId="0" applyFont="1" applyFill="1" applyBorder="1" applyProtection="1"/>
    <xf numFmtId="0" fontId="2" fillId="0" borderId="5" xfId="0" applyFont="1" applyFill="1" applyBorder="1" applyProtection="1"/>
    <xf numFmtId="0" fontId="2" fillId="0" borderId="6" xfId="0" applyFont="1" applyFill="1" applyBorder="1" applyProtection="1"/>
    <xf numFmtId="0" fontId="2" fillId="0" borderId="7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3" fillId="2" borderId="3" xfId="0" applyFont="1" applyFill="1" applyBorder="1" applyProtection="1"/>
    <xf numFmtId="0" fontId="3" fillId="2" borderId="4" xfId="0" applyFont="1" applyFill="1" applyBorder="1" applyProtection="1"/>
    <xf numFmtId="2" fontId="2" fillId="0" borderId="6" xfId="0" applyNumberFormat="1" applyFont="1" applyFill="1" applyBorder="1" applyProtection="1"/>
    <xf numFmtId="2" fontId="2" fillId="0" borderId="9" xfId="0" applyNumberFormat="1" applyFont="1" applyFill="1" applyBorder="1" applyProtection="1"/>
    <xf numFmtId="0" fontId="3" fillId="2" borderId="2" xfId="0" applyFont="1" applyFill="1" applyBorder="1" applyProtection="1"/>
    <xf numFmtId="0" fontId="2" fillId="0" borderId="1" xfId="0" pivotButton="1" applyFont="1" applyFill="1" applyBorder="1" applyProtection="1"/>
    <xf numFmtId="4" fontId="2" fillId="0" borderId="1" xfId="0" applyNumberFormat="1" applyFont="1" applyFill="1" applyBorder="1" applyProtection="1"/>
    <xf numFmtId="0" fontId="3" fillId="3" borderId="1" xfId="0" applyFont="1" applyFill="1" applyBorder="1"/>
    <xf numFmtId="0" fontId="4" fillId="3" borderId="1" xfId="0" applyFont="1" applyFill="1" applyBorder="1"/>
    <xf numFmtId="0" fontId="5" fillId="0" borderId="1" xfId="0" applyFont="1" applyBorder="1"/>
    <xf numFmtId="2" fontId="5" fillId="0" borderId="1" xfId="0" applyNumberFormat="1" applyFont="1" applyBorder="1"/>
    <xf numFmtId="2" fontId="2" fillId="0" borderId="1" xfId="0" applyNumberFormat="1" applyFont="1" applyFill="1" applyBorder="1" applyProtection="1"/>
    <xf numFmtId="10" fontId="2" fillId="0" borderId="1" xfId="1" applyNumberFormat="1" applyFont="1" applyFill="1" applyBorder="1" applyProtection="1"/>
    <xf numFmtId="0" fontId="4" fillId="4" borderId="1" xfId="0" applyFont="1" applyFill="1" applyBorder="1" applyProtection="1"/>
    <xf numFmtId="10" fontId="2" fillId="0" borderId="1" xfId="0" applyNumberFormat="1" applyFont="1" applyFill="1" applyBorder="1" applyProtection="1"/>
    <xf numFmtId="0" fontId="2" fillId="0" borderId="1" xfId="0" applyFont="1" applyFill="1" applyBorder="1" applyAlignment="1" applyProtection="1"/>
  </cellXfs>
  <cellStyles count="2">
    <cellStyle name="Normal" xfId="0" builtinId="0"/>
    <cellStyle name="Percent" xfId="1" builtinId="5"/>
  </cellStyles>
  <dxfs count="90"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numFmt numFmtId="4" formatCode="#,##0.00"/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indexed="8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 GDP Growth.xlsx]Pivot!PivotTable2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500" b="1"/>
              <a:t>Real GDP Growth Forecast</a:t>
            </a:r>
          </a:p>
          <a:p>
            <a:pPr>
              <a:defRPr/>
            </a:pPr>
            <a:r>
              <a:rPr lang="en-US" sz="1200"/>
              <a:t>Annual % change - 2025-2029 - US and Western 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Pivot!$G$3:$G$4</c:f>
              <c:strCache>
                <c:ptCount val="1"/>
                <c:pt idx="0">
                  <c:v> United States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Pivot!$E$5:$E$9</c:f>
              <c:strCach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strCache>
            </c:strRef>
          </c:cat>
          <c:val>
            <c:numRef>
              <c:f>Pivot!$G$5:$G$9</c:f>
              <c:numCache>
                <c:formatCode>#,##0.00</c:formatCode>
                <c:ptCount val="5"/>
                <c:pt idx="0">
                  <c:v>2.2000000000000002</c:v>
                </c:pt>
                <c:pt idx="1">
                  <c:v>2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2-FB46-8235-D80E67F2A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01759"/>
        <c:axId val="429038591"/>
      </c:lineChart>
      <c:lineChart>
        <c:grouping val="standard"/>
        <c:varyColors val="0"/>
        <c:ser>
          <c:idx val="0"/>
          <c:order val="0"/>
          <c:tx>
            <c:strRef>
              <c:f>Pivot!$F$3:$F$4</c:f>
              <c:strCache>
                <c:ptCount val="1"/>
                <c:pt idx="0">
                  <c:v> Western Europe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Pivot!$E$5:$E$9</c:f>
              <c:strCach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strCache>
            </c:strRef>
          </c:cat>
          <c:val>
            <c:numRef>
              <c:f>Pivot!$F$5:$F$9</c:f>
              <c:numCache>
                <c:formatCode>#,##0.00</c:formatCode>
                <c:ptCount val="5"/>
                <c:pt idx="0">
                  <c:v>1.3</c:v>
                </c:pt>
                <c:pt idx="1">
                  <c:v>1.5</c:v>
                </c:pt>
                <c:pt idx="2">
                  <c:v>1.4</c:v>
                </c:pt>
                <c:pt idx="3">
                  <c:v>1.3</c:v>
                </c:pt>
                <c:pt idx="4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2-FB46-8235-D80E67F2A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61471"/>
        <c:axId val="433005279"/>
      </c:lineChart>
      <c:catAx>
        <c:axId val="42890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429038591"/>
        <c:crosses val="autoZero"/>
        <c:auto val="1"/>
        <c:lblAlgn val="ctr"/>
        <c:lblOffset val="100"/>
        <c:noMultiLvlLbl val="0"/>
      </c:catAx>
      <c:valAx>
        <c:axId val="429038591"/>
        <c:scaling>
          <c:orientation val="minMax"/>
          <c:min val="1.1000000000000001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428901759"/>
        <c:crosses val="autoZero"/>
        <c:crossBetween val="between"/>
      </c:valAx>
      <c:valAx>
        <c:axId val="433005279"/>
        <c:scaling>
          <c:orientation val="minMax"/>
          <c:max val="2.2999999999999998"/>
          <c:min val="1.1000000000000001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437761471"/>
        <c:crosses val="max"/>
        <c:crossBetween val="between"/>
      </c:valAx>
      <c:catAx>
        <c:axId val="437761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3005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20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500" b="1"/>
              <a:t>Average Real GDP Growth</a:t>
            </a:r>
          </a:p>
          <a:p>
            <a:pPr>
              <a:defRPr/>
            </a:pPr>
            <a:r>
              <a:rPr lang="en-US" sz="1200"/>
              <a:t>% Average Change -</a:t>
            </a:r>
            <a:r>
              <a:rPr lang="en-US" sz="1200" baseline="0"/>
              <a:t> 1980-2024 and 2010-2024 - US and Western Europe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Pivot!$E$122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Pivot!$F$121:$G$121</c:f>
              <c:strCache>
                <c:ptCount val="2"/>
                <c:pt idx="0">
                  <c:v>1980-2024</c:v>
                </c:pt>
                <c:pt idx="1">
                  <c:v>2010-2024</c:v>
                </c:pt>
              </c:strCache>
            </c:strRef>
          </c:cat>
          <c:val>
            <c:numRef>
              <c:f>Pivot!$F$122:$G$122</c:f>
              <c:numCache>
                <c:formatCode>0.00%</c:formatCode>
                <c:ptCount val="2"/>
                <c:pt idx="0">
                  <c:v>2.6243139324734877E-2</c:v>
                </c:pt>
                <c:pt idx="1">
                  <c:v>2.3944708449153529E-2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8-4143-9FD8-95D81257547E}"/>
            </c:ext>
          </c:extLst>
        </c:ser>
        <c:ser>
          <c:idx val="1"/>
          <c:order val="1"/>
          <c:tx>
            <c:strRef>
              <c:f>Pivot!$E$123</c:f>
              <c:strCache>
                <c:ptCount val="1"/>
                <c:pt idx="0">
                  <c:v>Western Europe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Pivot!$F$121:$G$121</c:f>
              <c:strCache>
                <c:ptCount val="2"/>
                <c:pt idx="0">
                  <c:v>1980-2024</c:v>
                </c:pt>
                <c:pt idx="1">
                  <c:v>2010-2024</c:v>
                </c:pt>
              </c:strCache>
            </c:strRef>
          </c:cat>
          <c:val>
            <c:numRef>
              <c:f>Pivot!$F$123:$G$123</c:f>
              <c:numCache>
                <c:formatCode>0.00%</c:formatCode>
                <c:ptCount val="2"/>
                <c:pt idx="0">
                  <c:v>1.7725627242312525E-2</c:v>
                </c:pt>
                <c:pt idx="1">
                  <c:v>1.3183535142301306E-2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8-4143-9FD8-95D8125754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2025455"/>
        <c:axId val="453691855"/>
      </c:barChart>
      <c:catAx>
        <c:axId val="44202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453691855"/>
        <c:crosses val="autoZero"/>
        <c:auto val="1"/>
        <c:lblAlgn val="ctr"/>
        <c:lblOffset val="100"/>
        <c:noMultiLvlLbl val="0"/>
      </c:catAx>
      <c:valAx>
        <c:axId val="45369185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IT"/>
          </a:p>
        </c:txPr>
        <c:crossAx val="44202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200">
          <a:solidFill>
            <a:schemeClr val="dk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63500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43B6D-214D-DA43-A119-E4A9A8D3C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32</xdr:row>
      <xdr:rowOff>12700</xdr:rowOff>
    </xdr:from>
    <xdr:to>
      <xdr:col>12</xdr:col>
      <xdr:colOff>76200</xdr:colOff>
      <xdr:row>56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E15DB0-1AA1-3546-A288-7824F9BC9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85184</xdr:rowOff>
    </xdr:from>
    <xdr:to>
      <xdr:col>12</xdr:col>
      <xdr:colOff>38100</xdr:colOff>
      <xdr:row>30</xdr:row>
      <xdr:rowOff>107373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386282B-568A-5441-B626-7F27C77B6F21}"/>
            </a:ext>
          </a:extLst>
        </xdr:cNvPr>
        <xdr:cNvSpPr/>
      </xdr:nvSpPr>
      <xdr:spPr>
        <a:xfrm>
          <a:off x="825500" y="5038184"/>
          <a:ext cx="9118600" cy="784189"/>
        </a:xfrm>
        <a:prstGeom prst="rect">
          <a:avLst/>
        </a:prstGeom>
        <a:solidFill>
          <a:sysClr val="window" lastClr="FFFFFF"/>
        </a:solidFill>
        <a:ln w="12700" cap="flat">
          <a:solidFill>
            <a:schemeClr val="tx1"/>
          </a:solidFill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="horz" wrap="square" lIns="50800" tIns="50800" rIns="50800" bIns="50800" numCol="1" spcCol="38100" rtlCol="0" anchor="ctr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T" sz="1200" b="1">
              <a:latin typeface="Times New Roman" panose="02020603050405020304" pitchFamily="18" charset="0"/>
              <a:cs typeface="Times New Roman" panose="02020603050405020304" pitchFamily="18" charset="0"/>
            </a:rPr>
            <a:t>Source</a:t>
          </a:r>
          <a:r>
            <a:rPr lang="en-IT" sz="12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IT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IMF - World Economic Outlook (October 2024). </a:t>
          </a:r>
          <a:r>
            <a:rPr lang="en-IT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Definition</a:t>
          </a:r>
          <a:r>
            <a:rPr lang="en-IT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Gross domestic product is the most commonly used single measure of a country's overall economic activity. It represents the total value at constant prices of final goods and services produced within a country during a specified time period, such as one year. </a:t>
          </a:r>
          <a:r>
            <a:rPr lang="en-IT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Note on Countries: </a:t>
          </a:r>
          <a:r>
            <a:rPr lang="en-IT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Western Europe includes: Austria, Belgium, Cyprus, Denmark, Finland, France, Germany, Greece, Iceland, Ireland, Italy, Luxembourg, Malta, Netherlands, Norway, Portugal, Spain, Sweden, Switzerland and United Kingdom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en-US" sz="1200" b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0</xdr:colOff>
      <xdr:row>56</xdr:row>
      <xdr:rowOff>105316</xdr:rowOff>
    </xdr:from>
    <xdr:to>
      <xdr:col>12</xdr:col>
      <xdr:colOff>38100</xdr:colOff>
      <xdr:row>61</xdr:row>
      <xdr:rowOff>107373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634BC72-4BAA-3A40-B304-B25D4A0FB3F9}"/>
            </a:ext>
          </a:extLst>
        </xdr:cNvPr>
        <xdr:cNvSpPr/>
      </xdr:nvSpPr>
      <xdr:spPr>
        <a:xfrm>
          <a:off x="825500" y="10773316"/>
          <a:ext cx="9118600" cy="954557"/>
        </a:xfrm>
        <a:prstGeom prst="rect">
          <a:avLst/>
        </a:prstGeom>
        <a:solidFill>
          <a:sysClr val="window" lastClr="FFFFFF"/>
        </a:solidFill>
        <a:ln w="12700" cap="flat">
          <a:solidFill>
            <a:schemeClr val="tx1"/>
          </a:solidFill>
          <a:miter lim="4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="horz" wrap="square" lIns="50800" tIns="50800" rIns="50800" bIns="50800" numCol="1" spcCol="38100" rtlCol="0" anchor="ctr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T" sz="1200" b="1">
              <a:latin typeface="Times New Roman" panose="02020603050405020304" pitchFamily="18" charset="0"/>
              <a:cs typeface="Times New Roman" panose="02020603050405020304" pitchFamily="18" charset="0"/>
            </a:rPr>
            <a:t>Source</a:t>
          </a:r>
          <a:r>
            <a:rPr lang="en-IT" sz="12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IT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IMF - World Economic Outlook (October 2024); Author's calculations to compute GDP geometric mean. </a:t>
          </a:r>
          <a:r>
            <a:rPr lang="en-IT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Definition</a:t>
          </a:r>
          <a:r>
            <a:rPr lang="en-IT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Gross domestic product is the most commonly used single measure of a country's overall economic activity. It represents the total value at constant prices of final goods and services produced within a country during a specified time period, such as one year. </a:t>
          </a:r>
          <a:r>
            <a:rPr lang="en-IT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Note on Countries: </a:t>
          </a:r>
          <a:r>
            <a:rPr lang="en-IT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Western Europe includes: Austria, Belgium, Cyprus, Denmark, Finland, France, Germany, Greece, Iceland, Ireland, Italy, Luxembourg, Malta, Netherlands, Norway, Portugal, Spain, Sweden, Switzerland and United Kingdom</a:t>
          </a:r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en-US" sz="1200" b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67.904664120368" createdVersion="1" refreshedVersion="8" recordCount="1638" upgradeOnRefresh="1" xr:uid="{00000000-000A-0000-FFFF-FFFF08000000}">
  <cacheSource type="worksheet">
    <worksheetSource name="Table1_2"/>
  </cacheSource>
  <cacheFields count="5">
    <cacheField name="Series" numFmtId="0">
      <sharedItems count="1">
        <s v="Real GDP growth"/>
      </sharedItems>
    </cacheField>
    <cacheField name="Unit" numFmtId="0">
      <sharedItems/>
    </cacheField>
    <cacheField name="Country Name" numFmtId="0">
      <sharedItems count="35">
        <s v="Austria"/>
        <s v="Belgium"/>
        <s v="Bulgaria"/>
        <s v="Croatia"/>
        <s v="Cyprus"/>
        <s v="Czech Republic"/>
        <s v="Denmark"/>
        <s v="Estonia"/>
        <s v="Finland"/>
        <s v="France"/>
        <s v="Germany"/>
        <s v="Greece"/>
        <s v="Hungary"/>
        <s v="Iceland"/>
        <s v="Ireland"/>
        <s v="Italy"/>
        <s v="Latvia"/>
        <s v="Lithuania"/>
        <s v="Luxembourg"/>
        <s v="Malta"/>
        <s v="Netherlands"/>
        <s v="Norway"/>
        <s v="Poland"/>
        <s v="Portugal"/>
        <s v="Romania"/>
        <s v="Slovak Republic"/>
        <s v="Slovenia"/>
        <s v="Spain"/>
        <s v="Sweden"/>
        <s v="Switzerland"/>
        <s v="United Kingdom"/>
        <s v="United States"/>
        <s v="Western Europe"/>
        <s v="Euro area"/>
        <s v="European Union"/>
      </sharedItems>
    </cacheField>
    <cacheField name="Year" numFmtId="0">
      <sharedItems count="50">
        <s v="1980"/>
        <s v="1981"/>
        <s v="1982"/>
        <s v="1983"/>
        <s v="1984"/>
        <s v="1985"/>
        <s v="1986"/>
        <s v="1987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  <s v="2022"/>
        <s v="2023"/>
        <s v="2024"/>
        <s v="2025"/>
        <s v="2026"/>
        <s v="2027"/>
        <s v="2028"/>
        <s v="2029"/>
      </sharedItems>
    </cacheField>
    <cacheField name="Value" numFmtId="2">
      <sharedItems containsSemiMixedTypes="0" containsString="0" containsNumber="1" minValue="-14.7" maxValue="24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67.908086921299" createdVersion="1" refreshedVersion="8" recordCount="16" upgradeOnRefresh="1" xr:uid="{00000000-000A-0000-FFFF-FFFF0E000000}">
  <cacheSource type="worksheet">
    <worksheetSource ref="A5:D21" sheet="Pivot"/>
  </cacheSource>
  <cacheFields count="4">
    <cacheField name="Year" numFmtId="0">
      <sharedItems count="16">
        <s v="1980"/>
        <s v="1985"/>
        <s v="1990"/>
        <s v="1995"/>
        <s v="2000"/>
        <s v="2005"/>
        <s v="2010"/>
        <s v="2015"/>
        <s v="2020"/>
        <s v="2023"/>
        <s v="2024"/>
        <s v="2025"/>
        <s v="2026"/>
        <s v="2027"/>
        <s v="2028"/>
        <s v="2029"/>
      </sharedItems>
    </cacheField>
    <cacheField name="United States" numFmtId="4">
      <sharedItems containsSemiMixedTypes="0" containsString="0" containsNumber="1" minValue="-2.2000000000000002" maxValue="4.2" count="12">
        <n v="-0.3"/>
        <n v="4.2"/>
        <n v="1.9"/>
        <n v="2.7"/>
        <n v="4.0999999999999996"/>
        <n v="3.5"/>
        <n v="2.9"/>
        <n v="-2.2000000000000002"/>
        <n v="2.8"/>
        <n v="2.2000000000000002"/>
        <n v="2"/>
        <n v="2.1"/>
      </sharedItems>
    </cacheField>
    <cacheField name="European Union" numFmtId="4">
      <sharedItems containsSemiMixedTypes="0" containsString="0" containsNumber="1" minValue="-5.6" maxValue="4" count="13">
        <n v="1.8"/>
        <n v="2.2000000000000002"/>
        <n v="2.8"/>
        <n v="2.9"/>
        <n v="4"/>
        <n v="2"/>
        <n v="2.5"/>
        <n v="-5.6"/>
        <n v="0.6"/>
        <n v="1.1000000000000001"/>
        <n v="1.6"/>
        <n v="1.7"/>
        <n v="1.5"/>
      </sharedItems>
    </cacheField>
    <cacheField name="Western Europe" numFmtId="4">
      <sharedItems containsSemiMixedTypes="0" containsString="0" containsNumber="1" minValue="-6.5" maxValue="4" count="14">
        <n v="1.7"/>
        <n v="2.7"/>
        <n v="3.2"/>
        <n v="2.6"/>
        <n v="4"/>
        <n v="1.9"/>
        <n v="2.2000000000000002"/>
        <n v="-6.5"/>
        <n v="0.5"/>
        <n v="0.9"/>
        <n v="1.3"/>
        <n v="1.5"/>
        <n v="1.4"/>
        <n v="1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8">
  <r>
    <x v="0"/>
    <s v="Annual % change"/>
    <x v="0"/>
    <x v="0"/>
    <n v="2.2999999999999998"/>
  </r>
  <r>
    <x v="0"/>
    <s v="Annual % change"/>
    <x v="0"/>
    <x v="1"/>
    <n v="-0.1"/>
  </r>
  <r>
    <x v="0"/>
    <s v="Annual % change"/>
    <x v="0"/>
    <x v="2"/>
    <n v="1.9"/>
  </r>
  <r>
    <x v="0"/>
    <s v="Annual % change"/>
    <x v="0"/>
    <x v="3"/>
    <n v="2.8"/>
  </r>
  <r>
    <x v="0"/>
    <s v="Annual % change"/>
    <x v="0"/>
    <x v="4"/>
    <n v="0.3"/>
  </r>
  <r>
    <x v="0"/>
    <s v="Annual % change"/>
    <x v="0"/>
    <x v="5"/>
    <n v="2.2000000000000002"/>
  </r>
  <r>
    <x v="0"/>
    <s v="Annual % change"/>
    <x v="0"/>
    <x v="6"/>
    <n v="2.2999999999999998"/>
  </r>
  <r>
    <x v="0"/>
    <s v="Annual % change"/>
    <x v="0"/>
    <x v="7"/>
    <n v="1.7"/>
  </r>
  <r>
    <x v="0"/>
    <s v="Annual % change"/>
    <x v="0"/>
    <x v="8"/>
    <n v="1"/>
  </r>
  <r>
    <x v="0"/>
    <s v="Annual % change"/>
    <x v="0"/>
    <x v="9"/>
    <n v="3.9"/>
  </r>
  <r>
    <x v="0"/>
    <s v="Annual % change"/>
    <x v="0"/>
    <x v="10"/>
    <n v="4.3"/>
  </r>
  <r>
    <x v="0"/>
    <s v="Annual % change"/>
    <x v="0"/>
    <x v="11"/>
    <n v="3.4"/>
  </r>
  <r>
    <x v="0"/>
    <s v="Annual % change"/>
    <x v="0"/>
    <x v="12"/>
    <n v="2.1"/>
  </r>
  <r>
    <x v="0"/>
    <s v="Annual % change"/>
    <x v="0"/>
    <x v="13"/>
    <n v="0.5"/>
  </r>
  <r>
    <x v="0"/>
    <s v="Annual % change"/>
    <x v="0"/>
    <x v="14"/>
    <n v="2.4"/>
  </r>
  <r>
    <x v="0"/>
    <s v="Annual % change"/>
    <x v="0"/>
    <x v="15"/>
    <n v="2.7"/>
  </r>
  <r>
    <x v="0"/>
    <s v="Annual % change"/>
    <x v="0"/>
    <x v="16"/>
    <n v="2.4"/>
  </r>
  <r>
    <x v="0"/>
    <s v="Annual % change"/>
    <x v="0"/>
    <x v="17"/>
    <n v="2.1"/>
  </r>
  <r>
    <x v="0"/>
    <s v="Annual % change"/>
    <x v="0"/>
    <x v="18"/>
    <n v="3.6"/>
  </r>
  <r>
    <x v="0"/>
    <s v="Annual % change"/>
    <x v="0"/>
    <x v="19"/>
    <n v="3.6"/>
  </r>
  <r>
    <x v="0"/>
    <s v="Annual % change"/>
    <x v="0"/>
    <x v="20"/>
    <n v="3.4"/>
  </r>
  <r>
    <x v="0"/>
    <s v="Annual % change"/>
    <x v="0"/>
    <x v="21"/>
    <n v="1.3"/>
  </r>
  <r>
    <x v="0"/>
    <s v="Annual % change"/>
    <x v="0"/>
    <x v="22"/>
    <n v="1.7"/>
  </r>
  <r>
    <x v="0"/>
    <s v="Annual % change"/>
    <x v="0"/>
    <x v="23"/>
    <n v="0.9"/>
  </r>
  <r>
    <x v="0"/>
    <s v="Annual % change"/>
    <x v="0"/>
    <x v="24"/>
    <n v="2.7"/>
  </r>
  <r>
    <x v="0"/>
    <s v="Annual % change"/>
    <x v="0"/>
    <x v="25"/>
    <n v="2.2000000000000002"/>
  </r>
  <r>
    <x v="0"/>
    <s v="Annual % change"/>
    <x v="0"/>
    <x v="26"/>
    <n v="3.5"/>
  </r>
  <r>
    <x v="0"/>
    <s v="Annual % change"/>
    <x v="0"/>
    <x v="27"/>
    <n v="3.7"/>
  </r>
  <r>
    <x v="0"/>
    <s v="Annual % change"/>
    <x v="0"/>
    <x v="28"/>
    <n v="1.5"/>
  </r>
  <r>
    <x v="0"/>
    <s v="Annual % change"/>
    <x v="0"/>
    <x v="29"/>
    <n v="-3.8"/>
  </r>
  <r>
    <x v="0"/>
    <s v="Annual % change"/>
    <x v="0"/>
    <x v="30"/>
    <n v="1.8"/>
  </r>
  <r>
    <x v="0"/>
    <s v="Annual % change"/>
    <x v="0"/>
    <x v="31"/>
    <n v="2.9"/>
  </r>
  <r>
    <x v="0"/>
    <s v="Annual % change"/>
    <x v="0"/>
    <x v="32"/>
    <n v="0.7"/>
  </r>
  <r>
    <x v="0"/>
    <s v="Annual % change"/>
    <x v="0"/>
    <x v="33"/>
    <n v="0"/>
  </r>
  <r>
    <x v="0"/>
    <s v="Annual % change"/>
    <x v="0"/>
    <x v="34"/>
    <n v="0.7"/>
  </r>
  <r>
    <x v="0"/>
    <s v="Annual % change"/>
    <x v="0"/>
    <x v="35"/>
    <n v="1"/>
  </r>
  <r>
    <x v="0"/>
    <s v="Annual % change"/>
    <x v="0"/>
    <x v="36"/>
    <n v="2"/>
  </r>
  <r>
    <x v="0"/>
    <s v="Annual % change"/>
    <x v="0"/>
    <x v="37"/>
    <n v="2.2999999999999998"/>
  </r>
  <r>
    <x v="0"/>
    <s v="Annual % change"/>
    <x v="0"/>
    <x v="38"/>
    <n v="2.4"/>
  </r>
  <r>
    <x v="0"/>
    <s v="Annual % change"/>
    <x v="0"/>
    <x v="39"/>
    <n v="1.5"/>
  </r>
  <r>
    <x v="0"/>
    <s v="Annual % change"/>
    <x v="0"/>
    <x v="40"/>
    <n v="-6.6"/>
  </r>
  <r>
    <x v="0"/>
    <s v="Annual % change"/>
    <x v="0"/>
    <x v="41"/>
    <n v="4.2"/>
  </r>
  <r>
    <x v="0"/>
    <s v="Annual % change"/>
    <x v="0"/>
    <x v="42"/>
    <n v="4.8"/>
  </r>
  <r>
    <x v="0"/>
    <s v="Annual % change"/>
    <x v="0"/>
    <x v="43"/>
    <n v="-0.8"/>
  </r>
  <r>
    <x v="0"/>
    <s v="Annual % change"/>
    <x v="0"/>
    <x v="44"/>
    <n v="-0.6"/>
  </r>
  <r>
    <x v="0"/>
    <s v="Annual % change"/>
    <x v="0"/>
    <x v="45"/>
    <n v="1.1000000000000001"/>
  </r>
  <r>
    <x v="0"/>
    <s v="Annual % change"/>
    <x v="0"/>
    <x v="46"/>
    <n v="1.7"/>
  </r>
  <r>
    <x v="0"/>
    <s v="Annual % change"/>
    <x v="0"/>
    <x v="47"/>
    <n v="1.6"/>
  </r>
  <r>
    <x v="0"/>
    <s v="Annual % change"/>
    <x v="0"/>
    <x v="48"/>
    <n v="1.1000000000000001"/>
  </r>
  <r>
    <x v="0"/>
    <s v="Annual % change"/>
    <x v="0"/>
    <x v="49"/>
    <n v="0.9"/>
  </r>
  <r>
    <x v="0"/>
    <s v="Annual % change"/>
    <x v="1"/>
    <x v="0"/>
    <n v="4.4000000000000004"/>
  </r>
  <r>
    <x v="0"/>
    <s v="Annual % change"/>
    <x v="1"/>
    <x v="1"/>
    <n v="-0.3"/>
  </r>
  <r>
    <x v="0"/>
    <s v="Annual % change"/>
    <x v="1"/>
    <x v="2"/>
    <n v="0.6"/>
  </r>
  <r>
    <x v="0"/>
    <s v="Annual % change"/>
    <x v="1"/>
    <x v="3"/>
    <n v="0.3"/>
  </r>
  <r>
    <x v="0"/>
    <s v="Annual % change"/>
    <x v="1"/>
    <x v="4"/>
    <n v="2.5"/>
  </r>
  <r>
    <x v="0"/>
    <s v="Annual % change"/>
    <x v="1"/>
    <x v="5"/>
    <n v="1.7"/>
  </r>
  <r>
    <x v="0"/>
    <s v="Annual % change"/>
    <x v="1"/>
    <x v="6"/>
    <n v="1.8"/>
  </r>
  <r>
    <x v="0"/>
    <s v="Annual % change"/>
    <x v="1"/>
    <x v="7"/>
    <n v="2.2999999999999998"/>
  </r>
  <r>
    <x v="0"/>
    <s v="Annual % change"/>
    <x v="1"/>
    <x v="8"/>
    <n v="4.7"/>
  </r>
  <r>
    <x v="0"/>
    <s v="Annual % change"/>
    <x v="1"/>
    <x v="9"/>
    <n v="3.5"/>
  </r>
  <r>
    <x v="0"/>
    <s v="Annual % change"/>
    <x v="1"/>
    <x v="10"/>
    <n v="3.1"/>
  </r>
  <r>
    <x v="0"/>
    <s v="Annual % change"/>
    <x v="1"/>
    <x v="11"/>
    <n v="1.8"/>
  </r>
  <r>
    <x v="0"/>
    <s v="Annual % change"/>
    <x v="1"/>
    <x v="12"/>
    <n v="1.5"/>
  </r>
  <r>
    <x v="0"/>
    <s v="Annual % change"/>
    <x v="1"/>
    <x v="13"/>
    <n v="-1"/>
  </r>
  <r>
    <x v="0"/>
    <s v="Annual % change"/>
    <x v="1"/>
    <x v="14"/>
    <n v="3.2"/>
  </r>
  <r>
    <x v="0"/>
    <s v="Annual % change"/>
    <x v="1"/>
    <x v="15"/>
    <n v="2.4"/>
  </r>
  <r>
    <x v="0"/>
    <s v="Annual % change"/>
    <x v="1"/>
    <x v="16"/>
    <n v="1.3"/>
  </r>
  <r>
    <x v="0"/>
    <s v="Annual % change"/>
    <x v="1"/>
    <x v="17"/>
    <n v="3.8"/>
  </r>
  <r>
    <x v="0"/>
    <s v="Annual % change"/>
    <x v="1"/>
    <x v="18"/>
    <n v="2"/>
  </r>
  <r>
    <x v="0"/>
    <s v="Annual % change"/>
    <x v="1"/>
    <x v="19"/>
    <n v="3.5"/>
  </r>
  <r>
    <x v="0"/>
    <s v="Annual % change"/>
    <x v="1"/>
    <x v="20"/>
    <n v="3.7"/>
  </r>
  <r>
    <x v="0"/>
    <s v="Annual % change"/>
    <x v="1"/>
    <x v="21"/>
    <n v="1.1000000000000001"/>
  </r>
  <r>
    <x v="0"/>
    <s v="Annual % change"/>
    <x v="1"/>
    <x v="22"/>
    <n v="1.7"/>
  </r>
  <r>
    <x v="0"/>
    <s v="Annual % change"/>
    <x v="1"/>
    <x v="23"/>
    <n v="1"/>
  </r>
  <r>
    <x v="0"/>
    <s v="Annual % change"/>
    <x v="1"/>
    <x v="24"/>
    <n v="3.6"/>
  </r>
  <r>
    <x v="0"/>
    <s v="Annual % change"/>
    <x v="1"/>
    <x v="25"/>
    <n v="2.2999999999999998"/>
  </r>
  <r>
    <x v="0"/>
    <s v="Annual % change"/>
    <x v="1"/>
    <x v="26"/>
    <n v="2.6"/>
  </r>
  <r>
    <x v="0"/>
    <s v="Annual % change"/>
    <x v="1"/>
    <x v="27"/>
    <n v="3.7"/>
  </r>
  <r>
    <x v="0"/>
    <s v="Annual % change"/>
    <x v="1"/>
    <x v="28"/>
    <n v="0.4"/>
  </r>
  <r>
    <x v="0"/>
    <s v="Annual % change"/>
    <x v="1"/>
    <x v="29"/>
    <n v="-2"/>
  </r>
  <r>
    <x v="0"/>
    <s v="Annual % change"/>
    <x v="1"/>
    <x v="30"/>
    <n v="2.9"/>
  </r>
  <r>
    <x v="0"/>
    <s v="Annual % change"/>
    <x v="1"/>
    <x v="31"/>
    <n v="1.7"/>
  </r>
  <r>
    <x v="0"/>
    <s v="Annual % change"/>
    <x v="1"/>
    <x v="32"/>
    <n v="0.7"/>
  </r>
  <r>
    <x v="0"/>
    <s v="Annual % change"/>
    <x v="1"/>
    <x v="33"/>
    <n v="0.5"/>
  </r>
  <r>
    <x v="0"/>
    <s v="Annual % change"/>
    <x v="1"/>
    <x v="34"/>
    <n v="1.6"/>
  </r>
  <r>
    <x v="0"/>
    <s v="Annual % change"/>
    <x v="1"/>
    <x v="35"/>
    <n v="2"/>
  </r>
  <r>
    <x v="0"/>
    <s v="Annual % change"/>
    <x v="1"/>
    <x v="36"/>
    <n v="1.3"/>
  </r>
  <r>
    <x v="0"/>
    <s v="Annual % change"/>
    <x v="1"/>
    <x v="37"/>
    <n v="1.6"/>
  </r>
  <r>
    <x v="0"/>
    <s v="Annual % change"/>
    <x v="1"/>
    <x v="38"/>
    <n v="1.8"/>
  </r>
  <r>
    <x v="0"/>
    <s v="Annual % change"/>
    <x v="1"/>
    <x v="39"/>
    <n v="2.2000000000000002"/>
  </r>
  <r>
    <x v="0"/>
    <s v="Annual % change"/>
    <x v="1"/>
    <x v="40"/>
    <n v="-5.3"/>
  </r>
  <r>
    <x v="0"/>
    <s v="Annual % change"/>
    <x v="1"/>
    <x v="41"/>
    <n v="6.9"/>
  </r>
  <r>
    <x v="0"/>
    <s v="Annual % change"/>
    <x v="1"/>
    <x v="42"/>
    <n v="3"/>
  </r>
  <r>
    <x v="0"/>
    <s v="Annual % change"/>
    <x v="1"/>
    <x v="43"/>
    <n v="1.4"/>
  </r>
  <r>
    <x v="0"/>
    <s v="Annual % change"/>
    <x v="1"/>
    <x v="44"/>
    <n v="1.1000000000000001"/>
  </r>
  <r>
    <x v="0"/>
    <s v="Annual % change"/>
    <x v="1"/>
    <x v="45"/>
    <n v="1.2"/>
  </r>
  <r>
    <x v="0"/>
    <s v="Annual % change"/>
    <x v="1"/>
    <x v="46"/>
    <n v="1.3"/>
  </r>
  <r>
    <x v="0"/>
    <s v="Annual % change"/>
    <x v="1"/>
    <x v="47"/>
    <n v="1.3"/>
  </r>
  <r>
    <x v="0"/>
    <s v="Annual % change"/>
    <x v="1"/>
    <x v="48"/>
    <n v="1.3"/>
  </r>
  <r>
    <x v="0"/>
    <s v="Annual % change"/>
    <x v="1"/>
    <x v="49"/>
    <n v="1.3"/>
  </r>
  <r>
    <x v="0"/>
    <s v="Annual % change"/>
    <x v="2"/>
    <x v="0"/>
    <n v="5.7"/>
  </r>
  <r>
    <x v="0"/>
    <s v="Annual % change"/>
    <x v="2"/>
    <x v="1"/>
    <n v="5.3"/>
  </r>
  <r>
    <x v="0"/>
    <s v="Annual % change"/>
    <x v="2"/>
    <x v="2"/>
    <n v="4.2"/>
  </r>
  <r>
    <x v="0"/>
    <s v="Annual % change"/>
    <x v="2"/>
    <x v="3"/>
    <n v="3"/>
  </r>
  <r>
    <x v="0"/>
    <s v="Annual % change"/>
    <x v="2"/>
    <x v="4"/>
    <n v="4.5999999999999996"/>
  </r>
  <r>
    <x v="0"/>
    <s v="Annual % change"/>
    <x v="2"/>
    <x v="5"/>
    <n v="1.8"/>
  </r>
  <r>
    <x v="0"/>
    <s v="Annual % change"/>
    <x v="2"/>
    <x v="6"/>
    <n v="5.3"/>
  </r>
  <r>
    <x v="0"/>
    <s v="Annual % change"/>
    <x v="2"/>
    <x v="7"/>
    <n v="4.7"/>
  </r>
  <r>
    <x v="0"/>
    <s v="Annual % change"/>
    <x v="2"/>
    <x v="8"/>
    <n v="2.4"/>
  </r>
  <r>
    <x v="0"/>
    <s v="Annual % change"/>
    <x v="2"/>
    <x v="9"/>
    <n v="-0.5"/>
  </r>
  <r>
    <x v="0"/>
    <s v="Annual % change"/>
    <x v="2"/>
    <x v="10"/>
    <n v="-9.1"/>
  </r>
  <r>
    <x v="0"/>
    <s v="Annual % change"/>
    <x v="2"/>
    <x v="11"/>
    <n v="-10.8"/>
  </r>
  <r>
    <x v="0"/>
    <s v="Annual % change"/>
    <x v="2"/>
    <x v="12"/>
    <n v="-8.4"/>
  </r>
  <r>
    <x v="0"/>
    <s v="Annual % change"/>
    <x v="2"/>
    <x v="13"/>
    <n v="-11.6"/>
  </r>
  <r>
    <x v="0"/>
    <s v="Annual % change"/>
    <x v="2"/>
    <x v="14"/>
    <n v="-3.7"/>
  </r>
  <r>
    <x v="0"/>
    <s v="Annual % change"/>
    <x v="2"/>
    <x v="15"/>
    <n v="-1.6"/>
  </r>
  <r>
    <x v="0"/>
    <s v="Annual % change"/>
    <x v="2"/>
    <x v="16"/>
    <n v="5.2"/>
  </r>
  <r>
    <x v="0"/>
    <s v="Annual % change"/>
    <x v="2"/>
    <x v="17"/>
    <n v="-14.1"/>
  </r>
  <r>
    <x v="0"/>
    <s v="Annual % change"/>
    <x v="2"/>
    <x v="18"/>
    <n v="3.8"/>
  </r>
  <r>
    <x v="0"/>
    <s v="Annual % change"/>
    <x v="2"/>
    <x v="19"/>
    <n v="-8.4"/>
  </r>
  <r>
    <x v="0"/>
    <s v="Annual % change"/>
    <x v="2"/>
    <x v="20"/>
    <n v="4.5999999999999996"/>
  </r>
  <r>
    <x v="0"/>
    <s v="Annual % change"/>
    <x v="2"/>
    <x v="21"/>
    <n v="3.8"/>
  </r>
  <r>
    <x v="0"/>
    <s v="Annual % change"/>
    <x v="2"/>
    <x v="22"/>
    <n v="5.9"/>
  </r>
  <r>
    <x v="0"/>
    <s v="Annual % change"/>
    <x v="2"/>
    <x v="23"/>
    <n v="5.2"/>
  </r>
  <r>
    <x v="0"/>
    <s v="Annual % change"/>
    <x v="2"/>
    <x v="24"/>
    <n v="6.5"/>
  </r>
  <r>
    <x v="0"/>
    <s v="Annual % change"/>
    <x v="2"/>
    <x v="25"/>
    <n v="7.1"/>
  </r>
  <r>
    <x v="0"/>
    <s v="Annual % change"/>
    <x v="2"/>
    <x v="26"/>
    <n v="6.8"/>
  </r>
  <r>
    <x v="0"/>
    <s v="Annual % change"/>
    <x v="2"/>
    <x v="27"/>
    <n v="6.7"/>
  </r>
  <r>
    <x v="0"/>
    <s v="Annual % change"/>
    <x v="2"/>
    <x v="28"/>
    <n v="6.1"/>
  </r>
  <r>
    <x v="0"/>
    <s v="Annual % change"/>
    <x v="2"/>
    <x v="29"/>
    <n v="-3.3"/>
  </r>
  <r>
    <x v="0"/>
    <s v="Annual % change"/>
    <x v="2"/>
    <x v="30"/>
    <n v="1.6"/>
  </r>
  <r>
    <x v="0"/>
    <s v="Annual % change"/>
    <x v="2"/>
    <x v="31"/>
    <n v="2.1"/>
  </r>
  <r>
    <x v="0"/>
    <s v="Annual % change"/>
    <x v="2"/>
    <x v="32"/>
    <n v="0.7"/>
  </r>
  <r>
    <x v="0"/>
    <s v="Annual % change"/>
    <x v="2"/>
    <x v="33"/>
    <n v="-0.5"/>
  </r>
  <r>
    <x v="0"/>
    <s v="Annual % change"/>
    <x v="2"/>
    <x v="34"/>
    <n v="0.9"/>
  </r>
  <r>
    <x v="0"/>
    <s v="Annual % change"/>
    <x v="2"/>
    <x v="35"/>
    <n v="3.4"/>
  </r>
  <r>
    <x v="0"/>
    <s v="Annual % change"/>
    <x v="2"/>
    <x v="36"/>
    <n v="3"/>
  </r>
  <r>
    <x v="0"/>
    <s v="Annual % change"/>
    <x v="2"/>
    <x v="37"/>
    <n v="2.7"/>
  </r>
  <r>
    <x v="0"/>
    <s v="Annual % change"/>
    <x v="2"/>
    <x v="38"/>
    <n v="2.7"/>
  </r>
  <r>
    <x v="0"/>
    <s v="Annual % change"/>
    <x v="2"/>
    <x v="39"/>
    <n v="4"/>
  </r>
  <r>
    <x v="0"/>
    <s v="Annual % change"/>
    <x v="2"/>
    <x v="40"/>
    <n v="-4"/>
  </r>
  <r>
    <x v="0"/>
    <s v="Annual % change"/>
    <x v="2"/>
    <x v="41"/>
    <n v="7.7"/>
  </r>
  <r>
    <x v="0"/>
    <s v="Annual % change"/>
    <x v="2"/>
    <x v="42"/>
    <n v="3.9"/>
  </r>
  <r>
    <x v="0"/>
    <s v="Annual % change"/>
    <x v="2"/>
    <x v="43"/>
    <n v="1.8"/>
  </r>
  <r>
    <x v="0"/>
    <s v="Annual % change"/>
    <x v="2"/>
    <x v="44"/>
    <n v="2.2999999999999998"/>
  </r>
  <r>
    <x v="0"/>
    <s v="Annual % change"/>
    <x v="2"/>
    <x v="45"/>
    <n v="2.5"/>
  </r>
  <r>
    <x v="0"/>
    <s v="Annual % change"/>
    <x v="2"/>
    <x v="46"/>
    <n v="2.8"/>
  </r>
  <r>
    <x v="0"/>
    <s v="Annual % change"/>
    <x v="2"/>
    <x v="47"/>
    <n v="2.7"/>
  </r>
  <r>
    <x v="0"/>
    <s v="Annual % change"/>
    <x v="2"/>
    <x v="48"/>
    <n v="2.7"/>
  </r>
  <r>
    <x v="0"/>
    <s v="Annual % change"/>
    <x v="2"/>
    <x v="49"/>
    <n v="2.6"/>
  </r>
  <r>
    <x v="0"/>
    <s v="Annual % change"/>
    <x v="3"/>
    <x v="13"/>
    <n v="-8"/>
  </r>
  <r>
    <x v="0"/>
    <s v="Annual % change"/>
    <x v="3"/>
    <x v="14"/>
    <n v="5.9"/>
  </r>
  <r>
    <x v="0"/>
    <s v="Annual % change"/>
    <x v="3"/>
    <x v="15"/>
    <n v="6.6"/>
  </r>
  <r>
    <x v="0"/>
    <s v="Annual % change"/>
    <x v="3"/>
    <x v="16"/>
    <n v="5.9"/>
  </r>
  <r>
    <x v="0"/>
    <s v="Annual % change"/>
    <x v="3"/>
    <x v="17"/>
    <n v="6.6"/>
  </r>
  <r>
    <x v="0"/>
    <s v="Annual % change"/>
    <x v="3"/>
    <x v="18"/>
    <n v="1.9"/>
  </r>
  <r>
    <x v="0"/>
    <s v="Annual % change"/>
    <x v="3"/>
    <x v="19"/>
    <n v="-0.9"/>
  </r>
  <r>
    <x v="0"/>
    <s v="Annual % change"/>
    <x v="3"/>
    <x v="20"/>
    <n v="3.7"/>
  </r>
  <r>
    <x v="0"/>
    <s v="Annual % change"/>
    <x v="3"/>
    <x v="21"/>
    <n v="3.1"/>
  </r>
  <r>
    <x v="0"/>
    <s v="Annual % change"/>
    <x v="3"/>
    <x v="22"/>
    <n v="5.8"/>
  </r>
  <r>
    <x v="0"/>
    <s v="Annual % change"/>
    <x v="3"/>
    <x v="23"/>
    <n v="5.6"/>
  </r>
  <r>
    <x v="0"/>
    <s v="Annual % change"/>
    <x v="3"/>
    <x v="24"/>
    <n v="4.2"/>
  </r>
  <r>
    <x v="0"/>
    <s v="Annual % change"/>
    <x v="3"/>
    <x v="25"/>
    <n v="4.3"/>
  </r>
  <r>
    <x v="0"/>
    <s v="Annual % change"/>
    <x v="3"/>
    <x v="26"/>
    <n v="5.0999999999999996"/>
  </r>
  <r>
    <x v="0"/>
    <s v="Annual % change"/>
    <x v="3"/>
    <x v="27"/>
    <n v="5.0999999999999996"/>
  </r>
  <r>
    <x v="0"/>
    <s v="Annual % change"/>
    <x v="3"/>
    <x v="28"/>
    <n v="2"/>
  </r>
  <r>
    <x v="0"/>
    <s v="Annual % change"/>
    <x v="3"/>
    <x v="29"/>
    <n v="-7.2"/>
  </r>
  <r>
    <x v="0"/>
    <s v="Annual % change"/>
    <x v="3"/>
    <x v="30"/>
    <n v="-1.2"/>
  </r>
  <r>
    <x v="0"/>
    <s v="Annual % change"/>
    <x v="3"/>
    <x v="31"/>
    <n v="-0.1"/>
  </r>
  <r>
    <x v="0"/>
    <s v="Annual % change"/>
    <x v="3"/>
    <x v="32"/>
    <n v="-2.2999999999999998"/>
  </r>
  <r>
    <x v="0"/>
    <s v="Annual % change"/>
    <x v="3"/>
    <x v="33"/>
    <n v="-0.3"/>
  </r>
  <r>
    <x v="0"/>
    <s v="Annual % change"/>
    <x v="3"/>
    <x v="34"/>
    <n v="-0.3"/>
  </r>
  <r>
    <x v="0"/>
    <s v="Annual % change"/>
    <x v="3"/>
    <x v="35"/>
    <n v="2.6"/>
  </r>
  <r>
    <x v="0"/>
    <s v="Annual % change"/>
    <x v="3"/>
    <x v="36"/>
    <n v="3.6"/>
  </r>
  <r>
    <x v="0"/>
    <s v="Annual % change"/>
    <x v="3"/>
    <x v="37"/>
    <n v="3.4"/>
  </r>
  <r>
    <x v="0"/>
    <s v="Annual % change"/>
    <x v="3"/>
    <x v="38"/>
    <n v="3"/>
  </r>
  <r>
    <x v="0"/>
    <s v="Annual % change"/>
    <x v="3"/>
    <x v="39"/>
    <n v="3.4"/>
  </r>
  <r>
    <x v="0"/>
    <s v="Annual % change"/>
    <x v="3"/>
    <x v="40"/>
    <n v="-8.5"/>
  </r>
  <r>
    <x v="0"/>
    <s v="Annual % change"/>
    <x v="3"/>
    <x v="41"/>
    <n v="13"/>
  </r>
  <r>
    <x v="0"/>
    <s v="Annual % change"/>
    <x v="3"/>
    <x v="42"/>
    <n v="7"/>
  </r>
  <r>
    <x v="0"/>
    <s v="Annual % change"/>
    <x v="3"/>
    <x v="43"/>
    <n v="3.1"/>
  </r>
  <r>
    <x v="0"/>
    <s v="Annual % change"/>
    <x v="3"/>
    <x v="44"/>
    <n v="3.4"/>
  </r>
  <r>
    <x v="0"/>
    <s v="Annual % change"/>
    <x v="3"/>
    <x v="45"/>
    <n v="2.9"/>
  </r>
  <r>
    <x v="0"/>
    <s v="Annual % change"/>
    <x v="3"/>
    <x v="46"/>
    <n v="2.7"/>
  </r>
  <r>
    <x v="0"/>
    <s v="Annual % change"/>
    <x v="3"/>
    <x v="47"/>
    <n v="2.6"/>
  </r>
  <r>
    <x v="0"/>
    <s v="Annual % change"/>
    <x v="3"/>
    <x v="48"/>
    <n v="2.6"/>
  </r>
  <r>
    <x v="0"/>
    <s v="Annual % change"/>
    <x v="3"/>
    <x v="49"/>
    <n v="2.6"/>
  </r>
  <r>
    <x v="0"/>
    <s v="Annual % change"/>
    <x v="4"/>
    <x v="0"/>
    <n v="5.9"/>
  </r>
  <r>
    <x v="0"/>
    <s v="Annual % change"/>
    <x v="4"/>
    <x v="1"/>
    <n v="3.1"/>
  </r>
  <r>
    <x v="0"/>
    <s v="Annual % change"/>
    <x v="4"/>
    <x v="2"/>
    <n v="6.3"/>
  </r>
  <r>
    <x v="0"/>
    <s v="Annual % change"/>
    <x v="4"/>
    <x v="3"/>
    <n v="5.3"/>
  </r>
  <r>
    <x v="0"/>
    <s v="Annual % change"/>
    <x v="4"/>
    <x v="4"/>
    <n v="8.8000000000000007"/>
  </r>
  <r>
    <x v="0"/>
    <s v="Annual % change"/>
    <x v="4"/>
    <x v="5"/>
    <n v="4.7"/>
  </r>
  <r>
    <x v="0"/>
    <s v="Annual % change"/>
    <x v="4"/>
    <x v="6"/>
    <n v="3.6"/>
  </r>
  <r>
    <x v="0"/>
    <s v="Annual % change"/>
    <x v="4"/>
    <x v="7"/>
    <n v="7.1"/>
  </r>
  <r>
    <x v="0"/>
    <s v="Annual % change"/>
    <x v="4"/>
    <x v="8"/>
    <n v="8.3000000000000007"/>
  </r>
  <r>
    <x v="0"/>
    <s v="Annual % change"/>
    <x v="4"/>
    <x v="9"/>
    <n v="8.1"/>
  </r>
  <r>
    <x v="0"/>
    <s v="Annual % change"/>
    <x v="4"/>
    <x v="10"/>
    <n v="7.4"/>
  </r>
  <r>
    <x v="0"/>
    <s v="Annual % change"/>
    <x v="4"/>
    <x v="11"/>
    <n v="0.7"/>
  </r>
  <r>
    <x v="0"/>
    <s v="Annual % change"/>
    <x v="4"/>
    <x v="12"/>
    <n v="9.4"/>
  </r>
  <r>
    <x v="0"/>
    <s v="Annual % change"/>
    <x v="4"/>
    <x v="13"/>
    <n v="0.7"/>
  </r>
  <r>
    <x v="0"/>
    <s v="Annual % change"/>
    <x v="4"/>
    <x v="14"/>
    <n v="5.9"/>
  </r>
  <r>
    <x v="0"/>
    <s v="Annual % change"/>
    <x v="4"/>
    <x v="15"/>
    <n v="9.9"/>
  </r>
  <r>
    <x v="0"/>
    <s v="Annual % change"/>
    <x v="4"/>
    <x v="16"/>
    <n v="1.2"/>
  </r>
  <r>
    <x v="0"/>
    <s v="Annual % change"/>
    <x v="4"/>
    <x v="17"/>
    <n v="2.6"/>
  </r>
  <r>
    <x v="0"/>
    <s v="Annual % change"/>
    <x v="4"/>
    <x v="18"/>
    <n v="6.1"/>
  </r>
  <r>
    <x v="0"/>
    <s v="Annual % change"/>
    <x v="4"/>
    <x v="19"/>
    <n v="5"/>
  </r>
  <r>
    <x v="0"/>
    <s v="Annual % change"/>
    <x v="4"/>
    <x v="20"/>
    <n v="6"/>
  </r>
  <r>
    <x v="0"/>
    <s v="Annual % change"/>
    <x v="4"/>
    <x v="21"/>
    <n v="4"/>
  </r>
  <r>
    <x v="0"/>
    <s v="Annual % change"/>
    <x v="4"/>
    <x v="22"/>
    <n v="3.7"/>
  </r>
  <r>
    <x v="0"/>
    <s v="Annual % change"/>
    <x v="4"/>
    <x v="23"/>
    <n v="2.6"/>
  </r>
  <r>
    <x v="0"/>
    <s v="Annual % change"/>
    <x v="4"/>
    <x v="24"/>
    <n v="5"/>
  </r>
  <r>
    <x v="0"/>
    <s v="Annual % change"/>
    <x v="4"/>
    <x v="25"/>
    <n v="4.9000000000000004"/>
  </r>
  <r>
    <x v="0"/>
    <s v="Annual % change"/>
    <x v="4"/>
    <x v="26"/>
    <n v="4.7"/>
  </r>
  <r>
    <x v="0"/>
    <s v="Annual % change"/>
    <x v="4"/>
    <x v="27"/>
    <n v="5.0999999999999996"/>
  </r>
  <r>
    <x v="0"/>
    <s v="Annual % change"/>
    <x v="4"/>
    <x v="28"/>
    <n v="3.6"/>
  </r>
  <r>
    <x v="0"/>
    <s v="Annual % change"/>
    <x v="4"/>
    <x v="29"/>
    <n v="-2"/>
  </r>
  <r>
    <x v="0"/>
    <s v="Annual % change"/>
    <x v="4"/>
    <x v="30"/>
    <n v="2.2999999999999998"/>
  </r>
  <r>
    <x v="0"/>
    <s v="Annual % change"/>
    <x v="4"/>
    <x v="31"/>
    <n v="0.4"/>
  </r>
  <r>
    <x v="0"/>
    <s v="Annual % change"/>
    <x v="4"/>
    <x v="32"/>
    <n v="-3.4"/>
  </r>
  <r>
    <x v="0"/>
    <s v="Annual % change"/>
    <x v="4"/>
    <x v="33"/>
    <n v="-6.6"/>
  </r>
  <r>
    <x v="0"/>
    <s v="Annual % change"/>
    <x v="4"/>
    <x v="34"/>
    <n v="-1.8"/>
  </r>
  <r>
    <x v="0"/>
    <s v="Annual % change"/>
    <x v="4"/>
    <x v="35"/>
    <n v="3.4"/>
  </r>
  <r>
    <x v="0"/>
    <s v="Annual % change"/>
    <x v="4"/>
    <x v="36"/>
    <n v="6.6"/>
  </r>
  <r>
    <x v="0"/>
    <s v="Annual % change"/>
    <x v="4"/>
    <x v="37"/>
    <n v="5.7"/>
  </r>
  <r>
    <x v="0"/>
    <s v="Annual % change"/>
    <x v="4"/>
    <x v="38"/>
    <n v="5.6"/>
  </r>
  <r>
    <x v="0"/>
    <s v="Annual % change"/>
    <x v="4"/>
    <x v="39"/>
    <n v="5.5"/>
  </r>
  <r>
    <x v="0"/>
    <s v="Annual % change"/>
    <x v="4"/>
    <x v="40"/>
    <n v="-3.4"/>
  </r>
  <r>
    <x v="0"/>
    <s v="Annual % change"/>
    <x v="4"/>
    <x v="41"/>
    <n v="9.9"/>
  </r>
  <r>
    <x v="0"/>
    <s v="Annual % change"/>
    <x v="4"/>
    <x v="42"/>
    <n v="5.0999999999999996"/>
  </r>
  <r>
    <x v="0"/>
    <s v="Annual % change"/>
    <x v="4"/>
    <x v="43"/>
    <n v="2.5"/>
  </r>
  <r>
    <x v="0"/>
    <s v="Annual % change"/>
    <x v="4"/>
    <x v="44"/>
    <n v="3.3"/>
  </r>
  <r>
    <x v="0"/>
    <s v="Annual % change"/>
    <x v="4"/>
    <x v="45"/>
    <n v="3.1"/>
  </r>
  <r>
    <x v="0"/>
    <s v="Annual % change"/>
    <x v="4"/>
    <x v="46"/>
    <n v="3"/>
  </r>
  <r>
    <x v="0"/>
    <s v="Annual % change"/>
    <x v="4"/>
    <x v="47"/>
    <n v="3"/>
  </r>
  <r>
    <x v="0"/>
    <s v="Annual % change"/>
    <x v="4"/>
    <x v="48"/>
    <n v="3"/>
  </r>
  <r>
    <x v="0"/>
    <s v="Annual % change"/>
    <x v="4"/>
    <x v="49"/>
    <n v="3"/>
  </r>
  <r>
    <x v="0"/>
    <s v="Annual % change"/>
    <x v="5"/>
    <x v="16"/>
    <n v="4.5"/>
  </r>
  <r>
    <x v="0"/>
    <s v="Annual % change"/>
    <x v="5"/>
    <x v="17"/>
    <n v="-0.6"/>
  </r>
  <r>
    <x v="0"/>
    <s v="Annual % change"/>
    <x v="5"/>
    <x v="18"/>
    <n v="-0.4"/>
  </r>
  <r>
    <x v="0"/>
    <s v="Annual % change"/>
    <x v="5"/>
    <x v="19"/>
    <n v="1.4"/>
  </r>
  <r>
    <x v="0"/>
    <s v="Annual % change"/>
    <x v="5"/>
    <x v="20"/>
    <n v="4"/>
  </r>
  <r>
    <x v="0"/>
    <s v="Annual % change"/>
    <x v="5"/>
    <x v="21"/>
    <n v="2.9"/>
  </r>
  <r>
    <x v="0"/>
    <s v="Annual % change"/>
    <x v="5"/>
    <x v="22"/>
    <n v="1.5"/>
  </r>
  <r>
    <x v="0"/>
    <s v="Annual % change"/>
    <x v="5"/>
    <x v="23"/>
    <n v="3.3"/>
  </r>
  <r>
    <x v="0"/>
    <s v="Annual % change"/>
    <x v="5"/>
    <x v="24"/>
    <n v="4.7"/>
  </r>
  <r>
    <x v="0"/>
    <s v="Annual % change"/>
    <x v="5"/>
    <x v="25"/>
    <n v="6.4"/>
  </r>
  <r>
    <x v="0"/>
    <s v="Annual % change"/>
    <x v="5"/>
    <x v="26"/>
    <n v="6.6"/>
  </r>
  <r>
    <x v="0"/>
    <s v="Annual % change"/>
    <x v="5"/>
    <x v="27"/>
    <n v="5.5"/>
  </r>
  <r>
    <x v="0"/>
    <s v="Annual % change"/>
    <x v="5"/>
    <x v="28"/>
    <n v="2.6"/>
  </r>
  <r>
    <x v="0"/>
    <s v="Annual % change"/>
    <x v="5"/>
    <x v="29"/>
    <n v="-4.8"/>
  </r>
  <r>
    <x v="0"/>
    <s v="Annual % change"/>
    <x v="5"/>
    <x v="30"/>
    <n v="2.7"/>
  </r>
  <r>
    <x v="0"/>
    <s v="Annual % change"/>
    <x v="5"/>
    <x v="31"/>
    <n v="1.8"/>
  </r>
  <r>
    <x v="0"/>
    <s v="Annual % change"/>
    <x v="5"/>
    <x v="32"/>
    <n v="-0.8"/>
  </r>
  <r>
    <x v="0"/>
    <s v="Annual % change"/>
    <x v="5"/>
    <x v="33"/>
    <n v="0"/>
  </r>
  <r>
    <x v="0"/>
    <s v="Annual % change"/>
    <x v="5"/>
    <x v="34"/>
    <n v="2.2000000000000002"/>
  </r>
  <r>
    <x v="0"/>
    <s v="Annual % change"/>
    <x v="5"/>
    <x v="35"/>
    <n v="5"/>
  </r>
  <r>
    <x v="0"/>
    <s v="Annual % change"/>
    <x v="5"/>
    <x v="36"/>
    <n v="2.6"/>
  </r>
  <r>
    <x v="0"/>
    <s v="Annual % change"/>
    <x v="5"/>
    <x v="37"/>
    <n v="5.2"/>
  </r>
  <r>
    <x v="0"/>
    <s v="Annual % change"/>
    <x v="5"/>
    <x v="38"/>
    <n v="2.8"/>
  </r>
  <r>
    <x v="0"/>
    <s v="Annual % change"/>
    <x v="5"/>
    <x v="39"/>
    <n v="3.6"/>
  </r>
  <r>
    <x v="0"/>
    <s v="Annual % change"/>
    <x v="5"/>
    <x v="40"/>
    <n v="-5.3"/>
  </r>
  <r>
    <x v="0"/>
    <s v="Annual % change"/>
    <x v="5"/>
    <x v="41"/>
    <n v="4"/>
  </r>
  <r>
    <x v="0"/>
    <s v="Annual % change"/>
    <x v="5"/>
    <x v="42"/>
    <n v="2.8"/>
  </r>
  <r>
    <x v="0"/>
    <s v="Annual % change"/>
    <x v="5"/>
    <x v="43"/>
    <n v="-0.1"/>
  </r>
  <r>
    <x v="0"/>
    <s v="Annual % change"/>
    <x v="5"/>
    <x v="44"/>
    <n v="1.1000000000000001"/>
  </r>
  <r>
    <x v="0"/>
    <s v="Annual % change"/>
    <x v="5"/>
    <x v="45"/>
    <n v="2.2999999999999998"/>
  </r>
  <r>
    <x v="0"/>
    <s v="Annual % change"/>
    <x v="5"/>
    <x v="46"/>
    <n v="2.2999999999999998"/>
  </r>
  <r>
    <x v="0"/>
    <s v="Annual % change"/>
    <x v="5"/>
    <x v="47"/>
    <n v="2.1"/>
  </r>
  <r>
    <x v="0"/>
    <s v="Annual % change"/>
    <x v="5"/>
    <x v="48"/>
    <n v="2"/>
  </r>
  <r>
    <x v="0"/>
    <s v="Annual % change"/>
    <x v="5"/>
    <x v="49"/>
    <n v="2"/>
  </r>
  <r>
    <x v="0"/>
    <s v="Annual % change"/>
    <x v="6"/>
    <x v="0"/>
    <n v="-0.7"/>
  </r>
  <r>
    <x v="0"/>
    <s v="Annual % change"/>
    <x v="6"/>
    <x v="1"/>
    <n v="-0.7"/>
  </r>
  <r>
    <x v="0"/>
    <s v="Annual % change"/>
    <x v="6"/>
    <x v="2"/>
    <n v="3.9"/>
  </r>
  <r>
    <x v="0"/>
    <s v="Annual % change"/>
    <x v="6"/>
    <x v="3"/>
    <n v="2.6"/>
  </r>
  <r>
    <x v="0"/>
    <s v="Annual % change"/>
    <x v="6"/>
    <x v="4"/>
    <n v="4.3"/>
  </r>
  <r>
    <x v="0"/>
    <s v="Annual % change"/>
    <x v="6"/>
    <x v="5"/>
    <n v="4.2"/>
  </r>
  <r>
    <x v="0"/>
    <s v="Annual % change"/>
    <x v="6"/>
    <x v="6"/>
    <n v="4.7"/>
  </r>
  <r>
    <x v="0"/>
    <s v="Annual % change"/>
    <x v="6"/>
    <x v="7"/>
    <n v="0.5"/>
  </r>
  <r>
    <x v="0"/>
    <s v="Annual % change"/>
    <x v="6"/>
    <x v="8"/>
    <n v="0.3"/>
  </r>
  <r>
    <x v="0"/>
    <s v="Annual % change"/>
    <x v="6"/>
    <x v="9"/>
    <n v="0.7"/>
  </r>
  <r>
    <x v="0"/>
    <s v="Annual % change"/>
    <x v="6"/>
    <x v="10"/>
    <n v="1.7"/>
  </r>
  <r>
    <x v="0"/>
    <s v="Annual % change"/>
    <x v="6"/>
    <x v="11"/>
    <n v="1.5"/>
  </r>
  <r>
    <x v="0"/>
    <s v="Annual % change"/>
    <x v="6"/>
    <x v="12"/>
    <n v="2"/>
  </r>
  <r>
    <x v="0"/>
    <s v="Annual % change"/>
    <x v="6"/>
    <x v="13"/>
    <n v="-0.1"/>
  </r>
  <r>
    <x v="0"/>
    <s v="Annual % change"/>
    <x v="6"/>
    <x v="14"/>
    <n v="5.3"/>
  </r>
  <r>
    <x v="0"/>
    <s v="Annual % change"/>
    <x v="6"/>
    <x v="15"/>
    <n v="3"/>
  </r>
  <r>
    <x v="0"/>
    <s v="Annual % change"/>
    <x v="6"/>
    <x v="16"/>
    <n v="2.9"/>
  </r>
  <r>
    <x v="0"/>
    <s v="Annual % change"/>
    <x v="6"/>
    <x v="17"/>
    <n v="3.2"/>
  </r>
  <r>
    <x v="0"/>
    <s v="Annual % change"/>
    <x v="6"/>
    <x v="18"/>
    <n v="2.2999999999999998"/>
  </r>
  <r>
    <x v="0"/>
    <s v="Annual % change"/>
    <x v="6"/>
    <x v="19"/>
    <n v="3"/>
  </r>
  <r>
    <x v="0"/>
    <s v="Annual % change"/>
    <x v="6"/>
    <x v="20"/>
    <n v="3.7"/>
  </r>
  <r>
    <x v="0"/>
    <s v="Annual % change"/>
    <x v="6"/>
    <x v="21"/>
    <n v="1"/>
  </r>
  <r>
    <x v="0"/>
    <s v="Annual % change"/>
    <x v="6"/>
    <x v="22"/>
    <n v="0.5"/>
  </r>
  <r>
    <x v="0"/>
    <s v="Annual % change"/>
    <x v="6"/>
    <x v="23"/>
    <n v="0.4"/>
  </r>
  <r>
    <x v="0"/>
    <s v="Annual % change"/>
    <x v="6"/>
    <x v="24"/>
    <n v="2.8"/>
  </r>
  <r>
    <x v="0"/>
    <s v="Annual % change"/>
    <x v="6"/>
    <x v="25"/>
    <n v="2.4"/>
  </r>
  <r>
    <x v="0"/>
    <s v="Annual % change"/>
    <x v="6"/>
    <x v="26"/>
    <n v="3.8"/>
  </r>
  <r>
    <x v="0"/>
    <s v="Annual % change"/>
    <x v="6"/>
    <x v="27"/>
    <n v="1"/>
  </r>
  <r>
    <x v="0"/>
    <s v="Annual % change"/>
    <x v="6"/>
    <x v="28"/>
    <n v="-0.4"/>
  </r>
  <r>
    <x v="0"/>
    <s v="Annual % change"/>
    <x v="6"/>
    <x v="29"/>
    <n v="-5"/>
  </r>
  <r>
    <x v="0"/>
    <s v="Annual % change"/>
    <x v="6"/>
    <x v="30"/>
    <n v="1.6"/>
  </r>
  <r>
    <x v="0"/>
    <s v="Annual % change"/>
    <x v="6"/>
    <x v="31"/>
    <n v="1.3"/>
  </r>
  <r>
    <x v="0"/>
    <s v="Annual % change"/>
    <x v="6"/>
    <x v="32"/>
    <n v="0"/>
  </r>
  <r>
    <x v="0"/>
    <s v="Annual % change"/>
    <x v="6"/>
    <x v="33"/>
    <n v="1.4"/>
  </r>
  <r>
    <x v="0"/>
    <s v="Annual % change"/>
    <x v="6"/>
    <x v="34"/>
    <n v="1.3"/>
  </r>
  <r>
    <x v="0"/>
    <s v="Annual % change"/>
    <x v="6"/>
    <x v="35"/>
    <n v="2.1"/>
  </r>
  <r>
    <x v="0"/>
    <s v="Annual % change"/>
    <x v="6"/>
    <x v="36"/>
    <n v="3.1"/>
  </r>
  <r>
    <x v="0"/>
    <s v="Annual % change"/>
    <x v="6"/>
    <x v="37"/>
    <n v="3.1"/>
  </r>
  <r>
    <x v="0"/>
    <s v="Annual % change"/>
    <x v="6"/>
    <x v="38"/>
    <n v="1.9"/>
  </r>
  <r>
    <x v="0"/>
    <s v="Annual % change"/>
    <x v="6"/>
    <x v="39"/>
    <n v="1.7"/>
  </r>
  <r>
    <x v="0"/>
    <s v="Annual % change"/>
    <x v="6"/>
    <x v="40"/>
    <n v="-1.8"/>
  </r>
  <r>
    <x v="0"/>
    <s v="Annual % change"/>
    <x v="6"/>
    <x v="41"/>
    <n v="7.4"/>
  </r>
  <r>
    <x v="0"/>
    <s v="Annual % change"/>
    <x v="6"/>
    <x v="42"/>
    <n v="1.5"/>
  </r>
  <r>
    <x v="0"/>
    <s v="Annual % change"/>
    <x v="6"/>
    <x v="43"/>
    <n v="2.5"/>
  </r>
  <r>
    <x v="0"/>
    <s v="Annual % change"/>
    <x v="6"/>
    <x v="44"/>
    <n v="1.9"/>
  </r>
  <r>
    <x v="0"/>
    <s v="Annual % change"/>
    <x v="6"/>
    <x v="45"/>
    <n v="1.6"/>
  </r>
  <r>
    <x v="0"/>
    <s v="Annual % change"/>
    <x v="6"/>
    <x v="46"/>
    <n v="1.4"/>
  </r>
  <r>
    <x v="0"/>
    <s v="Annual % change"/>
    <x v="6"/>
    <x v="47"/>
    <n v="1.4"/>
  </r>
  <r>
    <x v="0"/>
    <s v="Annual % change"/>
    <x v="6"/>
    <x v="48"/>
    <n v="1.4"/>
  </r>
  <r>
    <x v="0"/>
    <s v="Annual % change"/>
    <x v="6"/>
    <x v="49"/>
    <n v="1.4"/>
  </r>
  <r>
    <x v="0"/>
    <s v="Annual % change"/>
    <x v="7"/>
    <x v="14"/>
    <n v="-1.6"/>
  </r>
  <r>
    <x v="0"/>
    <s v="Annual % change"/>
    <x v="7"/>
    <x v="15"/>
    <n v="2.2000000000000002"/>
  </r>
  <r>
    <x v="0"/>
    <s v="Annual % change"/>
    <x v="7"/>
    <x v="16"/>
    <n v="4.9000000000000004"/>
  </r>
  <r>
    <x v="0"/>
    <s v="Annual % change"/>
    <x v="7"/>
    <x v="17"/>
    <n v="13.1"/>
  </r>
  <r>
    <x v="0"/>
    <s v="Annual % change"/>
    <x v="7"/>
    <x v="18"/>
    <n v="4.3"/>
  </r>
  <r>
    <x v="0"/>
    <s v="Annual % change"/>
    <x v="7"/>
    <x v="19"/>
    <n v="-0.4"/>
  </r>
  <r>
    <x v="0"/>
    <s v="Annual % change"/>
    <x v="7"/>
    <x v="20"/>
    <n v="10.1"/>
  </r>
  <r>
    <x v="0"/>
    <s v="Annual % change"/>
    <x v="7"/>
    <x v="21"/>
    <n v="6"/>
  </r>
  <r>
    <x v="0"/>
    <s v="Annual % change"/>
    <x v="7"/>
    <x v="22"/>
    <n v="6.8"/>
  </r>
  <r>
    <x v="0"/>
    <s v="Annual % change"/>
    <x v="7"/>
    <x v="23"/>
    <n v="7.6"/>
  </r>
  <r>
    <x v="0"/>
    <s v="Annual % change"/>
    <x v="7"/>
    <x v="24"/>
    <n v="6.8"/>
  </r>
  <r>
    <x v="0"/>
    <s v="Annual % change"/>
    <x v="7"/>
    <x v="25"/>
    <n v="9.5"/>
  </r>
  <r>
    <x v="0"/>
    <s v="Annual % change"/>
    <x v="7"/>
    <x v="26"/>
    <n v="9.8000000000000007"/>
  </r>
  <r>
    <x v="0"/>
    <s v="Annual % change"/>
    <x v="7"/>
    <x v="27"/>
    <n v="7.6"/>
  </r>
  <r>
    <x v="0"/>
    <s v="Annual % change"/>
    <x v="7"/>
    <x v="28"/>
    <n v="-5.0999999999999996"/>
  </r>
  <r>
    <x v="0"/>
    <s v="Annual % change"/>
    <x v="7"/>
    <x v="29"/>
    <n v="-14.6"/>
  </r>
  <r>
    <x v="0"/>
    <s v="Annual % change"/>
    <x v="7"/>
    <x v="30"/>
    <n v="2.4"/>
  </r>
  <r>
    <x v="0"/>
    <s v="Annual % change"/>
    <x v="7"/>
    <x v="31"/>
    <n v="7.6"/>
  </r>
  <r>
    <x v="0"/>
    <s v="Annual % change"/>
    <x v="7"/>
    <x v="32"/>
    <n v="3.7"/>
  </r>
  <r>
    <x v="0"/>
    <s v="Annual % change"/>
    <x v="7"/>
    <x v="33"/>
    <n v="1.8"/>
  </r>
  <r>
    <x v="0"/>
    <s v="Annual % change"/>
    <x v="7"/>
    <x v="34"/>
    <n v="3.3"/>
  </r>
  <r>
    <x v="0"/>
    <s v="Annual % change"/>
    <x v="7"/>
    <x v="35"/>
    <n v="1.8"/>
  </r>
  <r>
    <x v="0"/>
    <s v="Annual % change"/>
    <x v="7"/>
    <x v="36"/>
    <n v="3.1"/>
  </r>
  <r>
    <x v="0"/>
    <s v="Annual % change"/>
    <x v="7"/>
    <x v="37"/>
    <n v="5.6"/>
  </r>
  <r>
    <x v="0"/>
    <s v="Annual % change"/>
    <x v="7"/>
    <x v="38"/>
    <n v="3.7"/>
  </r>
  <r>
    <x v="0"/>
    <s v="Annual % change"/>
    <x v="7"/>
    <x v="39"/>
    <n v="3.7"/>
  </r>
  <r>
    <x v="0"/>
    <s v="Annual % change"/>
    <x v="7"/>
    <x v="40"/>
    <n v="-2.9"/>
  </r>
  <r>
    <x v="0"/>
    <s v="Annual % change"/>
    <x v="7"/>
    <x v="41"/>
    <n v="7.1"/>
  </r>
  <r>
    <x v="0"/>
    <s v="Annual % change"/>
    <x v="7"/>
    <x v="42"/>
    <n v="0.1"/>
  </r>
  <r>
    <x v="0"/>
    <s v="Annual % change"/>
    <x v="7"/>
    <x v="43"/>
    <n v="-3"/>
  </r>
  <r>
    <x v="0"/>
    <s v="Annual % change"/>
    <x v="7"/>
    <x v="44"/>
    <n v="-0.9"/>
  </r>
  <r>
    <x v="0"/>
    <s v="Annual % change"/>
    <x v="7"/>
    <x v="45"/>
    <n v="1.6"/>
  </r>
  <r>
    <x v="0"/>
    <s v="Annual % change"/>
    <x v="7"/>
    <x v="46"/>
    <n v="2.2999999999999998"/>
  </r>
  <r>
    <x v="0"/>
    <s v="Annual % change"/>
    <x v="7"/>
    <x v="47"/>
    <n v="2"/>
  </r>
  <r>
    <x v="0"/>
    <s v="Annual % change"/>
    <x v="7"/>
    <x v="48"/>
    <n v="2"/>
  </r>
  <r>
    <x v="0"/>
    <s v="Annual % change"/>
    <x v="7"/>
    <x v="49"/>
    <n v="2"/>
  </r>
  <r>
    <x v="0"/>
    <s v="Annual % change"/>
    <x v="8"/>
    <x v="0"/>
    <n v="5.7"/>
  </r>
  <r>
    <x v="0"/>
    <s v="Annual % change"/>
    <x v="8"/>
    <x v="1"/>
    <n v="1.3"/>
  </r>
  <r>
    <x v="0"/>
    <s v="Annual % change"/>
    <x v="8"/>
    <x v="2"/>
    <n v="3.1"/>
  </r>
  <r>
    <x v="0"/>
    <s v="Annual % change"/>
    <x v="8"/>
    <x v="3"/>
    <n v="3.1"/>
  </r>
  <r>
    <x v="0"/>
    <s v="Annual % change"/>
    <x v="8"/>
    <x v="4"/>
    <n v="3.2"/>
  </r>
  <r>
    <x v="0"/>
    <s v="Annual % change"/>
    <x v="8"/>
    <x v="5"/>
    <n v="3.5"/>
  </r>
  <r>
    <x v="0"/>
    <s v="Annual % change"/>
    <x v="8"/>
    <x v="6"/>
    <n v="2.7"/>
  </r>
  <r>
    <x v="0"/>
    <s v="Annual % change"/>
    <x v="8"/>
    <x v="7"/>
    <n v="3.6"/>
  </r>
  <r>
    <x v="0"/>
    <s v="Annual % change"/>
    <x v="8"/>
    <x v="8"/>
    <n v="5.2"/>
  </r>
  <r>
    <x v="0"/>
    <s v="Annual % change"/>
    <x v="8"/>
    <x v="9"/>
    <n v="5.0999999999999996"/>
  </r>
  <r>
    <x v="0"/>
    <s v="Annual % change"/>
    <x v="8"/>
    <x v="10"/>
    <n v="0.2"/>
  </r>
  <r>
    <x v="0"/>
    <s v="Annual % change"/>
    <x v="8"/>
    <x v="11"/>
    <n v="-5.9"/>
  </r>
  <r>
    <x v="0"/>
    <s v="Annual % change"/>
    <x v="8"/>
    <x v="12"/>
    <n v="-3.3"/>
  </r>
  <r>
    <x v="0"/>
    <s v="Annual % change"/>
    <x v="8"/>
    <x v="13"/>
    <n v="-0.8"/>
  </r>
  <r>
    <x v="0"/>
    <s v="Annual % change"/>
    <x v="8"/>
    <x v="14"/>
    <n v="4"/>
  </r>
  <r>
    <x v="0"/>
    <s v="Annual % change"/>
    <x v="8"/>
    <x v="15"/>
    <n v="4.2"/>
  </r>
  <r>
    <x v="0"/>
    <s v="Annual % change"/>
    <x v="8"/>
    <x v="16"/>
    <n v="3.7"/>
  </r>
  <r>
    <x v="0"/>
    <s v="Annual % change"/>
    <x v="8"/>
    <x v="17"/>
    <n v="6.4"/>
  </r>
  <r>
    <x v="0"/>
    <s v="Annual % change"/>
    <x v="8"/>
    <x v="18"/>
    <n v="5.5"/>
  </r>
  <r>
    <x v="0"/>
    <s v="Annual % change"/>
    <x v="8"/>
    <x v="19"/>
    <n v="4.4000000000000004"/>
  </r>
  <r>
    <x v="0"/>
    <s v="Annual % change"/>
    <x v="8"/>
    <x v="20"/>
    <n v="5.8"/>
  </r>
  <r>
    <x v="0"/>
    <s v="Annual % change"/>
    <x v="8"/>
    <x v="21"/>
    <n v="2.6"/>
  </r>
  <r>
    <x v="0"/>
    <s v="Annual % change"/>
    <x v="8"/>
    <x v="22"/>
    <n v="1.7"/>
  </r>
  <r>
    <x v="0"/>
    <s v="Annual % change"/>
    <x v="8"/>
    <x v="23"/>
    <n v="2"/>
  </r>
  <r>
    <x v="0"/>
    <s v="Annual % change"/>
    <x v="8"/>
    <x v="24"/>
    <n v="4"/>
  </r>
  <r>
    <x v="0"/>
    <s v="Annual % change"/>
    <x v="8"/>
    <x v="25"/>
    <n v="2.8"/>
  </r>
  <r>
    <x v="0"/>
    <s v="Annual % change"/>
    <x v="8"/>
    <x v="26"/>
    <n v="4"/>
  </r>
  <r>
    <x v="0"/>
    <s v="Annual % change"/>
    <x v="8"/>
    <x v="27"/>
    <n v="5.3"/>
  </r>
  <r>
    <x v="0"/>
    <s v="Annual % change"/>
    <x v="8"/>
    <x v="28"/>
    <n v="0.8"/>
  </r>
  <r>
    <x v="0"/>
    <s v="Annual % change"/>
    <x v="8"/>
    <x v="29"/>
    <n v="-8.1"/>
  </r>
  <r>
    <x v="0"/>
    <s v="Annual % change"/>
    <x v="8"/>
    <x v="30"/>
    <n v="3.2"/>
  </r>
  <r>
    <x v="0"/>
    <s v="Annual % change"/>
    <x v="8"/>
    <x v="31"/>
    <n v="2.4"/>
  </r>
  <r>
    <x v="0"/>
    <s v="Annual % change"/>
    <x v="8"/>
    <x v="32"/>
    <n v="-1.5"/>
  </r>
  <r>
    <x v="0"/>
    <s v="Annual % change"/>
    <x v="8"/>
    <x v="33"/>
    <n v="-1"/>
  </r>
  <r>
    <x v="0"/>
    <s v="Annual % change"/>
    <x v="8"/>
    <x v="34"/>
    <n v="-0.5"/>
  </r>
  <r>
    <x v="0"/>
    <s v="Annual % change"/>
    <x v="8"/>
    <x v="35"/>
    <n v="0.5"/>
  </r>
  <r>
    <x v="0"/>
    <s v="Annual % change"/>
    <x v="8"/>
    <x v="36"/>
    <n v="2.6"/>
  </r>
  <r>
    <x v="0"/>
    <s v="Annual % change"/>
    <x v="8"/>
    <x v="37"/>
    <n v="3.3"/>
  </r>
  <r>
    <x v="0"/>
    <s v="Annual % change"/>
    <x v="8"/>
    <x v="38"/>
    <n v="1.2"/>
  </r>
  <r>
    <x v="0"/>
    <s v="Annual % change"/>
    <x v="8"/>
    <x v="39"/>
    <n v="1.3"/>
  </r>
  <r>
    <x v="0"/>
    <s v="Annual % change"/>
    <x v="8"/>
    <x v="40"/>
    <n v="-2.5"/>
  </r>
  <r>
    <x v="0"/>
    <s v="Annual % change"/>
    <x v="8"/>
    <x v="41"/>
    <n v="2.7"/>
  </r>
  <r>
    <x v="0"/>
    <s v="Annual % change"/>
    <x v="8"/>
    <x v="42"/>
    <n v="1.5"/>
  </r>
  <r>
    <x v="0"/>
    <s v="Annual % change"/>
    <x v="8"/>
    <x v="43"/>
    <n v="-1.2"/>
  </r>
  <r>
    <x v="0"/>
    <s v="Annual % change"/>
    <x v="8"/>
    <x v="44"/>
    <n v="-0.2"/>
  </r>
  <r>
    <x v="0"/>
    <s v="Annual % change"/>
    <x v="8"/>
    <x v="45"/>
    <n v="2"/>
  </r>
  <r>
    <x v="0"/>
    <s v="Annual % change"/>
    <x v="8"/>
    <x v="46"/>
    <n v="1.8"/>
  </r>
  <r>
    <x v="0"/>
    <s v="Annual % change"/>
    <x v="8"/>
    <x v="47"/>
    <n v="1.7"/>
  </r>
  <r>
    <x v="0"/>
    <s v="Annual % change"/>
    <x v="8"/>
    <x v="48"/>
    <n v="1.6"/>
  </r>
  <r>
    <x v="0"/>
    <s v="Annual % change"/>
    <x v="8"/>
    <x v="49"/>
    <n v="1.5"/>
  </r>
  <r>
    <x v="0"/>
    <s v="Annual % change"/>
    <x v="9"/>
    <x v="0"/>
    <n v="1.8"/>
  </r>
  <r>
    <x v="0"/>
    <s v="Annual % change"/>
    <x v="9"/>
    <x v="1"/>
    <n v="1.2"/>
  </r>
  <r>
    <x v="0"/>
    <s v="Annual % change"/>
    <x v="9"/>
    <x v="2"/>
    <n v="2.4"/>
  </r>
  <r>
    <x v="0"/>
    <s v="Annual % change"/>
    <x v="9"/>
    <x v="3"/>
    <n v="1.3"/>
  </r>
  <r>
    <x v="0"/>
    <s v="Annual % change"/>
    <x v="9"/>
    <x v="4"/>
    <n v="1.7"/>
  </r>
  <r>
    <x v="0"/>
    <s v="Annual % change"/>
    <x v="9"/>
    <x v="5"/>
    <n v="1.7"/>
  </r>
  <r>
    <x v="0"/>
    <s v="Annual % change"/>
    <x v="9"/>
    <x v="6"/>
    <n v="2.2999999999999998"/>
  </r>
  <r>
    <x v="0"/>
    <s v="Annual % change"/>
    <x v="9"/>
    <x v="7"/>
    <n v="2.6"/>
  </r>
  <r>
    <x v="0"/>
    <s v="Annual % change"/>
    <x v="9"/>
    <x v="8"/>
    <n v="4.7"/>
  </r>
  <r>
    <x v="0"/>
    <s v="Annual % change"/>
    <x v="9"/>
    <x v="9"/>
    <n v="4.5999999999999996"/>
  </r>
  <r>
    <x v="0"/>
    <s v="Annual % change"/>
    <x v="9"/>
    <x v="10"/>
    <n v="2.8"/>
  </r>
  <r>
    <x v="0"/>
    <s v="Annual % change"/>
    <x v="9"/>
    <x v="11"/>
    <n v="1.3"/>
  </r>
  <r>
    <x v="0"/>
    <s v="Annual % change"/>
    <x v="9"/>
    <x v="12"/>
    <n v="1.4"/>
  </r>
  <r>
    <x v="0"/>
    <s v="Annual % change"/>
    <x v="9"/>
    <x v="13"/>
    <n v="-0.4"/>
  </r>
  <r>
    <x v="0"/>
    <s v="Annual % change"/>
    <x v="9"/>
    <x v="14"/>
    <n v="2.4"/>
  </r>
  <r>
    <x v="0"/>
    <s v="Annual % change"/>
    <x v="9"/>
    <x v="15"/>
    <n v="2.5"/>
  </r>
  <r>
    <x v="0"/>
    <s v="Annual % change"/>
    <x v="9"/>
    <x v="16"/>
    <n v="1.3"/>
  </r>
  <r>
    <x v="0"/>
    <s v="Annual % change"/>
    <x v="9"/>
    <x v="17"/>
    <n v="2.5"/>
  </r>
  <r>
    <x v="0"/>
    <s v="Annual % change"/>
    <x v="9"/>
    <x v="18"/>
    <n v="3.5"/>
  </r>
  <r>
    <x v="0"/>
    <s v="Annual % change"/>
    <x v="9"/>
    <x v="19"/>
    <n v="3.3"/>
  </r>
  <r>
    <x v="0"/>
    <s v="Annual % change"/>
    <x v="9"/>
    <x v="20"/>
    <n v="4.4000000000000004"/>
  </r>
  <r>
    <x v="0"/>
    <s v="Annual % change"/>
    <x v="9"/>
    <x v="21"/>
    <n v="1.8"/>
  </r>
  <r>
    <x v="0"/>
    <s v="Annual % change"/>
    <x v="9"/>
    <x v="22"/>
    <n v="1.1000000000000001"/>
  </r>
  <r>
    <x v="0"/>
    <s v="Annual % change"/>
    <x v="9"/>
    <x v="23"/>
    <n v="1"/>
  </r>
  <r>
    <x v="0"/>
    <s v="Annual % change"/>
    <x v="9"/>
    <x v="24"/>
    <n v="2.5"/>
  </r>
  <r>
    <x v="0"/>
    <s v="Annual % change"/>
    <x v="9"/>
    <x v="25"/>
    <n v="2"/>
  </r>
  <r>
    <x v="0"/>
    <s v="Annual % change"/>
    <x v="9"/>
    <x v="26"/>
    <n v="2.9"/>
  </r>
  <r>
    <x v="0"/>
    <s v="Annual % change"/>
    <x v="9"/>
    <x v="27"/>
    <n v="2.5"/>
  </r>
  <r>
    <x v="0"/>
    <s v="Annual % change"/>
    <x v="9"/>
    <x v="28"/>
    <n v="0.3"/>
  </r>
  <r>
    <x v="0"/>
    <s v="Annual % change"/>
    <x v="9"/>
    <x v="29"/>
    <n v="-2.7"/>
  </r>
  <r>
    <x v="0"/>
    <s v="Annual % change"/>
    <x v="9"/>
    <x v="30"/>
    <n v="1.8"/>
  </r>
  <r>
    <x v="0"/>
    <s v="Annual % change"/>
    <x v="9"/>
    <x v="31"/>
    <n v="2.5"/>
  </r>
  <r>
    <x v="0"/>
    <s v="Annual % change"/>
    <x v="9"/>
    <x v="32"/>
    <n v="0.2"/>
  </r>
  <r>
    <x v="0"/>
    <s v="Annual % change"/>
    <x v="9"/>
    <x v="33"/>
    <n v="0.9"/>
  </r>
  <r>
    <x v="0"/>
    <s v="Annual % change"/>
    <x v="9"/>
    <x v="34"/>
    <n v="1"/>
  </r>
  <r>
    <x v="0"/>
    <s v="Annual % change"/>
    <x v="9"/>
    <x v="35"/>
    <n v="1"/>
  </r>
  <r>
    <x v="0"/>
    <s v="Annual % change"/>
    <x v="9"/>
    <x v="36"/>
    <n v="0.7"/>
  </r>
  <r>
    <x v="0"/>
    <s v="Annual % change"/>
    <x v="9"/>
    <x v="37"/>
    <n v="2.2999999999999998"/>
  </r>
  <r>
    <x v="0"/>
    <s v="Annual % change"/>
    <x v="9"/>
    <x v="38"/>
    <n v="1.6"/>
  </r>
  <r>
    <x v="0"/>
    <s v="Annual % change"/>
    <x v="9"/>
    <x v="39"/>
    <n v="2.1"/>
  </r>
  <r>
    <x v="0"/>
    <s v="Annual % change"/>
    <x v="9"/>
    <x v="40"/>
    <n v="-7.6"/>
  </r>
  <r>
    <x v="0"/>
    <s v="Annual % change"/>
    <x v="9"/>
    <x v="41"/>
    <n v="6.8"/>
  </r>
  <r>
    <x v="0"/>
    <s v="Annual % change"/>
    <x v="9"/>
    <x v="42"/>
    <n v="2.6"/>
  </r>
  <r>
    <x v="0"/>
    <s v="Annual % change"/>
    <x v="9"/>
    <x v="43"/>
    <n v="1.1000000000000001"/>
  </r>
  <r>
    <x v="0"/>
    <s v="Annual % change"/>
    <x v="9"/>
    <x v="44"/>
    <n v="1.1000000000000001"/>
  </r>
  <r>
    <x v="0"/>
    <s v="Annual % change"/>
    <x v="9"/>
    <x v="45"/>
    <n v="1.1000000000000001"/>
  </r>
  <r>
    <x v="0"/>
    <s v="Annual % change"/>
    <x v="9"/>
    <x v="46"/>
    <n v="1.3"/>
  </r>
  <r>
    <x v="0"/>
    <s v="Annual % change"/>
    <x v="9"/>
    <x v="47"/>
    <n v="1.4"/>
  </r>
  <r>
    <x v="0"/>
    <s v="Annual % change"/>
    <x v="9"/>
    <x v="48"/>
    <n v="1.4"/>
  </r>
  <r>
    <x v="0"/>
    <s v="Annual % change"/>
    <x v="9"/>
    <x v="49"/>
    <n v="1.3"/>
  </r>
  <r>
    <x v="0"/>
    <s v="Annual % change"/>
    <x v="10"/>
    <x v="0"/>
    <n v="1.3"/>
  </r>
  <r>
    <x v="0"/>
    <s v="Annual % change"/>
    <x v="10"/>
    <x v="1"/>
    <n v="0.1"/>
  </r>
  <r>
    <x v="0"/>
    <s v="Annual % change"/>
    <x v="10"/>
    <x v="2"/>
    <n v="-0.8"/>
  </r>
  <r>
    <x v="0"/>
    <s v="Annual % change"/>
    <x v="10"/>
    <x v="3"/>
    <n v="1.6"/>
  </r>
  <r>
    <x v="0"/>
    <s v="Annual % change"/>
    <x v="10"/>
    <x v="4"/>
    <n v="2.8"/>
  </r>
  <r>
    <x v="0"/>
    <s v="Annual % change"/>
    <x v="10"/>
    <x v="5"/>
    <n v="2.2000000000000002"/>
  </r>
  <r>
    <x v="0"/>
    <s v="Annual % change"/>
    <x v="10"/>
    <x v="6"/>
    <n v="2.4"/>
  </r>
  <r>
    <x v="0"/>
    <s v="Annual % change"/>
    <x v="10"/>
    <x v="7"/>
    <n v="1.5"/>
  </r>
  <r>
    <x v="0"/>
    <s v="Annual % change"/>
    <x v="10"/>
    <x v="8"/>
    <n v="3.7"/>
  </r>
  <r>
    <x v="0"/>
    <s v="Annual % change"/>
    <x v="10"/>
    <x v="9"/>
    <n v="3.9"/>
  </r>
  <r>
    <x v="0"/>
    <s v="Annual % change"/>
    <x v="10"/>
    <x v="10"/>
    <n v="5.7"/>
  </r>
  <r>
    <x v="0"/>
    <s v="Annual % change"/>
    <x v="10"/>
    <x v="11"/>
    <n v="5"/>
  </r>
  <r>
    <x v="0"/>
    <s v="Annual % change"/>
    <x v="10"/>
    <x v="12"/>
    <n v="2"/>
  </r>
  <r>
    <x v="0"/>
    <s v="Annual % change"/>
    <x v="10"/>
    <x v="13"/>
    <n v="-1"/>
  </r>
  <r>
    <x v="0"/>
    <s v="Annual % change"/>
    <x v="10"/>
    <x v="14"/>
    <n v="2.6"/>
  </r>
  <r>
    <x v="0"/>
    <s v="Annual % change"/>
    <x v="10"/>
    <x v="15"/>
    <n v="1.5"/>
  </r>
  <r>
    <x v="0"/>
    <s v="Annual % change"/>
    <x v="10"/>
    <x v="16"/>
    <n v="1"/>
  </r>
  <r>
    <x v="0"/>
    <s v="Annual % change"/>
    <x v="10"/>
    <x v="17"/>
    <n v="1.9"/>
  </r>
  <r>
    <x v="0"/>
    <s v="Annual % change"/>
    <x v="10"/>
    <x v="18"/>
    <n v="2.1"/>
  </r>
  <r>
    <x v="0"/>
    <s v="Annual % change"/>
    <x v="10"/>
    <x v="19"/>
    <n v="2.1"/>
  </r>
  <r>
    <x v="0"/>
    <s v="Annual % change"/>
    <x v="10"/>
    <x v="20"/>
    <n v="2.9"/>
  </r>
  <r>
    <x v="0"/>
    <s v="Annual % change"/>
    <x v="10"/>
    <x v="21"/>
    <n v="1.6"/>
  </r>
  <r>
    <x v="0"/>
    <s v="Annual % change"/>
    <x v="10"/>
    <x v="22"/>
    <n v="-0.2"/>
  </r>
  <r>
    <x v="0"/>
    <s v="Annual % change"/>
    <x v="10"/>
    <x v="23"/>
    <n v="-0.5"/>
  </r>
  <r>
    <x v="0"/>
    <s v="Annual % change"/>
    <x v="10"/>
    <x v="24"/>
    <n v="1.2"/>
  </r>
  <r>
    <x v="0"/>
    <s v="Annual % change"/>
    <x v="10"/>
    <x v="25"/>
    <n v="0.9"/>
  </r>
  <r>
    <x v="0"/>
    <s v="Annual % change"/>
    <x v="10"/>
    <x v="26"/>
    <n v="3.9"/>
  </r>
  <r>
    <x v="0"/>
    <s v="Annual % change"/>
    <x v="10"/>
    <x v="27"/>
    <n v="2.9"/>
  </r>
  <r>
    <x v="0"/>
    <s v="Annual % change"/>
    <x v="10"/>
    <x v="28"/>
    <n v="0.9"/>
  </r>
  <r>
    <x v="0"/>
    <s v="Annual % change"/>
    <x v="10"/>
    <x v="29"/>
    <n v="-5.5"/>
  </r>
  <r>
    <x v="0"/>
    <s v="Annual % change"/>
    <x v="10"/>
    <x v="30"/>
    <n v="4.0999999999999996"/>
  </r>
  <r>
    <x v="0"/>
    <s v="Annual % change"/>
    <x v="10"/>
    <x v="31"/>
    <n v="3.8"/>
  </r>
  <r>
    <x v="0"/>
    <s v="Annual % change"/>
    <x v="10"/>
    <x v="32"/>
    <n v="0.5"/>
  </r>
  <r>
    <x v="0"/>
    <s v="Annual % change"/>
    <x v="10"/>
    <x v="33"/>
    <n v="0.4"/>
  </r>
  <r>
    <x v="0"/>
    <s v="Annual % change"/>
    <x v="10"/>
    <x v="34"/>
    <n v="2.2000000000000002"/>
  </r>
  <r>
    <x v="0"/>
    <s v="Annual % change"/>
    <x v="10"/>
    <x v="35"/>
    <n v="1.7"/>
  </r>
  <r>
    <x v="0"/>
    <s v="Annual % change"/>
    <x v="10"/>
    <x v="36"/>
    <n v="2.2999999999999998"/>
  </r>
  <r>
    <x v="0"/>
    <s v="Annual % change"/>
    <x v="10"/>
    <x v="37"/>
    <n v="2.7"/>
  </r>
  <r>
    <x v="0"/>
    <s v="Annual % change"/>
    <x v="10"/>
    <x v="38"/>
    <n v="1.1000000000000001"/>
  </r>
  <r>
    <x v="0"/>
    <s v="Annual % change"/>
    <x v="10"/>
    <x v="39"/>
    <n v="1"/>
  </r>
  <r>
    <x v="0"/>
    <s v="Annual % change"/>
    <x v="10"/>
    <x v="40"/>
    <n v="-4.0999999999999996"/>
  </r>
  <r>
    <x v="0"/>
    <s v="Annual % change"/>
    <x v="10"/>
    <x v="41"/>
    <n v="3.7"/>
  </r>
  <r>
    <x v="0"/>
    <s v="Annual % change"/>
    <x v="10"/>
    <x v="42"/>
    <n v="1.4"/>
  </r>
  <r>
    <x v="0"/>
    <s v="Annual % change"/>
    <x v="10"/>
    <x v="43"/>
    <n v="-0.3"/>
  </r>
  <r>
    <x v="0"/>
    <s v="Annual % change"/>
    <x v="10"/>
    <x v="44"/>
    <n v="0"/>
  </r>
  <r>
    <x v="0"/>
    <s v="Annual % change"/>
    <x v="10"/>
    <x v="45"/>
    <n v="0.8"/>
  </r>
  <r>
    <x v="0"/>
    <s v="Annual % change"/>
    <x v="10"/>
    <x v="46"/>
    <n v="1.4"/>
  </r>
  <r>
    <x v="0"/>
    <s v="Annual % change"/>
    <x v="10"/>
    <x v="47"/>
    <n v="1.1000000000000001"/>
  </r>
  <r>
    <x v="0"/>
    <s v="Annual % change"/>
    <x v="10"/>
    <x v="48"/>
    <n v="0.8"/>
  </r>
  <r>
    <x v="0"/>
    <s v="Annual % change"/>
    <x v="10"/>
    <x v="49"/>
    <n v="0.7"/>
  </r>
  <r>
    <x v="0"/>
    <s v="Annual % change"/>
    <x v="11"/>
    <x v="0"/>
    <n v="0.7"/>
  </r>
  <r>
    <x v="0"/>
    <s v="Annual % change"/>
    <x v="11"/>
    <x v="1"/>
    <n v="-1.6"/>
  </r>
  <r>
    <x v="0"/>
    <s v="Annual % change"/>
    <x v="11"/>
    <x v="2"/>
    <n v="-1.1000000000000001"/>
  </r>
  <r>
    <x v="0"/>
    <s v="Annual % change"/>
    <x v="11"/>
    <x v="3"/>
    <n v="-1.1000000000000001"/>
  </r>
  <r>
    <x v="0"/>
    <s v="Annual % change"/>
    <x v="11"/>
    <x v="4"/>
    <n v="2"/>
  </r>
  <r>
    <x v="0"/>
    <s v="Annual % change"/>
    <x v="11"/>
    <x v="5"/>
    <n v="2.5"/>
  </r>
  <r>
    <x v="0"/>
    <s v="Annual % change"/>
    <x v="11"/>
    <x v="6"/>
    <n v="0.5"/>
  </r>
  <r>
    <x v="0"/>
    <s v="Annual % change"/>
    <x v="11"/>
    <x v="7"/>
    <n v="-2.2999999999999998"/>
  </r>
  <r>
    <x v="0"/>
    <s v="Annual % change"/>
    <x v="11"/>
    <x v="8"/>
    <n v="4.3"/>
  </r>
  <r>
    <x v="0"/>
    <s v="Annual % change"/>
    <x v="11"/>
    <x v="9"/>
    <n v="3.8"/>
  </r>
  <r>
    <x v="0"/>
    <s v="Annual % change"/>
    <x v="11"/>
    <x v="10"/>
    <n v="0"/>
  </r>
  <r>
    <x v="0"/>
    <s v="Annual % change"/>
    <x v="11"/>
    <x v="11"/>
    <n v="3.1"/>
  </r>
  <r>
    <x v="0"/>
    <s v="Annual % change"/>
    <x v="11"/>
    <x v="12"/>
    <n v="0.7"/>
  </r>
  <r>
    <x v="0"/>
    <s v="Annual % change"/>
    <x v="11"/>
    <x v="13"/>
    <n v="-1.6"/>
  </r>
  <r>
    <x v="0"/>
    <s v="Annual % change"/>
    <x v="11"/>
    <x v="14"/>
    <n v="2"/>
  </r>
  <r>
    <x v="0"/>
    <s v="Annual % change"/>
    <x v="11"/>
    <x v="15"/>
    <n v="2.1"/>
  </r>
  <r>
    <x v="0"/>
    <s v="Annual % change"/>
    <x v="11"/>
    <x v="16"/>
    <n v="2.9"/>
  </r>
  <r>
    <x v="0"/>
    <s v="Annual % change"/>
    <x v="11"/>
    <x v="17"/>
    <n v="4.5"/>
  </r>
  <r>
    <x v="0"/>
    <s v="Annual % change"/>
    <x v="11"/>
    <x v="18"/>
    <n v="3.9"/>
  </r>
  <r>
    <x v="0"/>
    <s v="Annual % change"/>
    <x v="11"/>
    <x v="19"/>
    <n v="3.1"/>
  </r>
  <r>
    <x v="0"/>
    <s v="Annual % change"/>
    <x v="11"/>
    <x v="20"/>
    <n v="3.9"/>
  </r>
  <r>
    <x v="0"/>
    <s v="Annual % change"/>
    <x v="11"/>
    <x v="21"/>
    <n v="4.0999999999999996"/>
  </r>
  <r>
    <x v="0"/>
    <s v="Annual % change"/>
    <x v="11"/>
    <x v="22"/>
    <n v="3.9"/>
  </r>
  <r>
    <x v="0"/>
    <s v="Annual % change"/>
    <x v="11"/>
    <x v="23"/>
    <n v="5.8"/>
  </r>
  <r>
    <x v="0"/>
    <s v="Annual % change"/>
    <x v="11"/>
    <x v="24"/>
    <n v="5.0999999999999996"/>
  </r>
  <r>
    <x v="0"/>
    <s v="Annual % change"/>
    <x v="11"/>
    <x v="25"/>
    <n v="0.6"/>
  </r>
  <r>
    <x v="0"/>
    <s v="Annual % change"/>
    <x v="11"/>
    <x v="26"/>
    <n v="5.7"/>
  </r>
  <r>
    <x v="0"/>
    <s v="Annual % change"/>
    <x v="11"/>
    <x v="27"/>
    <n v="3.3"/>
  </r>
  <r>
    <x v="0"/>
    <s v="Annual % change"/>
    <x v="11"/>
    <x v="28"/>
    <n v="-0.3"/>
  </r>
  <r>
    <x v="0"/>
    <s v="Annual % change"/>
    <x v="11"/>
    <x v="29"/>
    <n v="-4.3"/>
  </r>
  <r>
    <x v="0"/>
    <s v="Annual % change"/>
    <x v="11"/>
    <x v="30"/>
    <n v="-5.5"/>
  </r>
  <r>
    <x v="0"/>
    <s v="Annual % change"/>
    <x v="11"/>
    <x v="31"/>
    <n v="-10.1"/>
  </r>
  <r>
    <x v="0"/>
    <s v="Annual % change"/>
    <x v="11"/>
    <x v="32"/>
    <n v="-7.1"/>
  </r>
  <r>
    <x v="0"/>
    <s v="Annual % change"/>
    <x v="11"/>
    <x v="33"/>
    <n v="-2.5"/>
  </r>
  <r>
    <x v="0"/>
    <s v="Annual % change"/>
    <x v="11"/>
    <x v="34"/>
    <n v="0.5"/>
  </r>
  <r>
    <x v="0"/>
    <s v="Annual % change"/>
    <x v="11"/>
    <x v="35"/>
    <n v="-0.2"/>
  </r>
  <r>
    <x v="0"/>
    <s v="Annual % change"/>
    <x v="11"/>
    <x v="36"/>
    <n v="-0.5"/>
  </r>
  <r>
    <x v="0"/>
    <s v="Annual % change"/>
    <x v="11"/>
    <x v="37"/>
    <n v="1.1000000000000001"/>
  </r>
  <r>
    <x v="0"/>
    <s v="Annual % change"/>
    <x v="11"/>
    <x v="38"/>
    <n v="1.7"/>
  </r>
  <r>
    <x v="0"/>
    <s v="Annual % change"/>
    <x v="11"/>
    <x v="39"/>
    <n v="1.9"/>
  </r>
  <r>
    <x v="0"/>
    <s v="Annual % change"/>
    <x v="11"/>
    <x v="40"/>
    <n v="-9.3000000000000007"/>
  </r>
  <r>
    <x v="0"/>
    <s v="Annual % change"/>
    <x v="11"/>
    <x v="41"/>
    <n v="8.4"/>
  </r>
  <r>
    <x v="0"/>
    <s v="Annual % change"/>
    <x v="11"/>
    <x v="42"/>
    <n v="5.6"/>
  </r>
  <r>
    <x v="0"/>
    <s v="Annual % change"/>
    <x v="11"/>
    <x v="43"/>
    <n v="2"/>
  </r>
  <r>
    <x v="0"/>
    <s v="Annual % change"/>
    <x v="11"/>
    <x v="44"/>
    <n v="2.2999999999999998"/>
  </r>
  <r>
    <x v="0"/>
    <s v="Annual % change"/>
    <x v="11"/>
    <x v="45"/>
    <n v="2"/>
  </r>
  <r>
    <x v="0"/>
    <s v="Annual % change"/>
    <x v="11"/>
    <x v="46"/>
    <n v="1.7"/>
  </r>
  <r>
    <x v="0"/>
    <s v="Annual % change"/>
    <x v="11"/>
    <x v="47"/>
    <n v="1.5"/>
  </r>
  <r>
    <x v="0"/>
    <s v="Annual % change"/>
    <x v="11"/>
    <x v="48"/>
    <n v="1.4"/>
  </r>
  <r>
    <x v="0"/>
    <s v="Annual % change"/>
    <x v="11"/>
    <x v="49"/>
    <n v="1.3"/>
  </r>
  <r>
    <x v="0"/>
    <s v="Annual % change"/>
    <x v="12"/>
    <x v="0"/>
    <n v="0.2"/>
  </r>
  <r>
    <x v="0"/>
    <s v="Annual % change"/>
    <x v="12"/>
    <x v="1"/>
    <n v="2.9"/>
  </r>
  <r>
    <x v="0"/>
    <s v="Annual % change"/>
    <x v="12"/>
    <x v="2"/>
    <n v="2.8"/>
  </r>
  <r>
    <x v="0"/>
    <s v="Annual % change"/>
    <x v="12"/>
    <x v="3"/>
    <n v="0.7"/>
  </r>
  <r>
    <x v="0"/>
    <s v="Annual % change"/>
    <x v="12"/>
    <x v="4"/>
    <n v="2.7"/>
  </r>
  <r>
    <x v="0"/>
    <s v="Annual % change"/>
    <x v="12"/>
    <x v="5"/>
    <n v="-0.3"/>
  </r>
  <r>
    <x v="0"/>
    <s v="Annual % change"/>
    <x v="12"/>
    <x v="6"/>
    <n v="1.5"/>
  </r>
  <r>
    <x v="0"/>
    <s v="Annual % change"/>
    <x v="12"/>
    <x v="7"/>
    <n v="4.0999999999999996"/>
  </r>
  <r>
    <x v="0"/>
    <s v="Annual % change"/>
    <x v="12"/>
    <x v="8"/>
    <n v="-0.1"/>
  </r>
  <r>
    <x v="0"/>
    <s v="Annual % change"/>
    <x v="12"/>
    <x v="9"/>
    <n v="0.7"/>
  </r>
  <r>
    <x v="0"/>
    <s v="Annual % change"/>
    <x v="12"/>
    <x v="10"/>
    <n v="-3.5"/>
  </r>
  <r>
    <x v="0"/>
    <s v="Annual % change"/>
    <x v="12"/>
    <x v="11"/>
    <n v="-11.9"/>
  </r>
  <r>
    <x v="0"/>
    <s v="Annual % change"/>
    <x v="12"/>
    <x v="12"/>
    <n v="-3.1"/>
  </r>
  <r>
    <x v="0"/>
    <s v="Annual % change"/>
    <x v="12"/>
    <x v="13"/>
    <n v="-0.6"/>
  </r>
  <r>
    <x v="0"/>
    <s v="Annual % change"/>
    <x v="12"/>
    <x v="14"/>
    <n v="2.9"/>
  </r>
  <r>
    <x v="0"/>
    <s v="Annual % change"/>
    <x v="12"/>
    <x v="15"/>
    <n v="2.5"/>
  </r>
  <r>
    <x v="0"/>
    <s v="Annual % change"/>
    <x v="12"/>
    <x v="16"/>
    <n v="0.1"/>
  </r>
  <r>
    <x v="0"/>
    <s v="Annual % change"/>
    <x v="12"/>
    <x v="17"/>
    <n v="3.1"/>
  </r>
  <r>
    <x v="0"/>
    <s v="Annual % change"/>
    <x v="12"/>
    <x v="18"/>
    <n v="3.9"/>
  </r>
  <r>
    <x v="0"/>
    <s v="Annual % change"/>
    <x v="12"/>
    <x v="19"/>
    <n v="3.1"/>
  </r>
  <r>
    <x v="0"/>
    <s v="Annual % change"/>
    <x v="12"/>
    <x v="20"/>
    <n v="4.5"/>
  </r>
  <r>
    <x v="0"/>
    <s v="Annual % change"/>
    <x v="12"/>
    <x v="21"/>
    <n v="4.0999999999999996"/>
  </r>
  <r>
    <x v="0"/>
    <s v="Annual % change"/>
    <x v="12"/>
    <x v="22"/>
    <n v="4.7"/>
  </r>
  <r>
    <x v="0"/>
    <s v="Annual % change"/>
    <x v="12"/>
    <x v="23"/>
    <n v="4.0999999999999996"/>
  </r>
  <r>
    <x v="0"/>
    <s v="Annual % change"/>
    <x v="12"/>
    <x v="24"/>
    <n v="5"/>
  </r>
  <r>
    <x v="0"/>
    <s v="Annual % change"/>
    <x v="12"/>
    <x v="25"/>
    <n v="4.3"/>
  </r>
  <r>
    <x v="0"/>
    <s v="Annual % change"/>
    <x v="12"/>
    <x v="26"/>
    <n v="3.9"/>
  </r>
  <r>
    <x v="0"/>
    <s v="Annual % change"/>
    <x v="12"/>
    <x v="27"/>
    <n v="0.3"/>
  </r>
  <r>
    <x v="0"/>
    <s v="Annual % change"/>
    <x v="12"/>
    <x v="28"/>
    <n v="1"/>
  </r>
  <r>
    <x v="0"/>
    <s v="Annual % change"/>
    <x v="12"/>
    <x v="29"/>
    <n v="-6.6"/>
  </r>
  <r>
    <x v="0"/>
    <s v="Annual % change"/>
    <x v="12"/>
    <x v="30"/>
    <n v="1.1000000000000001"/>
  </r>
  <r>
    <x v="0"/>
    <s v="Annual % change"/>
    <x v="12"/>
    <x v="31"/>
    <n v="1.9"/>
  </r>
  <r>
    <x v="0"/>
    <s v="Annual % change"/>
    <x v="12"/>
    <x v="32"/>
    <n v="-1.3"/>
  </r>
  <r>
    <x v="0"/>
    <s v="Annual % change"/>
    <x v="12"/>
    <x v="33"/>
    <n v="1.8"/>
  </r>
  <r>
    <x v="0"/>
    <s v="Annual % change"/>
    <x v="12"/>
    <x v="34"/>
    <n v="4.2"/>
  </r>
  <r>
    <x v="0"/>
    <s v="Annual % change"/>
    <x v="12"/>
    <x v="35"/>
    <n v="3.7"/>
  </r>
  <r>
    <x v="0"/>
    <s v="Annual % change"/>
    <x v="12"/>
    <x v="36"/>
    <n v="2.2000000000000002"/>
  </r>
  <r>
    <x v="0"/>
    <s v="Annual % change"/>
    <x v="12"/>
    <x v="37"/>
    <n v="4.3"/>
  </r>
  <r>
    <x v="0"/>
    <s v="Annual % change"/>
    <x v="12"/>
    <x v="38"/>
    <n v="5.4"/>
  </r>
  <r>
    <x v="0"/>
    <s v="Annual % change"/>
    <x v="12"/>
    <x v="39"/>
    <n v="4.9000000000000004"/>
  </r>
  <r>
    <x v="0"/>
    <s v="Annual % change"/>
    <x v="12"/>
    <x v="40"/>
    <n v="-4.5"/>
  </r>
  <r>
    <x v="0"/>
    <s v="Annual % change"/>
    <x v="12"/>
    <x v="41"/>
    <n v="7.1"/>
  </r>
  <r>
    <x v="0"/>
    <s v="Annual % change"/>
    <x v="12"/>
    <x v="42"/>
    <n v="4.5999999999999996"/>
  </r>
  <r>
    <x v="0"/>
    <s v="Annual % change"/>
    <x v="12"/>
    <x v="43"/>
    <n v="-0.9"/>
  </r>
  <r>
    <x v="0"/>
    <s v="Annual % change"/>
    <x v="12"/>
    <x v="44"/>
    <n v="1.5"/>
  </r>
  <r>
    <x v="0"/>
    <s v="Annual % change"/>
    <x v="12"/>
    <x v="45"/>
    <n v="2.9"/>
  </r>
  <r>
    <x v="0"/>
    <s v="Annual % change"/>
    <x v="12"/>
    <x v="46"/>
    <n v="3"/>
  </r>
  <r>
    <x v="0"/>
    <s v="Annual % change"/>
    <x v="12"/>
    <x v="47"/>
    <n v="3"/>
  </r>
  <r>
    <x v="0"/>
    <s v="Annual % change"/>
    <x v="12"/>
    <x v="48"/>
    <n v="3.2"/>
  </r>
  <r>
    <x v="0"/>
    <s v="Annual % change"/>
    <x v="12"/>
    <x v="49"/>
    <n v="3.2"/>
  </r>
  <r>
    <x v="0"/>
    <s v="Annual % change"/>
    <x v="13"/>
    <x v="0"/>
    <n v="5.7"/>
  </r>
  <r>
    <x v="0"/>
    <s v="Annual % change"/>
    <x v="13"/>
    <x v="1"/>
    <n v="4.3"/>
  </r>
  <r>
    <x v="0"/>
    <s v="Annual % change"/>
    <x v="13"/>
    <x v="2"/>
    <n v="2.2000000000000002"/>
  </r>
  <r>
    <x v="0"/>
    <s v="Annual % change"/>
    <x v="13"/>
    <x v="3"/>
    <n v="-2.2000000000000002"/>
  </r>
  <r>
    <x v="0"/>
    <s v="Annual % change"/>
    <x v="13"/>
    <x v="4"/>
    <n v="4.0999999999999996"/>
  </r>
  <r>
    <x v="0"/>
    <s v="Annual % change"/>
    <x v="13"/>
    <x v="5"/>
    <n v="3.3"/>
  </r>
  <r>
    <x v="0"/>
    <s v="Annual % change"/>
    <x v="13"/>
    <x v="6"/>
    <n v="6.3"/>
  </r>
  <r>
    <x v="0"/>
    <s v="Annual % change"/>
    <x v="13"/>
    <x v="7"/>
    <n v="8.5"/>
  </r>
  <r>
    <x v="0"/>
    <s v="Annual % change"/>
    <x v="13"/>
    <x v="8"/>
    <n v="-0.1"/>
  </r>
  <r>
    <x v="0"/>
    <s v="Annual % change"/>
    <x v="13"/>
    <x v="9"/>
    <n v="0.3"/>
  </r>
  <r>
    <x v="0"/>
    <s v="Annual % change"/>
    <x v="13"/>
    <x v="10"/>
    <n v="1.2"/>
  </r>
  <r>
    <x v="0"/>
    <s v="Annual % change"/>
    <x v="13"/>
    <x v="11"/>
    <n v="-0.2"/>
  </r>
  <r>
    <x v="0"/>
    <s v="Annual % change"/>
    <x v="13"/>
    <x v="12"/>
    <n v="-3.4"/>
  </r>
  <r>
    <x v="0"/>
    <s v="Annual % change"/>
    <x v="13"/>
    <x v="13"/>
    <n v="1.3"/>
  </r>
  <r>
    <x v="0"/>
    <s v="Annual % change"/>
    <x v="13"/>
    <x v="14"/>
    <n v="3.6"/>
  </r>
  <r>
    <x v="0"/>
    <s v="Annual % change"/>
    <x v="13"/>
    <x v="15"/>
    <n v="0.1"/>
  </r>
  <r>
    <x v="0"/>
    <s v="Annual % change"/>
    <x v="13"/>
    <x v="16"/>
    <n v="4.5999999999999996"/>
  </r>
  <r>
    <x v="0"/>
    <s v="Annual % change"/>
    <x v="13"/>
    <x v="17"/>
    <n v="5.8"/>
  </r>
  <r>
    <x v="0"/>
    <s v="Annual % change"/>
    <x v="13"/>
    <x v="18"/>
    <n v="7.4"/>
  </r>
  <r>
    <x v="0"/>
    <s v="Annual % change"/>
    <x v="13"/>
    <x v="19"/>
    <n v="4"/>
  </r>
  <r>
    <x v="0"/>
    <s v="Annual % change"/>
    <x v="13"/>
    <x v="20"/>
    <n v="5"/>
  </r>
  <r>
    <x v="0"/>
    <s v="Annual % change"/>
    <x v="13"/>
    <x v="21"/>
    <n v="4"/>
  </r>
  <r>
    <x v="0"/>
    <s v="Annual % change"/>
    <x v="13"/>
    <x v="22"/>
    <n v="0.6"/>
  </r>
  <r>
    <x v="0"/>
    <s v="Annual % change"/>
    <x v="13"/>
    <x v="23"/>
    <n v="2.1"/>
  </r>
  <r>
    <x v="0"/>
    <s v="Annual % change"/>
    <x v="13"/>
    <x v="24"/>
    <n v="7.8"/>
  </r>
  <r>
    <x v="0"/>
    <s v="Annual % change"/>
    <x v="13"/>
    <x v="25"/>
    <n v="6.1"/>
  </r>
  <r>
    <x v="0"/>
    <s v="Annual % change"/>
    <x v="13"/>
    <x v="26"/>
    <n v="6.3"/>
  </r>
  <r>
    <x v="0"/>
    <s v="Annual % change"/>
    <x v="13"/>
    <x v="27"/>
    <n v="8.5"/>
  </r>
  <r>
    <x v="0"/>
    <s v="Annual % change"/>
    <x v="13"/>
    <x v="28"/>
    <n v="2.2000000000000002"/>
  </r>
  <r>
    <x v="0"/>
    <s v="Annual % change"/>
    <x v="13"/>
    <x v="29"/>
    <n v="-7.7"/>
  </r>
  <r>
    <x v="0"/>
    <s v="Annual % change"/>
    <x v="13"/>
    <x v="30"/>
    <n v="-2.8"/>
  </r>
  <r>
    <x v="0"/>
    <s v="Annual % change"/>
    <x v="13"/>
    <x v="31"/>
    <n v="1.8"/>
  </r>
  <r>
    <x v="0"/>
    <s v="Annual % change"/>
    <x v="13"/>
    <x v="32"/>
    <n v="1.1000000000000001"/>
  </r>
  <r>
    <x v="0"/>
    <s v="Annual % change"/>
    <x v="13"/>
    <x v="33"/>
    <n v="4.5999999999999996"/>
  </r>
  <r>
    <x v="0"/>
    <s v="Annual % change"/>
    <x v="13"/>
    <x v="34"/>
    <n v="1.7"/>
  </r>
  <r>
    <x v="0"/>
    <s v="Annual % change"/>
    <x v="13"/>
    <x v="35"/>
    <n v="4.4000000000000004"/>
  </r>
  <r>
    <x v="0"/>
    <s v="Annual % change"/>
    <x v="13"/>
    <x v="36"/>
    <n v="6.3"/>
  </r>
  <r>
    <x v="0"/>
    <s v="Annual % change"/>
    <x v="13"/>
    <x v="37"/>
    <n v="4.2"/>
  </r>
  <r>
    <x v="0"/>
    <s v="Annual % change"/>
    <x v="13"/>
    <x v="38"/>
    <n v="4.9000000000000004"/>
  </r>
  <r>
    <x v="0"/>
    <s v="Annual % change"/>
    <x v="13"/>
    <x v="39"/>
    <n v="1.9"/>
  </r>
  <r>
    <x v="0"/>
    <s v="Annual % change"/>
    <x v="13"/>
    <x v="40"/>
    <n v="-6.9"/>
  </r>
  <r>
    <x v="0"/>
    <s v="Annual % change"/>
    <x v="13"/>
    <x v="41"/>
    <n v="5.3"/>
  </r>
  <r>
    <x v="0"/>
    <s v="Annual % change"/>
    <x v="13"/>
    <x v="42"/>
    <n v="9"/>
  </r>
  <r>
    <x v="0"/>
    <s v="Annual % change"/>
    <x v="13"/>
    <x v="43"/>
    <n v="5"/>
  </r>
  <r>
    <x v="0"/>
    <s v="Annual % change"/>
    <x v="13"/>
    <x v="44"/>
    <n v="0.6"/>
  </r>
  <r>
    <x v="0"/>
    <s v="Annual % change"/>
    <x v="13"/>
    <x v="45"/>
    <n v="2.4"/>
  </r>
  <r>
    <x v="0"/>
    <s v="Annual % change"/>
    <x v="13"/>
    <x v="46"/>
    <n v="2.2000000000000002"/>
  </r>
  <r>
    <x v="0"/>
    <s v="Annual % change"/>
    <x v="13"/>
    <x v="47"/>
    <n v="2.2999999999999998"/>
  </r>
  <r>
    <x v="0"/>
    <s v="Annual % change"/>
    <x v="13"/>
    <x v="48"/>
    <n v="2.4"/>
  </r>
  <r>
    <x v="0"/>
    <s v="Annual % change"/>
    <x v="13"/>
    <x v="49"/>
    <n v="2.4"/>
  </r>
  <r>
    <x v="0"/>
    <s v="Annual % change"/>
    <x v="14"/>
    <x v="0"/>
    <n v="2.9"/>
  </r>
  <r>
    <x v="0"/>
    <s v="Annual % change"/>
    <x v="14"/>
    <x v="1"/>
    <n v="2.5"/>
  </r>
  <r>
    <x v="0"/>
    <s v="Annual % change"/>
    <x v="14"/>
    <x v="2"/>
    <n v="1.5"/>
  </r>
  <r>
    <x v="0"/>
    <s v="Annual % change"/>
    <x v="14"/>
    <x v="3"/>
    <n v="-0.7"/>
  </r>
  <r>
    <x v="0"/>
    <s v="Annual % change"/>
    <x v="14"/>
    <x v="4"/>
    <n v="3.2"/>
  </r>
  <r>
    <x v="0"/>
    <s v="Annual % change"/>
    <x v="14"/>
    <x v="5"/>
    <n v="1.9"/>
  </r>
  <r>
    <x v="0"/>
    <s v="Annual % change"/>
    <x v="14"/>
    <x v="6"/>
    <n v="0.4"/>
  </r>
  <r>
    <x v="0"/>
    <s v="Annual % change"/>
    <x v="14"/>
    <x v="7"/>
    <n v="3.6"/>
  </r>
  <r>
    <x v="0"/>
    <s v="Annual % change"/>
    <x v="14"/>
    <x v="8"/>
    <n v="3"/>
  </r>
  <r>
    <x v="0"/>
    <s v="Annual % change"/>
    <x v="14"/>
    <x v="9"/>
    <n v="5.6"/>
  </r>
  <r>
    <x v="0"/>
    <s v="Annual % change"/>
    <x v="14"/>
    <x v="10"/>
    <n v="7.7"/>
  </r>
  <r>
    <x v="0"/>
    <s v="Annual % change"/>
    <x v="14"/>
    <x v="11"/>
    <n v="1.6"/>
  </r>
  <r>
    <x v="0"/>
    <s v="Annual % change"/>
    <x v="14"/>
    <x v="12"/>
    <n v="3.6"/>
  </r>
  <r>
    <x v="0"/>
    <s v="Annual % change"/>
    <x v="14"/>
    <x v="13"/>
    <n v="2.2999999999999998"/>
  </r>
  <r>
    <x v="0"/>
    <s v="Annual % change"/>
    <x v="14"/>
    <x v="14"/>
    <n v="5.9"/>
  </r>
  <r>
    <x v="0"/>
    <s v="Annual % change"/>
    <x v="14"/>
    <x v="15"/>
    <n v="9.6"/>
  </r>
  <r>
    <x v="0"/>
    <s v="Annual % change"/>
    <x v="14"/>
    <x v="16"/>
    <n v="9.1"/>
  </r>
  <r>
    <x v="0"/>
    <s v="Annual % change"/>
    <x v="14"/>
    <x v="17"/>
    <n v="10.7"/>
  </r>
  <r>
    <x v="0"/>
    <s v="Annual % change"/>
    <x v="14"/>
    <x v="18"/>
    <n v="8.8000000000000007"/>
  </r>
  <r>
    <x v="0"/>
    <s v="Annual % change"/>
    <x v="14"/>
    <x v="19"/>
    <n v="10.5"/>
  </r>
  <r>
    <x v="0"/>
    <s v="Annual % change"/>
    <x v="14"/>
    <x v="20"/>
    <n v="9.4"/>
  </r>
  <r>
    <x v="0"/>
    <s v="Annual % change"/>
    <x v="14"/>
    <x v="21"/>
    <n v="5.3"/>
  </r>
  <r>
    <x v="0"/>
    <s v="Annual % change"/>
    <x v="14"/>
    <x v="22"/>
    <n v="5.9"/>
  </r>
  <r>
    <x v="0"/>
    <s v="Annual % change"/>
    <x v="14"/>
    <x v="23"/>
    <n v="3"/>
  </r>
  <r>
    <x v="0"/>
    <s v="Annual % change"/>
    <x v="14"/>
    <x v="24"/>
    <n v="6.8"/>
  </r>
  <r>
    <x v="0"/>
    <s v="Annual % change"/>
    <x v="14"/>
    <x v="25"/>
    <n v="5.7"/>
  </r>
  <r>
    <x v="0"/>
    <s v="Annual % change"/>
    <x v="14"/>
    <x v="26"/>
    <n v="5"/>
  </r>
  <r>
    <x v="0"/>
    <s v="Annual % change"/>
    <x v="14"/>
    <x v="27"/>
    <n v="5.3"/>
  </r>
  <r>
    <x v="0"/>
    <s v="Annual % change"/>
    <x v="14"/>
    <x v="28"/>
    <n v="-4.5"/>
  </r>
  <r>
    <x v="0"/>
    <s v="Annual % change"/>
    <x v="14"/>
    <x v="29"/>
    <n v="-5.0999999999999996"/>
  </r>
  <r>
    <x v="0"/>
    <s v="Annual % change"/>
    <x v="14"/>
    <x v="30"/>
    <n v="1.7"/>
  </r>
  <r>
    <x v="0"/>
    <s v="Annual % change"/>
    <x v="14"/>
    <x v="31"/>
    <n v="1.6"/>
  </r>
  <r>
    <x v="0"/>
    <s v="Annual % change"/>
    <x v="14"/>
    <x v="32"/>
    <n v="-0.4"/>
  </r>
  <r>
    <x v="0"/>
    <s v="Annual % change"/>
    <x v="14"/>
    <x v="33"/>
    <n v="2.2000000000000002"/>
  </r>
  <r>
    <x v="0"/>
    <s v="Annual % change"/>
    <x v="14"/>
    <x v="34"/>
    <n v="9.3000000000000007"/>
  </r>
  <r>
    <x v="0"/>
    <s v="Annual % change"/>
    <x v="14"/>
    <x v="35"/>
    <n v="24.6"/>
  </r>
  <r>
    <x v="0"/>
    <s v="Annual % change"/>
    <x v="14"/>
    <x v="36"/>
    <n v="1.2"/>
  </r>
  <r>
    <x v="0"/>
    <s v="Annual % change"/>
    <x v="14"/>
    <x v="37"/>
    <n v="10"/>
  </r>
  <r>
    <x v="0"/>
    <s v="Annual % change"/>
    <x v="14"/>
    <x v="38"/>
    <n v="7.5"/>
  </r>
  <r>
    <x v="0"/>
    <s v="Annual % change"/>
    <x v="14"/>
    <x v="39"/>
    <n v="5"/>
  </r>
  <r>
    <x v="0"/>
    <s v="Annual % change"/>
    <x v="14"/>
    <x v="40"/>
    <n v="7.2"/>
  </r>
  <r>
    <x v="0"/>
    <s v="Annual % change"/>
    <x v="14"/>
    <x v="41"/>
    <n v="16.3"/>
  </r>
  <r>
    <x v="0"/>
    <s v="Annual % change"/>
    <x v="14"/>
    <x v="42"/>
    <n v="8.6"/>
  </r>
  <r>
    <x v="0"/>
    <s v="Annual % change"/>
    <x v="14"/>
    <x v="43"/>
    <n v="-5.5"/>
  </r>
  <r>
    <x v="0"/>
    <s v="Annual % change"/>
    <x v="14"/>
    <x v="44"/>
    <n v="-0.2"/>
  </r>
  <r>
    <x v="0"/>
    <s v="Annual % change"/>
    <x v="14"/>
    <x v="45"/>
    <n v="2.2000000000000002"/>
  </r>
  <r>
    <x v="0"/>
    <s v="Annual % change"/>
    <x v="14"/>
    <x v="46"/>
    <n v="2.4"/>
  </r>
  <r>
    <x v="0"/>
    <s v="Annual % change"/>
    <x v="14"/>
    <x v="47"/>
    <n v="2.2999999999999998"/>
  </r>
  <r>
    <x v="0"/>
    <s v="Annual % change"/>
    <x v="14"/>
    <x v="48"/>
    <n v="2.2999999999999998"/>
  </r>
  <r>
    <x v="0"/>
    <s v="Annual % change"/>
    <x v="14"/>
    <x v="49"/>
    <n v="2.2999999999999998"/>
  </r>
  <r>
    <x v="0"/>
    <s v="Annual % change"/>
    <x v="15"/>
    <x v="0"/>
    <n v="3.1"/>
  </r>
  <r>
    <x v="0"/>
    <s v="Annual % change"/>
    <x v="15"/>
    <x v="1"/>
    <n v="-1.2"/>
  </r>
  <r>
    <x v="0"/>
    <s v="Annual % change"/>
    <x v="15"/>
    <x v="2"/>
    <n v="0.4"/>
  </r>
  <r>
    <x v="0"/>
    <s v="Annual % change"/>
    <x v="15"/>
    <x v="3"/>
    <n v="1.2"/>
  </r>
  <r>
    <x v="0"/>
    <s v="Annual % change"/>
    <x v="15"/>
    <x v="4"/>
    <n v="3.2"/>
  </r>
  <r>
    <x v="0"/>
    <s v="Annual % change"/>
    <x v="15"/>
    <x v="5"/>
    <n v="2.8"/>
  </r>
  <r>
    <x v="0"/>
    <s v="Annual % change"/>
    <x v="15"/>
    <x v="6"/>
    <n v="2.9"/>
  </r>
  <r>
    <x v="0"/>
    <s v="Annual % change"/>
    <x v="15"/>
    <x v="7"/>
    <n v="3.2"/>
  </r>
  <r>
    <x v="0"/>
    <s v="Annual % change"/>
    <x v="15"/>
    <x v="8"/>
    <n v="4.2"/>
  </r>
  <r>
    <x v="0"/>
    <s v="Annual % change"/>
    <x v="15"/>
    <x v="9"/>
    <n v="3.4"/>
  </r>
  <r>
    <x v="0"/>
    <s v="Annual % change"/>
    <x v="15"/>
    <x v="10"/>
    <n v="2.1"/>
  </r>
  <r>
    <x v="0"/>
    <s v="Annual % change"/>
    <x v="15"/>
    <x v="11"/>
    <n v="1.4"/>
  </r>
  <r>
    <x v="0"/>
    <s v="Annual % change"/>
    <x v="15"/>
    <x v="12"/>
    <n v="0.8"/>
  </r>
  <r>
    <x v="0"/>
    <s v="Annual % change"/>
    <x v="15"/>
    <x v="13"/>
    <n v="-0.9"/>
  </r>
  <r>
    <x v="0"/>
    <s v="Annual % change"/>
    <x v="15"/>
    <x v="14"/>
    <n v="2.2000000000000002"/>
  </r>
  <r>
    <x v="0"/>
    <s v="Annual % change"/>
    <x v="15"/>
    <x v="15"/>
    <n v="2.9"/>
  </r>
  <r>
    <x v="0"/>
    <s v="Annual % change"/>
    <x v="15"/>
    <x v="16"/>
    <n v="1.2"/>
  </r>
  <r>
    <x v="0"/>
    <s v="Annual % change"/>
    <x v="15"/>
    <x v="17"/>
    <n v="1.8"/>
  </r>
  <r>
    <x v="0"/>
    <s v="Annual % change"/>
    <x v="15"/>
    <x v="18"/>
    <n v="1.8"/>
  </r>
  <r>
    <x v="0"/>
    <s v="Annual % change"/>
    <x v="15"/>
    <x v="19"/>
    <n v="1.7"/>
  </r>
  <r>
    <x v="0"/>
    <s v="Annual % change"/>
    <x v="15"/>
    <x v="20"/>
    <n v="3.9"/>
  </r>
  <r>
    <x v="0"/>
    <s v="Annual % change"/>
    <x v="15"/>
    <x v="21"/>
    <n v="2"/>
  </r>
  <r>
    <x v="0"/>
    <s v="Annual % change"/>
    <x v="15"/>
    <x v="22"/>
    <n v="0.3"/>
  </r>
  <r>
    <x v="0"/>
    <s v="Annual % change"/>
    <x v="15"/>
    <x v="23"/>
    <n v="0.1"/>
  </r>
  <r>
    <x v="0"/>
    <s v="Annual % change"/>
    <x v="15"/>
    <x v="24"/>
    <n v="1.5"/>
  </r>
  <r>
    <x v="0"/>
    <s v="Annual % change"/>
    <x v="15"/>
    <x v="25"/>
    <n v="0.8"/>
  </r>
  <r>
    <x v="0"/>
    <s v="Annual % change"/>
    <x v="15"/>
    <x v="26"/>
    <n v="1.8"/>
  </r>
  <r>
    <x v="0"/>
    <s v="Annual % change"/>
    <x v="15"/>
    <x v="27"/>
    <n v="1.5"/>
  </r>
  <r>
    <x v="0"/>
    <s v="Annual % change"/>
    <x v="15"/>
    <x v="28"/>
    <n v="-1"/>
  </r>
  <r>
    <x v="0"/>
    <s v="Annual % change"/>
    <x v="15"/>
    <x v="29"/>
    <n v="-5.3"/>
  </r>
  <r>
    <x v="0"/>
    <s v="Annual % change"/>
    <x v="15"/>
    <x v="30"/>
    <n v="1.5"/>
  </r>
  <r>
    <x v="0"/>
    <s v="Annual % change"/>
    <x v="15"/>
    <x v="31"/>
    <n v="0.7"/>
  </r>
  <r>
    <x v="0"/>
    <s v="Annual % change"/>
    <x v="15"/>
    <x v="32"/>
    <n v="-3.1"/>
  </r>
  <r>
    <x v="0"/>
    <s v="Annual % change"/>
    <x v="15"/>
    <x v="33"/>
    <n v="-1.8"/>
  </r>
  <r>
    <x v="0"/>
    <s v="Annual % change"/>
    <x v="15"/>
    <x v="34"/>
    <n v="0"/>
  </r>
  <r>
    <x v="0"/>
    <s v="Annual % change"/>
    <x v="15"/>
    <x v="35"/>
    <n v="0.9"/>
  </r>
  <r>
    <x v="0"/>
    <s v="Annual % change"/>
    <x v="15"/>
    <x v="36"/>
    <n v="1.2"/>
  </r>
  <r>
    <x v="0"/>
    <s v="Annual % change"/>
    <x v="15"/>
    <x v="37"/>
    <n v="1.6"/>
  </r>
  <r>
    <x v="0"/>
    <s v="Annual % change"/>
    <x v="15"/>
    <x v="38"/>
    <n v="0.8"/>
  </r>
  <r>
    <x v="0"/>
    <s v="Annual % change"/>
    <x v="15"/>
    <x v="39"/>
    <n v="0.4"/>
  </r>
  <r>
    <x v="0"/>
    <s v="Annual % change"/>
    <x v="15"/>
    <x v="40"/>
    <n v="-8.9"/>
  </r>
  <r>
    <x v="0"/>
    <s v="Annual % change"/>
    <x v="15"/>
    <x v="41"/>
    <n v="8.9"/>
  </r>
  <r>
    <x v="0"/>
    <s v="Annual % change"/>
    <x v="15"/>
    <x v="42"/>
    <n v="4.7"/>
  </r>
  <r>
    <x v="0"/>
    <s v="Annual % change"/>
    <x v="15"/>
    <x v="43"/>
    <n v="0.7"/>
  </r>
  <r>
    <x v="0"/>
    <s v="Annual % change"/>
    <x v="15"/>
    <x v="44"/>
    <n v="0.7"/>
  </r>
  <r>
    <x v="0"/>
    <s v="Annual % change"/>
    <x v="15"/>
    <x v="45"/>
    <n v="0.8"/>
  </r>
  <r>
    <x v="0"/>
    <s v="Annual % change"/>
    <x v="15"/>
    <x v="46"/>
    <n v="0.7"/>
  </r>
  <r>
    <x v="0"/>
    <s v="Annual % change"/>
    <x v="15"/>
    <x v="47"/>
    <n v="0.6"/>
  </r>
  <r>
    <x v="0"/>
    <s v="Annual % change"/>
    <x v="15"/>
    <x v="48"/>
    <n v="0.7"/>
  </r>
  <r>
    <x v="0"/>
    <s v="Annual % change"/>
    <x v="15"/>
    <x v="49"/>
    <n v="0.7"/>
  </r>
  <r>
    <x v="0"/>
    <s v="Annual % change"/>
    <x v="16"/>
    <x v="13"/>
    <n v="-11.4"/>
  </r>
  <r>
    <x v="0"/>
    <s v="Annual % change"/>
    <x v="16"/>
    <x v="14"/>
    <n v="2.2000000000000002"/>
  </r>
  <r>
    <x v="0"/>
    <s v="Annual % change"/>
    <x v="16"/>
    <x v="15"/>
    <n v="-2.1"/>
  </r>
  <r>
    <x v="0"/>
    <s v="Annual % change"/>
    <x v="16"/>
    <x v="16"/>
    <n v="2.6"/>
  </r>
  <r>
    <x v="0"/>
    <s v="Annual % change"/>
    <x v="16"/>
    <x v="17"/>
    <n v="8.8000000000000007"/>
  </r>
  <r>
    <x v="0"/>
    <s v="Annual % change"/>
    <x v="16"/>
    <x v="18"/>
    <n v="6.3"/>
  </r>
  <r>
    <x v="0"/>
    <s v="Annual % change"/>
    <x v="16"/>
    <x v="19"/>
    <n v="2.8"/>
  </r>
  <r>
    <x v="0"/>
    <s v="Annual % change"/>
    <x v="16"/>
    <x v="20"/>
    <n v="5.7"/>
  </r>
  <r>
    <x v="0"/>
    <s v="Annual % change"/>
    <x v="16"/>
    <x v="21"/>
    <n v="6.3"/>
  </r>
  <r>
    <x v="0"/>
    <s v="Annual % change"/>
    <x v="16"/>
    <x v="22"/>
    <n v="7.1"/>
  </r>
  <r>
    <x v="0"/>
    <s v="Annual % change"/>
    <x v="16"/>
    <x v="23"/>
    <n v="8.4"/>
  </r>
  <r>
    <x v="0"/>
    <s v="Annual % change"/>
    <x v="16"/>
    <x v="24"/>
    <n v="8.3000000000000007"/>
  </r>
  <r>
    <x v="0"/>
    <s v="Annual % change"/>
    <x v="16"/>
    <x v="25"/>
    <n v="10.7"/>
  </r>
  <r>
    <x v="0"/>
    <s v="Annual % change"/>
    <x v="16"/>
    <x v="26"/>
    <n v="12"/>
  </r>
  <r>
    <x v="0"/>
    <s v="Annual % change"/>
    <x v="16"/>
    <x v="27"/>
    <n v="9.9"/>
  </r>
  <r>
    <x v="0"/>
    <s v="Annual % change"/>
    <x v="16"/>
    <x v="28"/>
    <n v="-3.2"/>
  </r>
  <r>
    <x v="0"/>
    <s v="Annual % change"/>
    <x v="16"/>
    <x v="29"/>
    <n v="-14.3"/>
  </r>
  <r>
    <x v="0"/>
    <s v="Annual % change"/>
    <x v="16"/>
    <x v="30"/>
    <n v="-4.5"/>
  </r>
  <r>
    <x v="0"/>
    <s v="Annual % change"/>
    <x v="16"/>
    <x v="31"/>
    <n v="2.6"/>
  </r>
  <r>
    <x v="0"/>
    <s v="Annual % change"/>
    <x v="16"/>
    <x v="32"/>
    <n v="7"/>
  </r>
  <r>
    <x v="0"/>
    <s v="Annual % change"/>
    <x v="16"/>
    <x v="33"/>
    <n v="2"/>
  </r>
  <r>
    <x v="0"/>
    <s v="Annual % change"/>
    <x v="16"/>
    <x v="34"/>
    <n v="1.9"/>
  </r>
  <r>
    <x v="0"/>
    <s v="Annual % change"/>
    <x v="16"/>
    <x v="35"/>
    <n v="3.9"/>
  </r>
  <r>
    <x v="0"/>
    <s v="Annual % change"/>
    <x v="16"/>
    <x v="36"/>
    <n v="2.4"/>
  </r>
  <r>
    <x v="0"/>
    <s v="Annual % change"/>
    <x v="16"/>
    <x v="37"/>
    <n v="3.3"/>
  </r>
  <r>
    <x v="0"/>
    <s v="Annual % change"/>
    <x v="16"/>
    <x v="38"/>
    <n v="4"/>
  </r>
  <r>
    <x v="0"/>
    <s v="Annual % change"/>
    <x v="16"/>
    <x v="39"/>
    <n v="0.6"/>
  </r>
  <r>
    <x v="0"/>
    <s v="Annual % change"/>
    <x v="16"/>
    <x v="40"/>
    <n v="-3.5"/>
  </r>
  <r>
    <x v="0"/>
    <s v="Annual % change"/>
    <x v="16"/>
    <x v="41"/>
    <n v="6.7"/>
  </r>
  <r>
    <x v="0"/>
    <s v="Annual % change"/>
    <x v="16"/>
    <x v="42"/>
    <n v="3"/>
  </r>
  <r>
    <x v="0"/>
    <s v="Annual % change"/>
    <x v="16"/>
    <x v="43"/>
    <n v="-0.3"/>
  </r>
  <r>
    <x v="0"/>
    <s v="Annual % change"/>
    <x v="16"/>
    <x v="44"/>
    <n v="1.2"/>
  </r>
  <r>
    <x v="0"/>
    <s v="Annual % change"/>
    <x v="16"/>
    <x v="45"/>
    <n v="2.2999999999999998"/>
  </r>
  <r>
    <x v="0"/>
    <s v="Annual % change"/>
    <x v="16"/>
    <x v="46"/>
    <n v="2.5"/>
  </r>
  <r>
    <x v="0"/>
    <s v="Annual % change"/>
    <x v="16"/>
    <x v="47"/>
    <n v="2.5"/>
  </r>
  <r>
    <x v="0"/>
    <s v="Annual % change"/>
    <x v="16"/>
    <x v="48"/>
    <n v="2.5"/>
  </r>
  <r>
    <x v="0"/>
    <s v="Annual % change"/>
    <x v="16"/>
    <x v="49"/>
    <n v="2.5"/>
  </r>
  <r>
    <x v="0"/>
    <s v="Annual % change"/>
    <x v="17"/>
    <x v="16"/>
    <n v="5.2"/>
  </r>
  <r>
    <x v="0"/>
    <s v="Annual % change"/>
    <x v="17"/>
    <x v="17"/>
    <n v="8.3000000000000007"/>
  </r>
  <r>
    <x v="0"/>
    <s v="Annual % change"/>
    <x v="17"/>
    <x v="18"/>
    <n v="7.5"/>
  </r>
  <r>
    <x v="0"/>
    <s v="Annual % change"/>
    <x v="17"/>
    <x v="19"/>
    <n v="-1.1000000000000001"/>
  </r>
  <r>
    <x v="0"/>
    <s v="Annual % change"/>
    <x v="17"/>
    <x v="20"/>
    <n v="3.7"/>
  </r>
  <r>
    <x v="0"/>
    <s v="Annual % change"/>
    <x v="17"/>
    <x v="21"/>
    <n v="6.6"/>
  </r>
  <r>
    <x v="0"/>
    <s v="Annual % change"/>
    <x v="17"/>
    <x v="22"/>
    <n v="6.7"/>
  </r>
  <r>
    <x v="0"/>
    <s v="Annual % change"/>
    <x v="17"/>
    <x v="23"/>
    <n v="10.5"/>
  </r>
  <r>
    <x v="0"/>
    <s v="Annual % change"/>
    <x v="17"/>
    <x v="24"/>
    <n v="6.5"/>
  </r>
  <r>
    <x v="0"/>
    <s v="Annual % change"/>
    <x v="17"/>
    <x v="25"/>
    <n v="7.9"/>
  </r>
  <r>
    <x v="0"/>
    <s v="Annual % change"/>
    <x v="17"/>
    <x v="26"/>
    <n v="7.4"/>
  </r>
  <r>
    <x v="0"/>
    <s v="Annual % change"/>
    <x v="17"/>
    <x v="27"/>
    <n v="11.1"/>
  </r>
  <r>
    <x v="0"/>
    <s v="Annual % change"/>
    <x v="17"/>
    <x v="28"/>
    <n v="2.4"/>
  </r>
  <r>
    <x v="0"/>
    <s v="Annual % change"/>
    <x v="17"/>
    <x v="29"/>
    <n v="-14.7"/>
  </r>
  <r>
    <x v="0"/>
    <s v="Annual % change"/>
    <x v="17"/>
    <x v="30"/>
    <n v="1.6"/>
  </r>
  <r>
    <x v="0"/>
    <s v="Annual % change"/>
    <x v="17"/>
    <x v="31"/>
    <n v="6.1"/>
  </r>
  <r>
    <x v="0"/>
    <s v="Annual % change"/>
    <x v="17"/>
    <x v="32"/>
    <n v="3.8"/>
  </r>
  <r>
    <x v="0"/>
    <s v="Annual % change"/>
    <x v="17"/>
    <x v="33"/>
    <n v="3.6"/>
  </r>
  <r>
    <x v="0"/>
    <s v="Annual % change"/>
    <x v="17"/>
    <x v="34"/>
    <n v="3.5"/>
  </r>
  <r>
    <x v="0"/>
    <s v="Annual % change"/>
    <x v="17"/>
    <x v="35"/>
    <n v="2"/>
  </r>
  <r>
    <x v="0"/>
    <s v="Annual % change"/>
    <x v="17"/>
    <x v="36"/>
    <n v="2.6"/>
  </r>
  <r>
    <x v="0"/>
    <s v="Annual % change"/>
    <x v="17"/>
    <x v="37"/>
    <n v="4.3"/>
  </r>
  <r>
    <x v="0"/>
    <s v="Annual % change"/>
    <x v="17"/>
    <x v="38"/>
    <n v="4"/>
  </r>
  <r>
    <x v="0"/>
    <s v="Annual % change"/>
    <x v="17"/>
    <x v="39"/>
    <n v="4.5999999999999996"/>
  </r>
  <r>
    <x v="0"/>
    <s v="Annual % change"/>
    <x v="17"/>
    <x v="40"/>
    <n v="0.1"/>
  </r>
  <r>
    <x v="0"/>
    <s v="Annual % change"/>
    <x v="17"/>
    <x v="41"/>
    <n v="6.2"/>
  </r>
  <r>
    <x v="0"/>
    <s v="Annual % change"/>
    <x v="17"/>
    <x v="42"/>
    <n v="2.4"/>
  </r>
  <r>
    <x v="0"/>
    <s v="Annual % change"/>
    <x v="17"/>
    <x v="43"/>
    <n v="-0.3"/>
  </r>
  <r>
    <x v="0"/>
    <s v="Annual % change"/>
    <x v="17"/>
    <x v="44"/>
    <n v="2.4"/>
  </r>
  <r>
    <x v="0"/>
    <s v="Annual % change"/>
    <x v="17"/>
    <x v="45"/>
    <n v="2.6"/>
  </r>
  <r>
    <x v="0"/>
    <s v="Annual % change"/>
    <x v="17"/>
    <x v="46"/>
    <n v="2.4"/>
  </r>
  <r>
    <x v="0"/>
    <s v="Annual % change"/>
    <x v="17"/>
    <x v="47"/>
    <n v="2.2000000000000002"/>
  </r>
  <r>
    <x v="0"/>
    <s v="Annual % change"/>
    <x v="17"/>
    <x v="48"/>
    <n v="2.2000000000000002"/>
  </r>
  <r>
    <x v="0"/>
    <s v="Annual % change"/>
    <x v="17"/>
    <x v="49"/>
    <n v="2.2000000000000002"/>
  </r>
  <r>
    <x v="0"/>
    <s v="Annual % change"/>
    <x v="18"/>
    <x v="0"/>
    <n v="3.2"/>
  </r>
  <r>
    <x v="0"/>
    <s v="Annual % change"/>
    <x v="18"/>
    <x v="1"/>
    <n v="0.8"/>
  </r>
  <r>
    <x v="0"/>
    <s v="Annual % change"/>
    <x v="18"/>
    <x v="2"/>
    <n v="1"/>
  </r>
  <r>
    <x v="0"/>
    <s v="Annual % change"/>
    <x v="18"/>
    <x v="3"/>
    <n v="1.9"/>
  </r>
  <r>
    <x v="0"/>
    <s v="Annual % change"/>
    <x v="18"/>
    <x v="4"/>
    <n v="4.7"/>
  </r>
  <r>
    <x v="0"/>
    <s v="Annual % change"/>
    <x v="18"/>
    <x v="5"/>
    <n v="5.6"/>
  </r>
  <r>
    <x v="0"/>
    <s v="Annual % change"/>
    <x v="18"/>
    <x v="6"/>
    <n v="10"/>
  </r>
  <r>
    <x v="0"/>
    <s v="Annual % change"/>
    <x v="18"/>
    <x v="7"/>
    <n v="4"/>
  </r>
  <r>
    <x v="0"/>
    <s v="Annual % change"/>
    <x v="18"/>
    <x v="8"/>
    <n v="8.5"/>
  </r>
  <r>
    <x v="0"/>
    <s v="Annual % change"/>
    <x v="18"/>
    <x v="9"/>
    <n v="9.8000000000000007"/>
  </r>
  <r>
    <x v="0"/>
    <s v="Annual % change"/>
    <x v="18"/>
    <x v="10"/>
    <n v="5.3"/>
  </r>
  <r>
    <x v="0"/>
    <s v="Annual % change"/>
    <x v="18"/>
    <x v="11"/>
    <n v="8.6"/>
  </r>
  <r>
    <x v="0"/>
    <s v="Annual % change"/>
    <x v="18"/>
    <x v="12"/>
    <n v="1.8"/>
  </r>
  <r>
    <x v="0"/>
    <s v="Annual % change"/>
    <x v="18"/>
    <x v="13"/>
    <n v="4.2"/>
  </r>
  <r>
    <x v="0"/>
    <s v="Annual % change"/>
    <x v="18"/>
    <x v="14"/>
    <n v="3.8"/>
  </r>
  <r>
    <x v="0"/>
    <s v="Annual % change"/>
    <x v="18"/>
    <x v="15"/>
    <n v="1.4"/>
  </r>
  <r>
    <x v="0"/>
    <s v="Annual % change"/>
    <x v="18"/>
    <x v="16"/>
    <n v="1.5"/>
  </r>
  <r>
    <x v="0"/>
    <s v="Annual % change"/>
    <x v="18"/>
    <x v="17"/>
    <n v="5.9"/>
  </r>
  <r>
    <x v="0"/>
    <s v="Annual % change"/>
    <x v="18"/>
    <x v="18"/>
    <n v="6.5"/>
  </r>
  <r>
    <x v="0"/>
    <s v="Annual % change"/>
    <x v="18"/>
    <x v="19"/>
    <n v="8.4"/>
  </r>
  <r>
    <x v="0"/>
    <s v="Annual % change"/>
    <x v="18"/>
    <x v="20"/>
    <n v="8.4"/>
  </r>
  <r>
    <x v="0"/>
    <s v="Annual % change"/>
    <x v="18"/>
    <x v="21"/>
    <n v="3.1"/>
  </r>
  <r>
    <x v="0"/>
    <s v="Annual % change"/>
    <x v="18"/>
    <x v="22"/>
    <n v="3.2"/>
  </r>
  <r>
    <x v="0"/>
    <s v="Annual % change"/>
    <x v="18"/>
    <x v="23"/>
    <n v="2.6"/>
  </r>
  <r>
    <x v="0"/>
    <s v="Annual % change"/>
    <x v="18"/>
    <x v="24"/>
    <n v="4.2"/>
  </r>
  <r>
    <x v="0"/>
    <s v="Annual % change"/>
    <x v="18"/>
    <x v="25"/>
    <n v="2.5"/>
  </r>
  <r>
    <x v="0"/>
    <s v="Annual % change"/>
    <x v="18"/>
    <x v="26"/>
    <n v="6"/>
  </r>
  <r>
    <x v="0"/>
    <s v="Annual % change"/>
    <x v="18"/>
    <x v="27"/>
    <n v="8.1"/>
  </r>
  <r>
    <x v="0"/>
    <s v="Annual % change"/>
    <x v="18"/>
    <x v="28"/>
    <n v="-0.3"/>
  </r>
  <r>
    <x v="0"/>
    <s v="Annual % change"/>
    <x v="18"/>
    <x v="29"/>
    <n v="-3.2"/>
  </r>
  <r>
    <x v="0"/>
    <s v="Annual % change"/>
    <x v="18"/>
    <x v="30"/>
    <n v="3.8"/>
  </r>
  <r>
    <x v="0"/>
    <s v="Annual % change"/>
    <x v="18"/>
    <x v="31"/>
    <n v="1"/>
  </r>
  <r>
    <x v="0"/>
    <s v="Annual % change"/>
    <x v="18"/>
    <x v="32"/>
    <n v="1.6"/>
  </r>
  <r>
    <x v="0"/>
    <s v="Annual % change"/>
    <x v="18"/>
    <x v="33"/>
    <n v="3.2"/>
  </r>
  <r>
    <x v="0"/>
    <s v="Annual % change"/>
    <x v="18"/>
    <x v="34"/>
    <n v="2.6"/>
  </r>
  <r>
    <x v="0"/>
    <s v="Annual % change"/>
    <x v="18"/>
    <x v="35"/>
    <n v="2.2999999999999998"/>
  </r>
  <r>
    <x v="0"/>
    <s v="Annual % change"/>
    <x v="18"/>
    <x v="36"/>
    <n v="5"/>
  </r>
  <r>
    <x v="0"/>
    <s v="Annual % change"/>
    <x v="18"/>
    <x v="37"/>
    <n v="1.3"/>
  </r>
  <r>
    <x v="0"/>
    <s v="Annual % change"/>
    <x v="18"/>
    <x v="38"/>
    <n v="1.2"/>
  </r>
  <r>
    <x v="0"/>
    <s v="Annual % change"/>
    <x v="18"/>
    <x v="39"/>
    <n v="2.9"/>
  </r>
  <r>
    <x v="0"/>
    <s v="Annual % change"/>
    <x v="18"/>
    <x v="40"/>
    <n v="-0.9"/>
  </r>
  <r>
    <x v="0"/>
    <s v="Annual % change"/>
    <x v="18"/>
    <x v="41"/>
    <n v="7.2"/>
  </r>
  <r>
    <x v="0"/>
    <s v="Annual % change"/>
    <x v="18"/>
    <x v="42"/>
    <n v="1.4"/>
  </r>
  <r>
    <x v="0"/>
    <s v="Annual % change"/>
    <x v="18"/>
    <x v="43"/>
    <n v="-1.1000000000000001"/>
  </r>
  <r>
    <x v="0"/>
    <s v="Annual % change"/>
    <x v="18"/>
    <x v="44"/>
    <n v="1.3"/>
  </r>
  <r>
    <x v="0"/>
    <s v="Annual % change"/>
    <x v="18"/>
    <x v="45"/>
    <n v="2.7"/>
  </r>
  <r>
    <x v="0"/>
    <s v="Annual % change"/>
    <x v="18"/>
    <x v="46"/>
    <n v="2.5"/>
  </r>
  <r>
    <x v="0"/>
    <s v="Annual % change"/>
    <x v="18"/>
    <x v="47"/>
    <n v="2.2999999999999998"/>
  </r>
  <r>
    <x v="0"/>
    <s v="Annual % change"/>
    <x v="18"/>
    <x v="48"/>
    <n v="2.2999999999999998"/>
  </r>
  <r>
    <x v="0"/>
    <s v="Annual % change"/>
    <x v="18"/>
    <x v="49"/>
    <n v="2.2999999999999998"/>
  </r>
  <r>
    <x v="0"/>
    <s v="Annual % change"/>
    <x v="19"/>
    <x v="0"/>
    <n v="7"/>
  </r>
  <r>
    <x v="0"/>
    <s v="Annual % change"/>
    <x v="19"/>
    <x v="1"/>
    <n v="2.7"/>
  </r>
  <r>
    <x v="0"/>
    <s v="Annual % change"/>
    <x v="19"/>
    <x v="2"/>
    <n v="0.1"/>
  </r>
  <r>
    <x v="0"/>
    <s v="Annual % change"/>
    <x v="19"/>
    <x v="3"/>
    <n v="2.6"/>
  </r>
  <r>
    <x v="0"/>
    <s v="Annual % change"/>
    <x v="19"/>
    <x v="4"/>
    <n v="0.8"/>
  </r>
  <r>
    <x v="0"/>
    <s v="Annual % change"/>
    <x v="19"/>
    <x v="5"/>
    <n v="2.4"/>
  </r>
  <r>
    <x v="0"/>
    <s v="Annual % change"/>
    <x v="19"/>
    <x v="6"/>
    <n v="3.8"/>
  </r>
  <r>
    <x v="0"/>
    <s v="Annual % change"/>
    <x v="19"/>
    <x v="7"/>
    <n v="5.7"/>
  </r>
  <r>
    <x v="0"/>
    <s v="Annual % change"/>
    <x v="19"/>
    <x v="8"/>
    <n v="6.8"/>
  </r>
  <r>
    <x v="0"/>
    <s v="Annual % change"/>
    <x v="19"/>
    <x v="9"/>
    <n v="7.1"/>
  </r>
  <r>
    <x v="0"/>
    <s v="Annual % change"/>
    <x v="19"/>
    <x v="10"/>
    <n v="4.7"/>
  </r>
  <r>
    <x v="0"/>
    <s v="Annual % change"/>
    <x v="19"/>
    <x v="11"/>
    <n v="5.9"/>
  </r>
  <r>
    <x v="0"/>
    <s v="Annual % change"/>
    <x v="19"/>
    <x v="12"/>
    <n v="8.1"/>
  </r>
  <r>
    <x v="0"/>
    <s v="Annual % change"/>
    <x v="19"/>
    <x v="13"/>
    <n v="3.9"/>
  </r>
  <r>
    <x v="0"/>
    <s v="Annual % change"/>
    <x v="19"/>
    <x v="14"/>
    <n v="4.5999999999999996"/>
  </r>
  <r>
    <x v="0"/>
    <s v="Annual % change"/>
    <x v="19"/>
    <x v="15"/>
    <n v="6.9"/>
  </r>
  <r>
    <x v="0"/>
    <s v="Annual % change"/>
    <x v="19"/>
    <x v="16"/>
    <n v="4"/>
  </r>
  <r>
    <x v="0"/>
    <s v="Annual % change"/>
    <x v="19"/>
    <x v="17"/>
    <n v="4.8"/>
  </r>
  <r>
    <x v="0"/>
    <s v="Annual % change"/>
    <x v="19"/>
    <x v="18"/>
    <n v="3.4"/>
  </r>
  <r>
    <x v="0"/>
    <s v="Annual % change"/>
    <x v="19"/>
    <x v="19"/>
    <n v="3.8"/>
  </r>
  <r>
    <x v="0"/>
    <s v="Annual % change"/>
    <x v="19"/>
    <x v="20"/>
    <n v="-1"/>
  </r>
  <r>
    <x v="0"/>
    <s v="Annual % change"/>
    <x v="19"/>
    <x v="21"/>
    <n v="-0.8"/>
  </r>
  <r>
    <x v="0"/>
    <s v="Annual % change"/>
    <x v="19"/>
    <x v="22"/>
    <n v="2.7"/>
  </r>
  <r>
    <x v="0"/>
    <s v="Annual % change"/>
    <x v="19"/>
    <x v="23"/>
    <n v="3.7"/>
  </r>
  <r>
    <x v="0"/>
    <s v="Annual % change"/>
    <x v="19"/>
    <x v="24"/>
    <n v="0.4"/>
  </r>
  <r>
    <x v="0"/>
    <s v="Annual % change"/>
    <x v="19"/>
    <x v="25"/>
    <n v="2.9"/>
  </r>
  <r>
    <x v="0"/>
    <s v="Annual % change"/>
    <x v="19"/>
    <x v="26"/>
    <n v="2.2999999999999998"/>
  </r>
  <r>
    <x v="0"/>
    <s v="Annual % change"/>
    <x v="19"/>
    <x v="27"/>
    <n v="5"/>
  </r>
  <r>
    <x v="0"/>
    <s v="Annual % change"/>
    <x v="19"/>
    <x v="28"/>
    <n v="4.4000000000000004"/>
  </r>
  <r>
    <x v="0"/>
    <s v="Annual % change"/>
    <x v="19"/>
    <x v="29"/>
    <n v="-1.4"/>
  </r>
  <r>
    <x v="0"/>
    <s v="Annual % change"/>
    <x v="19"/>
    <x v="30"/>
    <n v="6.2"/>
  </r>
  <r>
    <x v="0"/>
    <s v="Annual % change"/>
    <x v="19"/>
    <x v="31"/>
    <n v="1"/>
  </r>
  <r>
    <x v="0"/>
    <s v="Annual % change"/>
    <x v="19"/>
    <x v="32"/>
    <n v="4.0999999999999996"/>
  </r>
  <r>
    <x v="0"/>
    <s v="Annual % change"/>
    <x v="19"/>
    <x v="33"/>
    <n v="6.3"/>
  </r>
  <r>
    <x v="0"/>
    <s v="Annual % change"/>
    <x v="19"/>
    <x v="34"/>
    <n v="7.6"/>
  </r>
  <r>
    <x v="0"/>
    <s v="Annual % change"/>
    <x v="19"/>
    <x v="35"/>
    <n v="9.6"/>
  </r>
  <r>
    <x v="0"/>
    <s v="Annual % change"/>
    <x v="19"/>
    <x v="36"/>
    <n v="4.0999999999999996"/>
  </r>
  <r>
    <x v="0"/>
    <s v="Annual % change"/>
    <x v="19"/>
    <x v="37"/>
    <n v="13"/>
  </r>
  <r>
    <x v="0"/>
    <s v="Annual % change"/>
    <x v="19"/>
    <x v="38"/>
    <n v="7.2"/>
  </r>
  <r>
    <x v="0"/>
    <s v="Annual % change"/>
    <x v="19"/>
    <x v="39"/>
    <n v="4.0999999999999996"/>
  </r>
  <r>
    <x v="0"/>
    <s v="Annual % change"/>
    <x v="19"/>
    <x v="40"/>
    <n v="-3.5"/>
  </r>
  <r>
    <x v="0"/>
    <s v="Annual % change"/>
    <x v="19"/>
    <x v="41"/>
    <n v="13.5"/>
  </r>
  <r>
    <x v="0"/>
    <s v="Annual % change"/>
    <x v="19"/>
    <x v="42"/>
    <n v="4.0999999999999996"/>
  </r>
  <r>
    <x v="0"/>
    <s v="Annual % change"/>
    <x v="19"/>
    <x v="43"/>
    <n v="7.5"/>
  </r>
  <r>
    <x v="0"/>
    <s v="Annual % change"/>
    <x v="19"/>
    <x v="44"/>
    <n v="5"/>
  </r>
  <r>
    <x v="0"/>
    <s v="Annual % change"/>
    <x v="19"/>
    <x v="45"/>
    <n v="4"/>
  </r>
  <r>
    <x v="0"/>
    <s v="Annual % change"/>
    <x v="19"/>
    <x v="46"/>
    <n v="3.5"/>
  </r>
  <r>
    <x v="0"/>
    <s v="Annual % change"/>
    <x v="19"/>
    <x v="47"/>
    <n v="3.5"/>
  </r>
  <r>
    <x v="0"/>
    <s v="Annual % change"/>
    <x v="19"/>
    <x v="48"/>
    <n v="3.5"/>
  </r>
  <r>
    <x v="0"/>
    <s v="Annual % change"/>
    <x v="19"/>
    <x v="49"/>
    <n v="3.5"/>
  </r>
  <r>
    <x v="0"/>
    <s v="Annual % change"/>
    <x v="20"/>
    <x v="1"/>
    <n v="-0.5"/>
  </r>
  <r>
    <x v="0"/>
    <s v="Annual % change"/>
    <x v="20"/>
    <x v="2"/>
    <n v="-1.3"/>
  </r>
  <r>
    <x v="0"/>
    <s v="Annual % change"/>
    <x v="20"/>
    <x v="3"/>
    <n v="1.8"/>
  </r>
  <r>
    <x v="0"/>
    <s v="Annual % change"/>
    <x v="20"/>
    <x v="4"/>
    <n v="3.1"/>
  </r>
  <r>
    <x v="0"/>
    <s v="Annual % change"/>
    <x v="20"/>
    <x v="5"/>
    <n v="2.7"/>
  </r>
  <r>
    <x v="0"/>
    <s v="Annual % change"/>
    <x v="20"/>
    <x v="6"/>
    <n v="3.1"/>
  </r>
  <r>
    <x v="0"/>
    <s v="Annual % change"/>
    <x v="20"/>
    <x v="7"/>
    <n v="1.9"/>
  </r>
  <r>
    <x v="0"/>
    <s v="Annual % change"/>
    <x v="20"/>
    <x v="8"/>
    <n v="4.5999999999999996"/>
  </r>
  <r>
    <x v="0"/>
    <s v="Annual % change"/>
    <x v="20"/>
    <x v="9"/>
    <n v="4.5"/>
  </r>
  <r>
    <x v="0"/>
    <s v="Annual % change"/>
    <x v="20"/>
    <x v="10"/>
    <n v="4.2"/>
  </r>
  <r>
    <x v="0"/>
    <s v="Annual % change"/>
    <x v="20"/>
    <x v="11"/>
    <n v="2.5"/>
  </r>
  <r>
    <x v="0"/>
    <s v="Annual % change"/>
    <x v="20"/>
    <x v="12"/>
    <n v="1.6"/>
  </r>
  <r>
    <x v="0"/>
    <s v="Annual % change"/>
    <x v="20"/>
    <x v="13"/>
    <n v="1.3"/>
  </r>
  <r>
    <x v="0"/>
    <s v="Annual % change"/>
    <x v="20"/>
    <x v="14"/>
    <n v="3"/>
  </r>
  <r>
    <x v="0"/>
    <s v="Annual % change"/>
    <x v="20"/>
    <x v="15"/>
    <n v="3.1"/>
  </r>
  <r>
    <x v="0"/>
    <s v="Annual % change"/>
    <x v="20"/>
    <x v="16"/>
    <n v="3.4"/>
  </r>
  <r>
    <x v="0"/>
    <s v="Annual % change"/>
    <x v="20"/>
    <x v="17"/>
    <n v="4.2"/>
  </r>
  <r>
    <x v="0"/>
    <s v="Annual % change"/>
    <x v="20"/>
    <x v="18"/>
    <n v="4.7"/>
  </r>
  <r>
    <x v="0"/>
    <s v="Annual % change"/>
    <x v="20"/>
    <x v="19"/>
    <n v="5"/>
  </r>
  <r>
    <x v="0"/>
    <s v="Annual % change"/>
    <x v="20"/>
    <x v="20"/>
    <n v="4.2"/>
  </r>
  <r>
    <x v="0"/>
    <s v="Annual % change"/>
    <x v="20"/>
    <x v="21"/>
    <n v="2.2999999999999998"/>
  </r>
  <r>
    <x v="0"/>
    <s v="Annual % change"/>
    <x v="20"/>
    <x v="22"/>
    <n v="0.2"/>
  </r>
  <r>
    <x v="0"/>
    <s v="Annual % change"/>
    <x v="20"/>
    <x v="23"/>
    <n v="0.1"/>
  </r>
  <r>
    <x v="0"/>
    <s v="Annual % change"/>
    <x v="20"/>
    <x v="24"/>
    <n v="2"/>
  </r>
  <r>
    <x v="0"/>
    <s v="Annual % change"/>
    <x v="20"/>
    <x v="25"/>
    <n v="2"/>
  </r>
  <r>
    <x v="0"/>
    <s v="Annual % change"/>
    <x v="20"/>
    <x v="26"/>
    <n v="3.5"/>
  </r>
  <r>
    <x v="0"/>
    <s v="Annual % change"/>
    <x v="20"/>
    <x v="27"/>
    <n v="3.9"/>
  </r>
  <r>
    <x v="0"/>
    <s v="Annual % change"/>
    <x v="20"/>
    <x v="28"/>
    <n v="2.1"/>
  </r>
  <r>
    <x v="0"/>
    <s v="Annual % change"/>
    <x v="20"/>
    <x v="29"/>
    <n v="-3.7"/>
  </r>
  <r>
    <x v="0"/>
    <s v="Annual % change"/>
    <x v="20"/>
    <x v="30"/>
    <n v="1.3"/>
  </r>
  <r>
    <x v="0"/>
    <s v="Annual % change"/>
    <x v="20"/>
    <x v="31"/>
    <n v="1.8"/>
  </r>
  <r>
    <x v="0"/>
    <s v="Annual % change"/>
    <x v="20"/>
    <x v="32"/>
    <n v="-1"/>
  </r>
  <r>
    <x v="0"/>
    <s v="Annual % change"/>
    <x v="20"/>
    <x v="33"/>
    <n v="0"/>
  </r>
  <r>
    <x v="0"/>
    <s v="Annual % change"/>
    <x v="20"/>
    <x v="34"/>
    <n v="1.6"/>
  </r>
  <r>
    <x v="0"/>
    <s v="Annual % change"/>
    <x v="20"/>
    <x v="35"/>
    <n v="2.1"/>
  </r>
  <r>
    <x v="0"/>
    <s v="Annual % change"/>
    <x v="20"/>
    <x v="36"/>
    <n v="2.4"/>
  </r>
  <r>
    <x v="0"/>
    <s v="Annual % change"/>
    <x v="20"/>
    <x v="37"/>
    <n v="2.8"/>
  </r>
  <r>
    <x v="0"/>
    <s v="Annual % change"/>
    <x v="20"/>
    <x v="38"/>
    <n v="2.2999999999999998"/>
  </r>
  <r>
    <x v="0"/>
    <s v="Annual % change"/>
    <x v="20"/>
    <x v="39"/>
    <n v="2.2999999999999998"/>
  </r>
  <r>
    <x v="0"/>
    <s v="Annual % change"/>
    <x v="20"/>
    <x v="40"/>
    <n v="-3.9"/>
  </r>
  <r>
    <x v="0"/>
    <s v="Annual % change"/>
    <x v="20"/>
    <x v="41"/>
    <n v="6.3"/>
  </r>
  <r>
    <x v="0"/>
    <s v="Annual % change"/>
    <x v="20"/>
    <x v="42"/>
    <n v="5"/>
  </r>
  <r>
    <x v="0"/>
    <s v="Annual % change"/>
    <x v="20"/>
    <x v="43"/>
    <n v="0.1"/>
  </r>
  <r>
    <x v="0"/>
    <s v="Annual % change"/>
    <x v="20"/>
    <x v="44"/>
    <n v="0.6"/>
  </r>
  <r>
    <x v="0"/>
    <s v="Annual % change"/>
    <x v="20"/>
    <x v="45"/>
    <n v="1.6"/>
  </r>
  <r>
    <x v="0"/>
    <s v="Annual % change"/>
    <x v="20"/>
    <x v="46"/>
    <n v="1.7"/>
  </r>
  <r>
    <x v="0"/>
    <s v="Annual % change"/>
    <x v="20"/>
    <x v="47"/>
    <n v="1.8"/>
  </r>
  <r>
    <x v="0"/>
    <s v="Annual % change"/>
    <x v="20"/>
    <x v="48"/>
    <n v="1.5"/>
  </r>
  <r>
    <x v="0"/>
    <s v="Annual % change"/>
    <x v="20"/>
    <x v="49"/>
    <n v="1.4"/>
  </r>
  <r>
    <x v="0"/>
    <s v="Annual % change"/>
    <x v="21"/>
    <x v="0"/>
    <n v="4.5"/>
  </r>
  <r>
    <x v="0"/>
    <s v="Annual % change"/>
    <x v="21"/>
    <x v="1"/>
    <n v="1.6"/>
  </r>
  <r>
    <x v="0"/>
    <s v="Annual % change"/>
    <x v="21"/>
    <x v="2"/>
    <n v="0.2"/>
  </r>
  <r>
    <x v="0"/>
    <s v="Annual % change"/>
    <x v="21"/>
    <x v="3"/>
    <n v="4"/>
  </r>
  <r>
    <x v="0"/>
    <s v="Annual % change"/>
    <x v="21"/>
    <x v="4"/>
    <n v="6.1"/>
  </r>
  <r>
    <x v="0"/>
    <s v="Annual % change"/>
    <x v="21"/>
    <x v="5"/>
    <n v="5.6"/>
  </r>
  <r>
    <x v="0"/>
    <s v="Annual % change"/>
    <x v="21"/>
    <x v="6"/>
    <n v="4"/>
  </r>
  <r>
    <x v="0"/>
    <s v="Annual % change"/>
    <x v="21"/>
    <x v="7"/>
    <n v="1.8"/>
  </r>
  <r>
    <x v="0"/>
    <s v="Annual % change"/>
    <x v="21"/>
    <x v="8"/>
    <n v="-0.3"/>
  </r>
  <r>
    <x v="0"/>
    <s v="Annual % change"/>
    <x v="21"/>
    <x v="9"/>
    <n v="1"/>
  </r>
  <r>
    <x v="0"/>
    <s v="Annual % change"/>
    <x v="21"/>
    <x v="10"/>
    <n v="1.9"/>
  </r>
  <r>
    <x v="0"/>
    <s v="Annual % change"/>
    <x v="21"/>
    <x v="11"/>
    <n v="3.1"/>
  </r>
  <r>
    <x v="0"/>
    <s v="Annual % change"/>
    <x v="21"/>
    <x v="12"/>
    <n v="3.6"/>
  </r>
  <r>
    <x v="0"/>
    <s v="Annual % change"/>
    <x v="21"/>
    <x v="13"/>
    <n v="2.8"/>
  </r>
  <r>
    <x v="0"/>
    <s v="Annual % change"/>
    <x v="21"/>
    <x v="14"/>
    <n v="5.0999999999999996"/>
  </r>
  <r>
    <x v="0"/>
    <s v="Annual % change"/>
    <x v="21"/>
    <x v="15"/>
    <n v="4.2"/>
  </r>
  <r>
    <x v="0"/>
    <s v="Annual % change"/>
    <x v="21"/>
    <x v="16"/>
    <n v="5"/>
  </r>
  <r>
    <x v="0"/>
    <s v="Annual % change"/>
    <x v="21"/>
    <x v="17"/>
    <n v="5.3"/>
  </r>
  <r>
    <x v="0"/>
    <s v="Annual % change"/>
    <x v="21"/>
    <x v="18"/>
    <n v="2.7"/>
  </r>
  <r>
    <x v="0"/>
    <s v="Annual % change"/>
    <x v="21"/>
    <x v="19"/>
    <n v="2.1"/>
  </r>
  <r>
    <x v="0"/>
    <s v="Annual % change"/>
    <x v="21"/>
    <x v="20"/>
    <n v="3.3"/>
  </r>
  <r>
    <x v="0"/>
    <s v="Annual % change"/>
    <x v="21"/>
    <x v="21"/>
    <n v="2.1"/>
  </r>
  <r>
    <x v="0"/>
    <s v="Annual % change"/>
    <x v="21"/>
    <x v="22"/>
    <n v="1.4"/>
  </r>
  <r>
    <x v="0"/>
    <s v="Annual % change"/>
    <x v="21"/>
    <x v="23"/>
    <n v="0.9"/>
  </r>
  <r>
    <x v="0"/>
    <s v="Annual % change"/>
    <x v="21"/>
    <x v="24"/>
    <n v="4"/>
  </r>
  <r>
    <x v="0"/>
    <s v="Annual % change"/>
    <x v="21"/>
    <x v="25"/>
    <n v="2.7"/>
  </r>
  <r>
    <x v="0"/>
    <s v="Annual % change"/>
    <x v="21"/>
    <x v="26"/>
    <n v="2.5"/>
  </r>
  <r>
    <x v="0"/>
    <s v="Annual % change"/>
    <x v="21"/>
    <x v="27"/>
    <n v="2.9"/>
  </r>
  <r>
    <x v="0"/>
    <s v="Annual % change"/>
    <x v="21"/>
    <x v="28"/>
    <n v="0.5"/>
  </r>
  <r>
    <x v="0"/>
    <s v="Annual % change"/>
    <x v="21"/>
    <x v="29"/>
    <n v="-1.9"/>
  </r>
  <r>
    <x v="0"/>
    <s v="Annual % change"/>
    <x v="21"/>
    <x v="30"/>
    <n v="0.8"/>
  </r>
  <r>
    <x v="0"/>
    <s v="Annual % change"/>
    <x v="21"/>
    <x v="31"/>
    <n v="1.1000000000000001"/>
  </r>
  <r>
    <x v="0"/>
    <s v="Annual % change"/>
    <x v="21"/>
    <x v="32"/>
    <n v="2.7"/>
  </r>
  <r>
    <x v="0"/>
    <s v="Annual % change"/>
    <x v="21"/>
    <x v="33"/>
    <n v="1"/>
  </r>
  <r>
    <x v="0"/>
    <s v="Annual % change"/>
    <x v="21"/>
    <x v="34"/>
    <n v="2"/>
  </r>
  <r>
    <x v="0"/>
    <s v="Annual % change"/>
    <x v="21"/>
    <x v="35"/>
    <n v="1.9"/>
  </r>
  <r>
    <x v="0"/>
    <s v="Annual % change"/>
    <x v="21"/>
    <x v="36"/>
    <n v="1.2"/>
  </r>
  <r>
    <x v="0"/>
    <s v="Annual % change"/>
    <x v="21"/>
    <x v="37"/>
    <n v="2.5"/>
  </r>
  <r>
    <x v="0"/>
    <s v="Annual % change"/>
    <x v="21"/>
    <x v="38"/>
    <n v="0.8"/>
  </r>
  <r>
    <x v="0"/>
    <s v="Annual % change"/>
    <x v="21"/>
    <x v="39"/>
    <n v="1.1000000000000001"/>
  </r>
  <r>
    <x v="0"/>
    <s v="Annual % change"/>
    <x v="21"/>
    <x v="40"/>
    <n v="-1.3"/>
  </r>
  <r>
    <x v="0"/>
    <s v="Annual % change"/>
    <x v="21"/>
    <x v="41"/>
    <n v="3.9"/>
  </r>
  <r>
    <x v="0"/>
    <s v="Annual % change"/>
    <x v="21"/>
    <x v="42"/>
    <n v="3"/>
  </r>
  <r>
    <x v="0"/>
    <s v="Annual % change"/>
    <x v="21"/>
    <x v="43"/>
    <n v="0.5"/>
  </r>
  <r>
    <x v="0"/>
    <s v="Annual % change"/>
    <x v="21"/>
    <x v="44"/>
    <n v="1.5"/>
  </r>
  <r>
    <x v="0"/>
    <s v="Annual % change"/>
    <x v="21"/>
    <x v="45"/>
    <n v="1.8"/>
  </r>
  <r>
    <x v="0"/>
    <s v="Annual % change"/>
    <x v="21"/>
    <x v="46"/>
    <n v="1.7"/>
  </r>
  <r>
    <x v="0"/>
    <s v="Annual % change"/>
    <x v="21"/>
    <x v="47"/>
    <n v="1.6"/>
  </r>
  <r>
    <x v="0"/>
    <s v="Annual % change"/>
    <x v="21"/>
    <x v="48"/>
    <n v="1.4"/>
  </r>
  <r>
    <x v="0"/>
    <s v="Annual % change"/>
    <x v="21"/>
    <x v="49"/>
    <n v="1.4"/>
  </r>
  <r>
    <x v="0"/>
    <s v="Annual % change"/>
    <x v="22"/>
    <x v="0"/>
    <n v="-6"/>
  </r>
  <r>
    <x v="0"/>
    <s v="Annual % change"/>
    <x v="22"/>
    <x v="1"/>
    <n v="-10"/>
  </r>
  <r>
    <x v="0"/>
    <s v="Annual % change"/>
    <x v="22"/>
    <x v="2"/>
    <n v="-4.8"/>
  </r>
  <r>
    <x v="0"/>
    <s v="Annual % change"/>
    <x v="22"/>
    <x v="3"/>
    <n v="5.6"/>
  </r>
  <r>
    <x v="0"/>
    <s v="Annual % change"/>
    <x v="22"/>
    <x v="4"/>
    <n v="-0.4"/>
  </r>
  <r>
    <x v="0"/>
    <s v="Annual % change"/>
    <x v="22"/>
    <x v="5"/>
    <n v="3.9"/>
  </r>
  <r>
    <x v="0"/>
    <s v="Annual % change"/>
    <x v="22"/>
    <x v="6"/>
    <n v="3.5"/>
  </r>
  <r>
    <x v="0"/>
    <s v="Annual % change"/>
    <x v="22"/>
    <x v="7"/>
    <n v="2.2999999999999998"/>
  </r>
  <r>
    <x v="0"/>
    <s v="Annual % change"/>
    <x v="22"/>
    <x v="8"/>
    <n v="3.3"/>
  </r>
  <r>
    <x v="0"/>
    <s v="Annual % change"/>
    <x v="22"/>
    <x v="9"/>
    <n v="3.8"/>
  </r>
  <r>
    <x v="0"/>
    <s v="Annual % change"/>
    <x v="22"/>
    <x v="10"/>
    <n v="-7.2"/>
  </r>
  <r>
    <x v="0"/>
    <s v="Annual % change"/>
    <x v="22"/>
    <x v="11"/>
    <n v="-7"/>
  </r>
  <r>
    <x v="0"/>
    <s v="Annual % change"/>
    <x v="22"/>
    <x v="12"/>
    <n v="2"/>
  </r>
  <r>
    <x v="0"/>
    <s v="Annual % change"/>
    <x v="22"/>
    <x v="13"/>
    <n v="4.3"/>
  </r>
  <r>
    <x v="0"/>
    <s v="Annual % change"/>
    <x v="22"/>
    <x v="14"/>
    <n v="5.2"/>
  </r>
  <r>
    <x v="0"/>
    <s v="Annual % change"/>
    <x v="22"/>
    <x v="15"/>
    <n v="6.7"/>
  </r>
  <r>
    <x v="0"/>
    <s v="Annual % change"/>
    <x v="22"/>
    <x v="16"/>
    <n v="6.2"/>
  </r>
  <r>
    <x v="0"/>
    <s v="Annual % change"/>
    <x v="22"/>
    <x v="17"/>
    <n v="7.1"/>
  </r>
  <r>
    <x v="0"/>
    <s v="Annual % change"/>
    <x v="22"/>
    <x v="18"/>
    <n v="5"/>
  </r>
  <r>
    <x v="0"/>
    <s v="Annual % change"/>
    <x v="22"/>
    <x v="19"/>
    <n v="4.5"/>
  </r>
  <r>
    <x v="0"/>
    <s v="Annual % change"/>
    <x v="22"/>
    <x v="20"/>
    <n v="4.3"/>
  </r>
  <r>
    <x v="0"/>
    <s v="Annual % change"/>
    <x v="22"/>
    <x v="21"/>
    <n v="1.2"/>
  </r>
  <r>
    <x v="0"/>
    <s v="Annual % change"/>
    <x v="22"/>
    <x v="22"/>
    <n v="1.4"/>
  </r>
  <r>
    <x v="0"/>
    <s v="Annual % change"/>
    <x v="22"/>
    <x v="23"/>
    <n v="3.5"/>
  </r>
  <r>
    <x v="0"/>
    <s v="Annual % change"/>
    <x v="22"/>
    <x v="24"/>
    <n v="5"/>
  </r>
  <r>
    <x v="0"/>
    <s v="Annual % change"/>
    <x v="22"/>
    <x v="25"/>
    <n v="3.5"/>
  </r>
  <r>
    <x v="0"/>
    <s v="Annual % change"/>
    <x v="22"/>
    <x v="26"/>
    <n v="6.1"/>
  </r>
  <r>
    <x v="0"/>
    <s v="Annual % change"/>
    <x v="22"/>
    <x v="27"/>
    <n v="7.1"/>
  </r>
  <r>
    <x v="0"/>
    <s v="Annual % change"/>
    <x v="22"/>
    <x v="28"/>
    <n v="4.2"/>
  </r>
  <r>
    <x v="0"/>
    <s v="Annual % change"/>
    <x v="22"/>
    <x v="29"/>
    <n v="2.8"/>
  </r>
  <r>
    <x v="0"/>
    <s v="Annual % change"/>
    <x v="22"/>
    <x v="30"/>
    <n v="2.9"/>
  </r>
  <r>
    <x v="0"/>
    <s v="Annual % change"/>
    <x v="22"/>
    <x v="31"/>
    <n v="5"/>
  </r>
  <r>
    <x v="0"/>
    <s v="Annual % change"/>
    <x v="22"/>
    <x v="32"/>
    <n v="1.5"/>
  </r>
  <r>
    <x v="0"/>
    <s v="Annual % change"/>
    <x v="22"/>
    <x v="33"/>
    <n v="0.9"/>
  </r>
  <r>
    <x v="0"/>
    <s v="Annual % change"/>
    <x v="22"/>
    <x v="34"/>
    <n v="3.8"/>
  </r>
  <r>
    <x v="0"/>
    <s v="Annual % change"/>
    <x v="22"/>
    <x v="35"/>
    <n v="4.4000000000000004"/>
  </r>
  <r>
    <x v="0"/>
    <s v="Annual % change"/>
    <x v="22"/>
    <x v="36"/>
    <n v="3"/>
  </r>
  <r>
    <x v="0"/>
    <s v="Annual % change"/>
    <x v="22"/>
    <x v="37"/>
    <n v="5.0999999999999996"/>
  </r>
  <r>
    <x v="0"/>
    <s v="Annual % change"/>
    <x v="22"/>
    <x v="38"/>
    <n v="5.9"/>
  </r>
  <r>
    <x v="0"/>
    <s v="Annual % change"/>
    <x v="22"/>
    <x v="39"/>
    <n v="4.4000000000000004"/>
  </r>
  <r>
    <x v="0"/>
    <s v="Annual % change"/>
    <x v="22"/>
    <x v="40"/>
    <n v="-2"/>
  </r>
  <r>
    <x v="0"/>
    <s v="Annual % change"/>
    <x v="22"/>
    <x v="41"/>
    <n v="6.9"/>
  </r>
  <r>
    <x v="0"/>
    <s v="Annual % change"/>
    <x v="22"/>
    <x v="42"/>
    <n v="5.6"/>
  </r>
  <r>
    <x v="0"/>
    <s v="Annual % change"/>
    <x v="22"/>
    <x v="43"/>
    <n v="0.2"/>
  </r>
  <r>
    <x v="0"/>
    <s v="Annual % change"/>
    <x v="22"/>
    <x v="44"/>
    <n v="3"/>
  </r>
  <r>
    <x v="0"/>
    <s v="Annual % change"/>
    <x v="22"/>
    <x v="45"/>
    <n v="3.5"/>
  </r>
  <r>
    <x v="0"/>
    <s v="Annual % change"/>
    <x v="22"/>
    <x v="46"/>
    <n v="3.4"/>
  </r>
  <r>
    <x v="0"/>
    <s v="Annual % change"/>
    <x v="22"/>
    <x v="47"/>
    <n v="3.1"/>
  </r>
  <r>
    <x v="0"/>
    <s v="Annual % change"/>
    <x v="22"/>
    <x v="48"/>
    <n v="3"/>
  </r>
  <r>
    <x v="0"/>
    <s v="Annual % change"/>
    <x v="22"/>
    <x v="49"/>
    <n v="2.9"/>
  </r>
  <r>
    <x v="0"/>
    <s v="Annual % change"/>
    <x v="23"/>
    <x v="0"/>
    <n v="6.7"/>
  </r>
  <r>
    <x v="0"/>
    <s v="Annual % change"/>
    <x v="23"/>
    <x v="1"/>
    <n v="3.5"/>
  </r>
  <r>
    <x v="0"/>
    <s v="Annual % change"/>
    <x v="23"/>
    <x v="2"/>
    <n v="2.2000000000000002"/>
  </r>
  <r>
    <x v="0"/>
    <s v="Annual % change"/>
    <x v="23"/>
    <x v="3"/>
    <n v="1"/>
  </r>
  <r>
    <x v="0"/>
    <s v="Annual % change"/>
    <x v="23"/>
    <x v="4"/>
    <n v="-1"/>
  </r>
  <r>
    <x v="0"/>
    <s v="Annual % change"/>
    <x v="23"/>
    <x v="5"/>
    <n v="1.6"/>
  </r>
  <r>
    <x v="0"/>
    <s v="Annual % change"/>
    <x v="23"/>
    <x v="6"/>
    <n v="3.3"/>
  </r>
  <r>
    <x v="0"/>
    <s v="Annual % change"/>
    <x v="23"/>
    <x v="7"/>
    <n v="7.6"/>
  </r>
  <r>
    <x v="0"/>
    <s v="Annual % change"/>
    <x v="23"/>
    <x v="8"/>
    <n v="5.3"/>
  </r>
  <r>
    <x v="0"/>
    <s v="Annual % change"/>
    <x v="23"/>
    <x v="9"/>
    <n v="6.6"/>
  </r>
  <r>
    <x v="0"/>
    <s v="Annual % change"/>
    <x v="23"/>
    <x v="10"/>
    <n v="7.9"/>
  </r>
  <r>
    <x v="0"/>
    <s v="Annual % change"/>
    <x v="23"/>
    <x v="11"/>
    <n v="3.4"/>
  </r>
  <r>
    <x v="0"/>
    <s v="Annual % change"/>
    <x v="23"/>
    <x v="12"/>
    <n v="3.1"/>
  </r>
  <r>
    <x v="0"/>
    <s v="Annual % change"/>
    <x v="23"/>
    <x v="13"/>
    <n v="-0.7"/>
  </r>
  <r>
    <x v="0"/>
    <s v="Annual % change"/>
    <x v="23"/>
    <x v="14"/>
    <n v="1.5"/>
  </r>
  <r>
    <x v="0"/>
    <s v="Annual % change"/>
    <x v="23"/>
    <x v="15"/>
    <n v="2.2999999999999998"/>
  </r>
  <r>
    <x v="0"/>
    <s v="Annual % change"/>
    <x v="23"/>
    <x v="16"/>
    <n v="3.5"/>
  </r>
  <r>
    <x v="0"/>
    <s v="Annual % change"/>
    <x v="23"/>
    <x v="17"/>
    <n v="4.4000000000000004"/>
  </r>
  <r>
    <x v="0"/>
    <s v="Annual % change"/>
    <x v="23"/>
    <x v="18"/>
    <n v="4.8"/>
  </r>
  <r>
    <x v="0"/>
    <s v="Annual % change"/>
    <x v="23"/>
    <x v="19"/>
    <n v="3.9"/>
  </r>
  <r>
    <x v="0"/>
    <s v="Annual % change"/>
    <x v="23"/>
    <x v="20"/>
    <n v="3.8"/>
  </r>
  <r>
    <x v="0"/>
    <s v="Annual % change"/>
    <x v="23"/>
    <x v="21"/>
    <n v="1.9"/>
  </r>
  <r>
    <x v="0"/>
    <s v="Annual % change"/>
    <x v="23"/>
    <x v="22"/>
    <n v="0.8"/>
  </r>
  <r>
    <x v="0"/>
    <s v="Annual % change"/>
    <x v="23"/>
    <x v="23"/>
    <n v="-0.9"/>
  </r>
  <r>
    <x v="0"/>
    <s v="Annual % change"/>
    <x v="23"/>
    <x v="24"/>
    <n v="1.8"/>
  </r>
  <r>
    <x v="0"/>
    <s v="Annual % change"/>
    <x v="23"/>
    <x v="25"/>
    <n v="0.8"/>
  </r>
  <r>
    <x v="0"/>
    <s v="Annual % change"/>
    <x v="23"/>
    <x v="26"/>
    <n v="1.6"/>
  </r>
  <r>
    <x v="0"/>
    <s v="Annual % change"/>
    <x v="23"/>
    <x v="27"/>
    <n v="2.5"/>
  </r>
  <r>
    <x v="0"/>
    <s v="Annual % change"/>
    <x v="23"/>
    <x v="28"/>
    <n v="0.3"/>
  </r>
  <r>
    <x v="0"/>
    <s v="Annual % change"/>
    <x v="23"/>
    <x v="29"/>
    <n v="-3.1"/>
  </r>
  <r>
    <x v="0"/>
    <s v="Annual % change"/>
    <x v="23"/>
    <x v="30"/>
    <n v="1.7"/>
  </r>
  <r>
    <x v="0"/>
    <s v="Annual % change"/>
    <x v="23"/>
    <x v="31"/>
    <n v="-1.7"/>
  </r>
  <r>
    <x v="0"/>
    <s v="Annual % change"/>
    <x v="23"/>
    <x v="32"/>
    <n v="-4.0999999999999996"/>
  </r>
  <r>
    <x v="0"/>
    <s v="Annual % change"/>
    <x v="23"/>
    <x v="33"/>
    <n v="-0.9"/>
  </r>
  <r>
    <x v="0"/>
    <s v="Annual % change"/>
    <x v="23"/>
    <x v="34"/>
    <n v="0.8"/>
  </r>
  <r>
    <x v="0"/>
    <s v="Annual % change"/>
    <x v="23"/>
    <x v="35"/>
    <n v="1.8"/>
  </r>
  <r>
    <x v="0"/>
    <s v="Annual % change"/>
    <x v="23"/>
    <x v="36"/>
    <n v="2"/>
  </r>
  <r>
    <x v="0"/>
    <s v="Annual % change"/>
    <x v="23"/>
    <x v="37"/>
    <n v="3.5"/>
  </r>
  <r>
    <x v="0"/>
    <s v="Annual % change"/>
    <x v="23"/>
    <x v="38"/>
    <n v="2.8"/>
  </r>
  <r>
    <x v="0"/>
    <s v="Annual % change"/>
    <x v="23"/>
    <x v="39"/>
    <n v="2.7"/>
  </r>
  <r>
    <x v="0"/>
    <s v="Annual % change"/>
    <x v="23"/>
    <x v="40"/>
    <n v="-8.3000000000000007"/>
  </r>
  <r>
    <x v="0"/>
    <s v="Annual % change"/>
    <x v="23"/>
    <x v="41"/>
    <n v="5.7"/>
  </r>
  <r>
    <x v="0"/>
    <s v="Annual % change"/>
    <x v="23"/>
    <x v="42"/>
    <n v="6.8"/>
  </r>
  <r>
    <x v="0"/>
    <s v="Annual % change"/>
    <x v="23"/>
    <x v="43"/>
    <n v="2.2999999999999998"/>
  </r>
  <r>
    <x v="0"/>
    <s v="Annual % change"/>
    <x v="23"/>
    <x v="44"/>
    <n v="1.9"/>
  </r>
  <r>
    <x v="0"/>
    <s v="Annual % change"/>
    <x v="23"/>
    <x v="45"/>
    <n v="2.2999999999999998"/>
  </r>
  <r>
    <x v="0"/>
    <s v="Annual % change"/>
    <x v="23"/>
    <x v="46"/>
    <n v="2"/>
  </r>
  <r>
    <x v="0"/>
    <s v="Annual % change"/>
    <x v="23"/>
    <x v="47"/>
    <n v="1.9"/>
  </r>
  <r>
    <x v="0"/>
    <s v="Annual % change"/>
    <x v="23"/>
    <x v="48"/>
    <n v="1.9"/>
  </r>
  <r>
    <x v="0"/>
    <s v="Annual % change"/>
    <x v="23"/>
    <x v="49"/>
    <n v="1.9"/>
  </r>
  <r>
    <x v="0"/>
    <s v="Annual % change"/>
    <x v="24"/>
    <x v="0"/>
    <n v="3.3"/>
  </r>
  <r>
    <x v="0"/>
    <s v="Annual % change"/>
    <x v="24"/>
    <x v="1"/>
    <n v="0.1"/>
  </r>
  <r>
    <x v="0"/>
    <s v="Annual % change"/>
    <x v="24"/>
    <x v="2"/>
    <n v="3.9"/>
  </r>
  <r>
    <x v="0"/>
    <s v="Annual % change"/>
    <x v="24"/>
    <x v="3"/>
    <n v="6"/>
  </r>
  <r>
    <x v="0"/>
    <s v="Annual % change"/>
    <x v="24"/>
    <x v="4"/>
    <n v="6"/>
  </r>
  <r>
    <x v="0"/>
    <s v="Annual % change"/>
    <x v="24"/>
    <x v="5"/>
    <n v="-0.1"/>
  </r>
  <r>
    <x v="0"/>
    <s v="Annual % change"/>
    <x v="24"/>
    <x v="6"/>
    <n v="2.4"/>
  </r>
  <r>
    <x v="0"/>
    <s v="Annual % change"/>
    <x v="24"/>
    <x v="7"/>
    <n v="0.8"/>
  </r>
  <r>
    <x v="0"/>
    <s v="Annual % change"/>
    <x v="24"/>
    <x v="8"/>
    <n v="-0.5"/>
  </r>
  <r>
    <x v="0"/>
    <s v="Annual % change"/>
    <x v="24"/>
    <x v="9"/>
    <n v="-5.8"/>
  </r>
  <r>
    <x v="0"/>
    <s v="Annual % change"/>
    <x v="24"/>
    <x v="10"/>
    <n v="-5.6"/>
  </r>
  <r>
    <x v="0"/>
    <s v="Annual % change"/>
    <x v="24"/>
    <x v="11"/>
    <n v="-12.9"/>
  </r>
  <r>
    <x v="0"/>
    <s v="Annual % change"/>
    <x v="24"/>
    <x v="12"/>
    <n v="-8.8000000000000007"/>
  </r>
  <r>
    <x v="0"/>
    <s v="Annual % change"/>
    <x v="24"/>
    <x v="13"/>
    <n v="1.5"/>
  </r>
  <r>
    <x v="0"/>
    <s v="Annual % change"/>
    <x v="24"/>
    <x v="14"/>
    <n v="3.9"/>
  </r>
  <r>
    <x v="0"/>
    <s v="Annual % change"/>
    <x v="24"/>
    <x v="15"/>
    <n v="7.1"/>
  </r>
  <r>
    <x v="0"/>
    <s v="Annual % change"/>
    <x v="24"/>
    <x v="16"/>
    <n v="3.9"/>
  </r>
  <r>
    <x v="0"/>
    <s v="Annual % change"/>
    <x v="24"/>
    <x v="17"/>
    <n v="-6.1"/>
  </r>
  <r>
    <x v="0"/>
    <s v="Annual % change"/>
    <x v="24"/>
    <x v="18"/>
    <n v="-4.8"/>
  </r>
  <r>
    <x v="0"/>
    <s v="Annual % change"/>
    <x v="24"/>
    <x v="19"/>
    <n v="-1.2"/>
  </r>
  <r>
    <x v="0"/>
    <s v="Annual % change"/>
    <x v="24"/>
    <x v="20"/>
    <n v="2.9"/>
  </r>
  <r>
    <x v="0"/>
    <s v="Annual % change"/>
    <x v="24"/>
    <x v="21"/>
    <n v="5.2"/>
  </r>
  <r>
    <x v="0"/>
    <s v="Annual % change"/>
    <x v="24"/>
    <x v="22"/>
    <n v="5.7"/>
  </r>
  <r>
    <x v="0"/>
    <s v="Annual % change"/>
    <x v="24"/>
    <x v="23"/>
    <n v="2.2999999999999998"/>
  </r>
  <r>
    <x v="0"/>
    <s v="Annual % change"/>
    <x v="24"/>
    <x v="24"/>
    <n v="10.4"/>
  </r>
  <r>
    <x v="0"/>
    <s v="Annual % change"/>
    <x v="24"/>
    <x v="25"/>
    <n v="4.7"/>
  </r>
  <r>
    <x v="0"/>
    <s v="Annual % change"/>
    <x v="24"/>
    <x v="26"/>
    <n v="8"/>
  </r>
  <r>
    <x v="0"/>
    <s v="Annual % change"/>
    <x v="24"/>
    <x v="27"/>
    <n v="7.2"/>
  </r>
  <r>
    <x v="0"/>
    <s v="Annual % change"/>
    <x v="24"/>
    <x v="28"/>
    <n v="9.3000000000000007"/>
  </r>
  <r>
    <x v="0"/>
    <s v="Annual % change"/>
    <x v="24"/>
    <x v="29"/>
    <n v="-5.5"/>
  </r>
  <r>
    <x v="0"/>
    <s v="Annual % change"/>
    <x v="24"/>
    <x v="30"/>
    <n v="-3.9"/>
  </r>
  <r>
    <x v="0"/>
    <s v="Annual % change"/>
    <x v="24"/>
    <x v="31"/>
    <n v="4.5"/>
  </r>
  <r>
    <x v="0"/>
    <s v="Annual % change"/>
    <x v="24"/>
    <x v="32"/>
    <n v="1.9"/>
  </r>
  <r>
    <x v="0"/>
    <s v="Annual % change"/>
    <x v="24"/>
    <x v="33"/>
    <n v="0.3"/>
  </r>
  <r>
    <x v="0"/>
    <s v="Annual % change"/>
    <x v="24"/>
    <x v="34"/>
    <n v="4.0999999999999996"/>
  </r>
  <r>
    <x v="0"/>
    <s v="Annual % change"/>
    <x v="24"/>
    <x v="35"/>
    <n v="3.2"/>
  </r>
  <r>
    <x v="0"/>
    <s v="Annual % change"/>
    <x v="24"/>
    <x v="36"/>
    <n v="2.9"/>
  </r>
  <r>
    <x v="0"/>
    <s v="Annual % change"/>
    <x v="24"/>
    <x v="37"/>
    <n v="8.1999999999999993"/>
  </r>
  <r>
    <x v="0"/>
    <s v="Annual % change"/>
    <x v="24"/>
    <x v="38"/>
    <n v="6"/>
  </r>
  <r>
    <x v="0"/>
    <s v="Annual % change"/>
    <x v="24"/>
    <x v="39"/>
    <n v="3.9"/>
  </r>
  <r>
    <x v="0"/>
    <s v="Annual % change"/>
    <x v="24"/>
    <x v="40"/>
    <n v="-3.7"/>
  </r>
  <r>
    <x v="0"/>
    <s v="Annual % change"/>
    <x v="24"/>
    <x v="41"/>
    <n v="5.7"/>
  </r>
  <r>
    <x v="0"/>
    <s v="Annual % change"/>
    <x v="24"/>
    <x v="42"/>
    <n v="4.0999999999999996"/>
  </r>
  <r>
    <x v="0"/>
    <s v="Annual % change"/>
    <x v="24"/>
    <x v="43"/>
    <n v="2.1"/>
  </r>
  <r>
    <x v="0"/>
    <s v="Annual % change"/>
    <x v="24"/>
    <x v="44"/>
    <n v="1.9"/>
  </r>
  <r>
    <x v="0"/>
    <s v="Annual % change"/>
    <x v="24"/>
    <x v="45"/>
    <n v="3.3"/>
  </r>
  <r>
    <x v="0"/>
    <s v="Annual % change"/>
    <x v="24"/>
    <x v="46"/>
    <n v="3.7"/>
  </r>
  <r>
    <x v="0"/>
    <s v="Annual % change"/>
    <x v="24"/>
    <x v="47"/>
    <n v="3.7"/>
  </r>
  <r>
    <x v="0"/>
    <s v="Annual % change"/>
    <x v="24"/>
    <x v="48"/>
    <n v="3.4"/>
  </r>
  <r>
    <x v="0"/>
    <s v="Annual % change"/>
    <x v="24"/>
    <x v="49"/>
    <n v="3.5"/>
  </r>
  <r>
    <x v="0"/>
    <s v="Annual % change"/>
    <x v="25"/>
    <x v="14"/>
    <n v="6.2"/>
  </r>
  <r>
    <x v="0"/>
    <s v="Annual % change"/>
    <x v="25"/>
    <x v="15"/>
    <n v="7.9"/>
  </r>
  <r>
    <x v="0"/>
    <s v="Annual % change"/>
    <x v="25"/>
    <x v="16"/>
    <n v="6.9"/>
  </r>
  <r>
    <x v="0"/>
    <s v="Annual % change"/>
    <x v="25"/>
    <x v="17"/>
    <n v="4.4000000000000004"/>
  </r>
  <r>
    <x v="0"/>
    <s v="Annual % change"/>
    <x v="25"/>
    <x v="18"/>
    <n v="4.0999999999999996"/>
  </r>
  <r>
    <x v="0"/>
    <s v="Annual % change"/>
    <x v="25"/>
    <x v="19"/>
    <n v="-0.1"/>
  </r>
  <r>
    <x v="0"/>
    <s v="Annual % change"/>
    <x v="25"/>
    <x v="20"/>
    <n v="1.2"/>
  </r>
  <r>
    <x v="0"/>
    <s v="Annual % change"/>
    <x v="25"/>
    <x v="21"/>
    <n v="3.3"/>
  </r>
  <r>
    <x v="0"/>
    <s v="Annual % change"/>
    <x v="25"/>
    <x v="22"/>
    <n v="4.5"/>
  </r>
  <r>
    <x v="0"/>
    <s v="Annual % change"/>
    <x v="25"/>
    <x v="23"/>
    <n v="5.5"/>
  </r>
  <r>
    <x v="0"/>
    <s v="Annual % change"/>
    <x v="25"/>
    <x v="24"/>
    <n v="5.3"/>
  </r>
  <r>
    <x v="0"/>
    <s v="Annual % change"/>
    <x v="25"/>
    <x v="25"/>
    <n v="6.6"/>
  </r>
  <r>
    <x v="0"/>
    <s v="Annual % change"/>
    <x v="25"/>
    <x v="26"/>
    <n v="8.5"/>
  </r>
  <r>
    <x v="0"/>
    <s v="Annual % change"/>
    <x v="25"/>
    <x v="27"/>
    <n v="10.8"/>
  </r>
  <r>
    <x v="0"/>
    <s v="Annual % change"/>
    <x v="25"/>
    <x v="28"/>
    <n v="5.6"/>
  </r>
  <r>
    <x v="0"/>
    <s v="Annual % change"/>
    <x v="25"/>
    <x v="29"/>
    <n v="-5.5"/>
  </r>
  <r>
    <x v="0"/>
    <s v="Annual % change"/>
    <x v="25"/>
    <x v="30"/>
    <n v="6.7"/>
  </r>
  <r>
    <x v="0"/>
    <s v="Annual % change"/>
    <x v="25"/>
    <x v="31"/>
    <n v="2.7"/>
  </r>
  <r>
    <x v="0"/>
    <s v="Annual % change"/>
    <x v="25"/>
    <x v="32"/>
    <n v="1.3"/>
  </r>
  <r>
    <x v="0"/>
    <s v="Annual % change"/>
    <x v="25"/>
    <x v="33"/>
    <n v="0.6"/>
  </r>
  <r>
    <x v="0"/>
    <s v="Annual % change"/>
    <x v="25"/>
    <x v="34"/>
    <n v="2.7"/>
  </r>
  <r>
    <x v="0"/>
    <s v="Annual % change"/>
    <x v="25"/>
    <x v="35"/>
    <n v="5.2"/>
  </r>
  <r>
    <x v="0"/>
    <s v="Annual % change"/>
    <x v="25"/>
    <x v="36"/>
    <n v="1.9"/>
  </r>
  <r>
    <x v="0"/>
    <s v="Annual % change"/>
    <x v="25"/>
    <x v="37"/>
    <n v="2.9"/>
  </r>
  <r>
    <x v="0"/>
    <s v="Annual % change"/>
    <x v="25"/>
    <x v="38"/>
    <n v="4"/>
  </r>
  <r>
    <x v="0"/>
    <s v="Annual % change"/>
    <x v="25"/>
    <x v="39"/>
    <n v="2.5"/>
  </r>
  <r>
    <x v="0"/>
    <s v="Annual % change"/>
    <x v="25"/>
    <x v="40"/>
    <n v="-3.3"/>
  </r>
  <r>
    <x v="0"/>
    <s v="Annual % change"/>
    <x v="25"/>
    <x v="41"/>
    <n v="4.8"/>
  </r>
  <r>
    <x v="0"/>
    <s v="Annual % change"/>
    <x v="25"/>
    <x v="42"/>
    <n v="1.9"/>
  </r>
  <r>
    <x v="0"/>
    <s v="Annual % change"/>
    <x v="25"/>
    <x v="43"/>
    <n v="1.6"/>
  </r>
  <r>
    <x v="0"/>
    <s v="Annual % change"/>
    <x v="25"/>
    <x v="44"/>
    <n v="2.2000000000000002"/>
  </r>
  <r>
    <x v="0"/>
    <s v="Annual % change"/>
    <x v="25"/>
    <x v="45"/>
    <n v="1.9"/>
  </r>
  <r>
    <x v="0"/>
    <s v="Annual % change"/>
    <x v="25"/>
    <x v="46"/>
    <n v="2.2999999999999998"/>
  </r>
  <r>
    <x v="0"/>
    <s v="Annual % change"/>
    <x v="25"/>
    <x v="47"/>
    <n v="2.6"/>
  </r>
  <r>
    <x v="0"/>
    <s v="Annual % change"/>
    <x v="25"/>
    <x v="48"/>
    <n v="2.6"/>
  </r>
  <r>
    <x v="0"/>
    <s v="Annual % change"/>
    <x v="25"/>
    <x v="49"/>
    <n v="2.2999999999999998"/>
  </r>
  <r>
    <x v="0"/>
    <s v="Annual % change"/>
    <x v="26"/>
    <x v="13"/>
    <n v="2.8"/>
  </r>
  <r>
    <x v="0"/>
    <s v="Annual % change"/>
    <x v="26"/>
    <x v="14"/>
    <n v="5.3"/>
  </r>
  <r>
    <x v="0"/>
    <s v="Annual % change"/>
    <x v="26"/>
    <x v="15"/>
    <n v="4.0999999999999996"/>
  </r>
  <r>
    <x v="0"/>
    <s v="Annual % change"/>
    <x v="26"/>
    <x v="16"/>
    <n v="2.9"/>
  </r>
  <r>
    <x v="0"/>
    <s v="Annual % change"/>
    <x v="26"/>
    <x v="17"/>
    <n v="5.2"/>
  </r>
  <r>
    <x v="0"/>
    <s v="Annual % change"/>
    <x v="26"/>
    <x v="18"/>
    <n v="3.1"/>
  </r>
  <r>
    <x v="0"/>
    <s v="Annual % change"/>
    <x v="26"/>
    <x v="19"/>
    <n v="5.3"/>
  </r>
  <r>
    <x v="0"/>
    <s v="Annual % change"/>
    <x v="26"/>
    <x v="20"/>
    <n v="3.5"/>
  </r>
  <r>
    <x v="0"/>
    <s v="Annual % change"/>
    <x v="26"/>
    <x v="21"/>
    <n v="2.8"/>
  </r>
  <r>
    <x v="0"/>
    <s v="Annual % change"/>
    <x v="26"/>
    <x v="22"/>
    <n v="3.3"/>
  </r>
  <r>
    <x v="0"/>
    <s v="Annual % change"/>
    <x v="26"/>
    <x v="23"/>
    <n v="3.2"/>
  </r>
  <r>
    <x v="0"/>
    <s v="Annual % change"/>
    <x v="26"/>
    <x v="24"/>
    <n v="4.5"/>
  </r>
  <r>
    <x v="0"/>
    <s v="Annual % change"/>
    <x v="26"/>
    <x v="25"/>
    <n v="3.9"/>
  </r>
  <r>
    <x v="0"/>
    <s v="Annual % change"/>
    <x v="26"/>
    <x v="26"/>
    <n v="5.9"/>
  </r>
  <r>
    <x v="0"/>
    <s v="Annual % change"/>
    <x v="26"/>
    <x v="27"/>
    <n v="7.1"/>
  </r>
  <r>
    <x v="0"/>
    <s v="Annual % change"/>
    <x v="26"/>
    <x v="28"/>
    <n v="3.4"/>
  </r>
  <r>
    <x v="0"/>
    <s v="Annual % change"/>
    <x v="26"/>
    <x v="29"/>
    <n v="-7.6"/>
  </r>
  <r>
    <x v="0"/>
    <s v="Annual % change"/>
    <x v="26"/>
    <x v="30"/>
    <n v="1.1000000000000001"/>
  </r>
  <r>
    <x v="0"/>
    <s v="Annual % change"/>
    <x v="26"/>
    <x v="31"/>
    <n v="0.7"/>
  </r>
  <r>
    <x v="0"/>
    <s v="Annual % change"/>
    <x v="26"/>
    <x v="32"/>
    <n v="-2.9"/>
  </r>
  <r>
    <x v="0"/>
    <s v="Annual % change"/>
    <x v="26"/>
    <x v="33"/>
    <n v="-0.8"/>
  </r>
  <r>
    <x v="0"/>
    <s v="Annual % change"/>
    <x v="26"/>
    <x v="34"/>
    <n v="2.8"/>
  </r>
  <r>
    <x v="0"/>
    <s v="Annual % change"/>
    <x v="26"/>
    <x v="35"/>
    <n v="2.4"/>
  </r>
  <r>
    <x v="0"/>
    <s v="Annual % change"/>
    <x v="26"/>
    <x v="36"/>
    <n v="3"/>
  </r>
  <r>
    <x v="0"/>
    <s v="Annual % change"/>
    <x v="26"/>
    <x v="37"/>
    <n v="5.2"/>
  </r>
  <r>
    <x v="0"/>
    <s v="Annual % change"/>
    <x v="26"/>
    <x v="38"/>
    <n v="4.4000000000000004"/>
  </r>
  <r>
    <x v="0"/>
    <s v="Annual % change"/>
    <x v="26"/>
    <x v="39"/>
    <n v="3.5"/>
  </r>
  <r>
    <x v="0"/>
    <s v="Annual % change"/>
    <x v="26"/>
    <x v="40"/>
    <n v="-4.0999999999999996"/>
  </r>
  <r>
    <x v="0"/>
    <s v="Annual % change"/>
    <x v="26"/>
    <x v="41"/>
    <n v="8.4"/>
  </r>
  <r>
    <x v="0"/>
    <s v="Annual % change"/>
    <x v="26"/>
    <x v="42"/>
    <n v="2.7"/>
  </r>
  <r>
    <x v="0"/>
    <s v="Annual % change"/>
    <x v="26"/>
    <x v="43"/>
    <n v="2.1"/>
  </r>
  <r>
    <x v="0"/>
    <s v="Annual % change"/>
    <x v="26"/>
    <x v="44"/>
    <n v="1.5"/>
  </r>
  <r>
    <x v="0"/>
    <s v="Annual % change"/>
    <x v="26"/>
    <x v="45"/>
    <n v="2.6"/>
  </r>
  <r>
    <x v="0"/>
    <s v="Annual % change"/>
    <x v="26"/>
    <x v="46"/>
    <n v="2.5"/>
  </r>
  <r>
    <x v="0"/>
    <s v="Annual % change"/>
    <x v="26"/>
    <x v="47"/>
    <n v="2.5"/>
  </r>
  <r>
    <x v="0"/>
    <s v="Annual % change"/>
    <x v="26"/>
    <x v="48"/>
    <n v="2.5"/>
  </r>
  <r>
    <x v="0"/>
    <s v="Annual % change"/>
    <x v="26"/>
    <x v="49"/>
    <n v="2.5"/>
  </r>
  <r>
    <x v="0"/>
    <s v="Annual % change"/>
    <x v="27"/>
    <x v="0"/>
    <n v="1.2"/>
  </r>
  <r>
    <x v="0"/>
    <s v="Annual % change"/>
    <x v="27"/>
    <x v="1"/>
    <n v="-0.4"/>
  </r>
  <r>
    <x v="0"/>
    <s v="Annual % change"/>
    <x v="27"/>
    <x v="2"/>
    <n v="1.2"/>
  </r>
  <r>
    <x v="0"/>
    <s v="Annual % change"/>
    <x v="27"/>
    <x v="3"/>
    <n v="1.7"/>
  </r>
  <r>
    <x v="0"/>
    <s v="Annual % change"/>
    <x v="27"/>
    <x v="4"/>
    <n v="1.7"/>
  </r>
  <r>
    <x v="0"/>
    <s v="Annual % change"/>
    <x v="27"/>
    <x v="5"/>
    <n v="2.4"/>
  </r>
  <r>
    <x v="0"/>
    <s v="Annual % change"/>
    <x v="27"/>
    <x v="6"/>
    <n v="3.4"/>
  </r>
  <r>
    <x v="0"/>
    <s v="Annual % change"/>
    <x v="27"/>
    <x v="7"/>
    <n v="5.7"/>
  </r>
  <r>
    <x v="0"/>
    <s v="Annual % change"/>
    <x v="27"/>
    <x v="8"/>
    <n v="5.3"/>
  </r>
  <r>
    <x v="0"/>
    <s v="Annual % change"/>
    <x v="27"/>
    <x v="9"/>
    <n v="5"/>
  </r>
  <r>
    <x v="0"/>
    <s v="Annual % change"/>
    <x v="27"/>
    <x v="10"/>
    <n v="3.8"/>
  </r>
  <r>
    <x v="0"/>
    <s v="Annual % change"/>
    <x v="27"/>
    <x v="11"/>
    <n v="2.5"/>
  </r>
  <r>
    <x v="0"/>
    <s v="Annual % change"/>
    <x v="27"/>
    <x v="12"/>
    <n v="0.9"/>
  </r>
  <r>
    <x v="0"/>
    <s v="Annual % change"/>
    <x v="27"/>
    <x v="13"/>
    <n v="-1.3"/>
  </r>
  <r>
    <x v="0"/>
    <s v="Annual % change"/>
    <x v="27"/>
    <x v="14"/>
    <n v="2.2999999999999998"/>
  </r>
  <r>
    <x v="0"/>
    <s v="Annual % change"/>
    <x v="27"/>
    <x v="15"/>
    <n v="4.0999999999999996"/>
  </r>
  <r>
    <x v="0"/>
    <s v="Annual % change"/>
    <x v="27"/>
    <x v="16"/>
    <n v="2.4"/>
  </r>
  <r>
    <x v="0"/>
    <s v="Annual % change"/>
    <x v="27"/>
    <x v="17"/>
    <n v="3.9"/>
  </r>
  <r>
    <x v="0"/>
    <s v="Annual % change"/>
    <x v="27"/>
    <x v="18"/>
    <n v="4.5"/>
  </r>
  <r>
    <x v="0"/>
    <s v="Annual % change"/>
    <x v="27"/>
    <x v="19"/>
    <n v="4.7"/>
  </r>
  <r>
    <x v="0"/>
    <s v="Annual % change"/>
    <x v="27"/>
    <x v="20"/>
    <n v="5.0999999999999996"/>
  </r>
  <r>
    <x v="0"/>
    <s v="Annual % change"/>
    <x v="27"/>
    <x v="21"/>
    <n v="3.9"/>
  </r>
  <r>
    <x v="0"/>
    <s v="Annual % change"/>
    <x v="27"/>
    <x v="22"/>
    <n v="2.8"/>
  </r>
  <r>
    <x v="0"/>
    <s v="Annual % change"/>
    <x v="27"/>
    <x v="23"/>
    <n v="2.9"/>
  </r>
  <r>
    <x v="0"/>
    <s v="Annual % change"/>
    <x v="27"/>
    <x v="24"/>
    <n v="3.1"/>
  </r>
  <r>
    <x v="0"/>
    <s v="Annual % change"/>
    <x v="27"/>
    <x v="25"/>
    <n v="3.6"/>
  </r>
  <r>
    <x v="0"/>
    <s v="Annual % change"/>
    <x v="27"/>
    <x v="26"/>
    <n v="4"/>
  </r>
  <r>
    <x v="0"/>
    <s v="Annual % change"/>
    <x v="27"/>
    <x v="27"/>
    <n v="3.5"/>
  </r>
  <r>
    <x v="0"/>
    <s v="Annual % change"/>
    <x v="27"/>
    <x v="28"/>
    <n v="0.8"/>
  </r>
  <r>
    <x v="0"/>
    <s v="Annual % change"/>
    <x v="27"/>
    <x v="29"/>
    <n v="-3.8"/>
  </r>
  <r>
    <x v="0"/>
    <s v="Annual % change"/>
    <x v="27"/>
    <x v="30"/>
    <n v="0.1"/>
  </r>
  <r>
    <x v="0"/>
    <s v="Annual % change"/>
    <x v="27"/>
    <x v="31"/>
    <n v="-0.6"/>
  </r>
  <r>
    <x v="0"/>
    <s v="Annual % change"/>
    <x v="27"/>
    <x v="32"/>
    <n v="-2.9"/>
  </r>
  <r>
    <x v="0"/>
    <s v="Annual % change"/>
    <x v="27"/>
    <x v="33"/>
    <n v="-1.4"/>
  </r>
  <r>
    <x v="0"/>
    <s v="Annual % change"/>
    <x v="27"/>
    <x v="34"/>
    <n v="1.5"/>
  </r>
  <r>
    <x v="0"/>
    <s v="Annual % change"/>
    <x v="27"/>
    <x v="35"/>
    <n v="4.0999999999999996"/>
  </r>
  <r>
    <x v="0"/>
    <s v="Annual % change"/>
    <x v="27"/>
    <x v="36"/>
    <n v="2.9"/>
  </r>
  <r>
    <x v="0"/>
    <s v="Annual % change"/>
    <x v="27"/>
    <x v="37"/>
    <n v="2.9"/>
  </r>
  <r>
    <x v="0"/>
    <s v="Annual % change"/>
    <x v="27"/>
    <x v="38"/>
    <n v="2.4"/>
  </r>
  <r>
    <x v="0"/>
    <s v="Annual % change"/>
    <x v="27"/>
    <x v="39"/>
    <n v="2"/>
  </r>
  <r>
    <x v="0"/>
    <s v="Annual % change"/>
    <x v="27"/>
    <x v="40"/>
    <n v="-10.9"/>
  </r>
  <r>
    <x v="0"/>
    <s v="Annual % change"/>
    <x v="27"/>
    <x v="41"/>
    <n v="6.7"/>
  </r>
  <r>
    <x v="0"/>
    <s v="Annual % change"/>
    <x v="27"/>
    <x v="42"/>
    <n v="6.2"/>
  </r>
  <r>
    <x v="0"/>
    <s v="Annual % change"/>
    <x v="27"/>
    <x v="43"/>
    <n v="2.7"/>
  </r>
  <r>
    <x v="0"/>
    <s v="Annual % change"/>
    <x v="27"/>
    <x v="44"/>
    <n v="2.9"/>
  </r>
  <r>
    <x v="0"/>
    <s v="Annual % change"/>
    <x v="27"/>
    <x v="45"/>
    <n v="2.1"/>
  </r>
  <r>
    <x v="0"/>
    <s v="Annual % change"/>
    <x v="27"/>
    <x v="46"/>
    <n v="1.8"/>
  </r>
  <r>
    <x v="0"/>
    <s v="Annual % change"/>
    <x v="27"/>
    <x v="47"/>
    <n v="1.6"/>
  </r>
  <r>
    <x v="0"/>
    <s v="Annual % change"/>
    <x v="27"/>
    <x v="48"/>
    <n v="1.6"/>
  </r>
  <r>
    <x v="0"/>
    <s v="Annual % change"/>
    <x v="27"/>
    <x v="49"/>
    <n v="1.6"/>
  </r>
  <r>
    <x v="0"/>
    <s v="Annual % change"/>
    <x v="28"/>
    <x v="0"/>
    <n v="4.5999999999999996"/>
  </r>
  <r>
    <x v="0"/>
    <s v="Annual % change"/>
    <x v="28"/>
    <x v="1"/>
    <n v="4.5"/>
  </r>
  <r>
    <x v="0"/>
    <s v="Annual % change"/>
    <x v="28"/>
    <x v="2"/>
    <n v="1.4"/>
  </r>
  <r>
    <x v="0"/>
    <s v="Annual % change"/>
    <x v="28"/>
    <x v="3"/>
    <n v="2.1"/>
  </r>
  <r>
    <x v="0"/>
    <s v="Annual % change"/>
    <x v="28"/>
    <x v="4"/>
    <n v="4.3"/>
  </r>
  <r>
    <x v="0"/>
    <s v="Annual % change"/>
    <x v="28"/>
    <x v="5"/>
    <n v="2.2999999999999998"/>
  </r>
  <r>
    <x v="0"/>
    <s v="Annual % change"/>
    <x v="28"/>
    <x v="6"/>
    <n v="3"/>
  </r>
  <r>
    <x v="0"/>
    <s v="Annual % change"/>
    <x v="28"/>
    <x v="7"/>
    <n v="3.3"/>
  </r>
  <r>
    <x v="0"/>
    <s v="Annual % change"/>
    <x v="28"/>
    <x v="8"/>
    <n v="2.5"/>
  </r>
  <r>
    <x v="0"/>
    <s v="Annual % change"/>
    <x v="28"/>
    <x v="9"/>
    <n v="2.7"/>
  </r>
  <r>
    <x v="0"/>
    <s v="Annual % change"/>
    <x v="28"/>
    <x v="10"/>
    <n v="0.8"/>
  </r>
  <r>
    <x v="0"/>
    <s v="Annual % change"/>
    <x v="28"/>
    <x v="11"/>
    <n v="-1.1000000000000001"/>
  </r>
  <r>
    <x v="0"/>
    <s v="Annual % change"/>
    <x v="28"/>
    <x v="12"/>
    <n v="-0.9"/>
  </r>
  <r>
    <x v="0"/>
    <s v="Annual % change"/>
    <x v="28"/>
    <x v="13"/>
    <n v="-1.3"/>
  </r>
  <r>
    <x v="0"/>
    <s v="Annual % change"/>
    <x v="28"/>
    <x v="14"/>
    <n v="4"/>
  </r>
  <r>
    <x v="0"/>
    <s v="Annual % change"/>
    <x v="28"/>
    <x v="15"/>
    <n v="4.0999999999999996"/>
  </r>
  <r>
    <x v="0"/>
    <s v="Annual % change"/>
    <x v="28"/>
    <x v="16"/>
    <n v="1.7"/>
  </r>
  <r>
    <x v="0"/>
    <s v="Annual % change"/>
    <x v="28"/>
    <x v="17"/>
    <n v="3.1"/>
  </r>
  <r>
    <x v="0"/>
    <s v="Annual % change"/>
    <x v="28"/>
    <x v="18"/>
    <n v="4.2"/>
  </r>
  <r>
    <x v="0"/>
    <s v="Annual % change"/>
    <x v="28"/>
    <x v="19"/>
    <n v="4.2"/>
  </r>
  <r>
    <x v="0"/>
    <s v="Annual % change"/>
    <x v="28"/>
    <x v="20"/>
    <n v="4.5999999999999996"/>
  </r>
  <r>
    <x v="0"/>
    <s v="Annual % change"/>
    <x v="28"/>
    <x v="21"/>
    <n v="1.4"/>
  </r>
  <r>
    <x v="0"/>
    <s v="Annual % change"/>
    <x v="28"/>
    <x v="22"/>
    <n v="2.2999999999999998"/>
  </r>
  <r>
    <x v="0"/>
    <s v="Annual % change"/>
    <x v="28"/>
    <x v="23"/>
    <n v="1.9"/>
  </r>
  <r>
    <x v="0"/>
    <s v="Annual % change"/>
    <x v="28"/>
    <x v="24"/>
    <n v="4.2"/>
  </r>
  <r>
    <x v="0"/>
    <s v="Annual % change"/>
    <x v="28"/>
    <x v="25"/>
    <n v="2.8"/>
  </r>
  <r>
    <x v="0"/>
    <s v="Annual % change"/>
    <x v="28"/>
    <x v="26"/>
    <n v="4.7"/>
  </r>
  <r>
    <x v="0"/>
    <s v="Annual % change"/>
    <x v="28"/>
    <x v="27"/>
    <n v="3.2"/>
  </r>
  <r>
    <x v="0"/>
    <s v="Annual % change"/>
    <x v="28"/>
    <x v="28"/>
    <n v="-0.9"/>
  </r>
  <r>
    <x v="0"/>
    <s v="Annual % change"/>
    <x v="28"/>
    <x v="29"/>
    <n v="-4.3"/>
  </r>
  <r>
    <x v="0"/>
    <s v="Annual % change"/>
    <x v="28"/>
    <x v="30"/>
    <n v="5.8"/>
  </r>
  <r>
    <x v="0"/>
    <s v="Annual % change"/>
    <x v="28"/>
    <x v="31"/>
    <n v="3.2"/>
  </r>
  <r>
    <x v="0"/>
    <s v="Annual % change"/>
    <x v="28"/>
    <x v="32"/>
    <n v="-0.4"/>
  </r>
  <r>
    <x v="0"/>
    <s v="Annual % change"/>
    <x v="28"/>
    <x v="33"/>
    <n v="1.1000000000000001"/>
  </r>
  <r>
    <x v="0"/>
    <s v="Annual % change"/>
    <x v="28"/>
    <x v="34"/>
    <n v="2.2999999999999998"/>
  </r>
  <r>
    <x v="0"/>
    <s v="Annual % change"/>
    <x v="28"/>
    <x v="35"/>
    <n v="4.4000000000000004"/>
  </r>
  <r>
    <x v="0"/>
    <s v="Annual % change"/>
    <x v="28"/>
    <x v="36"/>
    <n v="2.2999999999999998"/>
  </r>
  <r>
    <x v="0"/>
    <s v="Annual % change"/>
    <x v="28"/>
    <x v="37"/>
    <n v="1.8"/>
  </r>
  <r>
    <x v="0"/>
    <s v="Annual % change"/>
    <x v="28"/>
    <x v="38"/>
    <n v="1.9"/>
  </r>
  <r>
    <x v="0"/>
    <s v="Annual % change"/>
    <x v="28"/>
    <x v="39"/>
    <n v="2.5"/>
  </r>
  <r>
    <x v="0"/>
    <s v="Annual % change"/>
    <x v="28"/>
    <x v="40"/>
    <n v="-2"/>
  </r>
  <r>
    <x v="0"/>
    <s v="Annual % change"/>
    <x v="28"/>
    <x v="41"/>
    <n v="5.9"/>
  </r>
  <r>
    <x v="0"/>
    <s v="Annual % change"/>
    <x v="28"/>
    <x v="42"/>
    <n v="1.5"/>
  </r>
  <r>
    <x v="0"/>
    <s v="Annual % change"/>
    <x v="28"/>
    <x v="43"/>
    <n v="-0.2"/>
  </r>
  <r>
    <x v="0"/>
    <s v="Annual % change"/>
    <x v="28"/>
    <x v="44"/>
    <n v="0.9"/>
  </r>
  <r>
    <x v="0"/>
    <s v="Annual % change"/>
    <x v="28"/>
    <x v="45"/>
    <n v="2.4"/>
  </r>
  <r>
    <x v="0"/>
    <s v="Annual % change"/>
    <x v="28"/>
    <x v="46"/>
    <n v="2.2000000000000002"/>
  </r>
  <r>
    <x v="0"/>
    <s v="Annual % change"/>
    <x v="28"/>
    <x v="47"/>
    <n v="2.2000000000000002"/>
  </r>
  <r>
    <x v="0"/>
    <s v="Annual % change"/>
    <x v="28"/>
    <x v="48"/>
    <n v="2.1"/>
  </r>
  <r>
    <x v="0"/>
    <s v="Annual % change"/>
    <x v="28"/>
    <x v="49"/>
    <n v="2.1"/>
  </r>
  <r>
    <x v="0"/>
    <s v="Annual % change"/>
    <x v="29"/>
    <x v="0"/>
    <n v="5.0999999999999996"/>
  </r>
  <r>
    <x v="0"/>
    <s v="Annual % change"/>
    <x v="29"/>
    <x v="1"/>
    <n v="1.6"/>
  </r>
  <r>
    <x v="0"/>
    <s v="Annual % change"/>
    <x v="29"/>
    <x v="2"/>
    <n v="-1.3"/>
  </r>
  <r>
    <x v="0"/>
    <s v="Annual % change"/>
    <x v="29"/>
    <x v="3"/>
    <n v="0.6"/>
  </r>
  <r>
    <x v="0"/>
    <s v="Annual % change"/>
    <x v="29"/>
    <x v="4"/>
    <n v="3.1"/>
  </r>
  <r>
    <x v="0"/>
    <s v="Annual % change"/>
    <x v="29"/>
    <x v="5"/>
    <n v="3.7"/>
  </r>
  <r>
    <x v="0"/>
    <s v="Annual % change"/>
    <x v="29"/>
    <x v="6"/>
    <n v="1.8"/>
  </r>
  <r>
    <x v="0"/>
    <s v="Annual % change"/>
    <x v="29"/>
    <x v="7"/>
    <n v="1.5"/>
  </r>
  <r>
    <x v="0"/>
    <s v="Annual % change"/>
    <x v="29"/>
    <x v="8"/>
    <n v="3.3"/>
  </r>
  <r>
    <x v="0"/>
    <s v="Annual % change"/>
    <x v="29"/>
    <x v="9"/>
    <n v="4.4000000000000004"/>
  </r>
  <r>
    <x v="0"/>
    <s v="Annual % change"/>
    <x v="29"/>
    <x v="10"/>
    <n v="3.7"/>
  </r>
  <r>
    <x v="0"/>
    <s v="Annual % change"/>
    <x v="29"/>
    <x v="11"/>
    <n v="-0.9"/>
  </r>
  <r>
    <x v="0"/>
    <s v="Annual % change"/>
    <x v="29"/>
    <x v="12"/>
    <n v="-0.1"/>
  </r>
  <r>
    <x v="0"/>
    <s v="Annual % change"/>
    <x v="29"/>
    <x v="13"/>
    <n v="-0.1"/>
  </r>
  <r>
    <x v="0"/>
    <s v="Annual % change"/>
    <x v="29"/>
    <x v="14"/>
    <n v="1.3"/>
  </r>
  <r>
    <x v="0"/>
    <s v="Annual % change"/>
    <x v="29"/>
    <x v="15"/>
    <n v="0.6"/>
  </r>
  <r>
    <x v="0"/>
    <s v="Annual % change"/>
    <x v="29"/>
    <x v="16"/>
    <n v="0.5"/>
  </r>
  <r>
    <x v="0"/>
    <s v="Annual % change"/>
    <x v="29"/>
    <x v="17"/>
    <n v="2.2000000000000002"/>
  </r>
  <r>
    <x v="0"/>
    <s v="Annual % change"/>
    <x v="29"/>
    <x v="18"/>
    <n v="2.9"/>
  </r>
  <r>
    <x v="0"/>
    <s v="Annual % change"/>
    <x v="29"/>
    <x v="19"/>
    <n v="1.6"/>
  </r>
  <r>
    <x v="0"/>
    <s v="Annual % change"/>
    <x v="29"/>
    <x v="20"/>
    <n v="4.0999999999999996"/>
  </r>
  <r>
    <x v="0"/>
    <s v="Annual % change"/>
    <x v="29"/>
    <x v="21"/>
    <n v="1.6"/>
  </r>
  <r>
    <x v="0"/>
    <s v="Annual % change"/>
    <x v="29"/>
    <x v="22"/>
    <n v="0"/>
  </r>
  <r>
    <x v="0"/>
    <s v="Annual % change"/>
    <x v="29"/>
    <x v="23"/>
    <n v="-0.1"/>
  </r>
  <r>
    <x v="0"/>
    <s v="Annual % change"/>
    <x v="29"/>
    <x v="24"/>
    <n v="2.5"/>
  </r>
  <r>
    <x v="0"/>
    <s v="Annual % change"/>
    <x v="29"/>
    <x v="25"/>
    <n v="2.9"/>
  </r>
  <r>
    <x v="0"/>
    <s v="Annual % change"/>
    <x v="29"/>
    <x v="26"/>
    <n v="4.2"/>
  </r>
  <r>
    <x v="0"/>
    <s v="Annual % change"/>
    <x v="29"/>
    <x v="27"/>
    <n v="3.9"/>
  </r>
  <r>
    <x v="0"/>
    <s v="Annual % change"/>
    <x v="29"/>
    <x v="28"/>
    <n v="2.7"/>
  </r>
  <r>
    <x v="0"/>
    <s v="Annual % change"/>
    <x v="29"/>
    <x v="29"/>
    <n v="-2.2999999999999998"/>
  </r>
  <r>
    <x v="0"/>
    <s v="Annual % change"/>
    <x v="29"/>
    <x v="30"/>
    <n v="3.2"/>
  </r>
  <r>
    <x v="0"/>
    <s v="Annual % change"/>
    <x v="29"/>
    <x v="31"/>
    <n v="1.9"/>
  </r>
  <r>
    <x v="0"/>
    <s v="Annual % change"/>
    <x v="29"/>
    <x v="32"/>
    <n v="1.2"/>
  </r>
  <r>
    <x v="0"/>
    <s v="Annual % change"/>
    <x v="29"/>
    <x v="33"/>
    <n v="1.9"/>
  </r>
  <r>
    <x v="0"/>
    <s v="Annual % change"/>
    <x v="29"/>
    <x v="34"/>
    <n v="2.2999999999999998"/>
  </r>
  <r>
    <x v="0"/>
    <s v="Annual % change"/>
    <x v="29"/>
    <x v="35"/>
    <n v="1.6"/>
  </r>
  <r>
    <x v="0"/>
    <s v="Annual % change"/>
    <x v="29"/>
    <x v="36"/>
    <n v="2.1"/>
  </r>
  <r>
    <x v="0"/>
    <s v="Annual % change"/>
    <x v="29"/>
    <x v="37"/>
    <n v="1.4"/>
  </r>
  <r>
    <x v="0"/>
    <s v="Annual % change"/>
    <x v="29"/>
    <x v="38"/>
    <n v="2.9"/>
  </r>
  <r>
    <x v="0"/>
    <s v="Annual % change"/>
    <x v="29"/>
    <x v="39"/>
    <n v="1.2"/>
  </r>
  <r>
    <x v="0"/>
    <s v="Annual % change"/>
    <x v="29"/>
    <x v="40"/>
    <n v="-2.2999999999999998"/>
  </r>
  <r>
    <x v="0"/>
    <s v="Annual % change"/>
    <x v="29"/>
    <x v="41"/>
    <n v="5.6"/>
  </r>
  <r>
    <x v="0"/>
    <s v="Annual % change"/>
    <x v="29"/>
    <x v="42"/>
    <n v="3.1"/>
  </r>
  <r>
    <x v="0"/>
    <s v="Annual % change"/>
    <x v="29"/>
    <x v="43"/>
    <n v="0.7"/>
  </r>
  <r>
    <x v="0"/>
    <s v="Annual % change"/>
    <x v="29"/>
    <x v="44"/>
    <n v="1.3"/>
  </r>
  <r>
    <x v="0"/>
    <s v="Annual % change"/>
    <x v="29"/>
    <x v="45"/>
    <n v="1.3"/>
  </r>
  <r>
    <x v="0"/>
    <s v="Annual % change"/>
    <x v="29"/>
    <x v="46"/>
    <n v="1.8"/>
  </r>
  <r>
    <x v="0"/>
    <s v="Annual % change"/>
    <x v="29"/>
    <x v="47"/>
    <n v="1.2"/>
  </r>
  <r>
    <x v="0"/>
    <s v="Annual % change"/>
    <x v="29"/>
    <x v="48"/>
    <n v="1.8"/>
  </r>
  <r>
    <x v="0"/>
    <s v="Annual % change"/>
    <x v="29"/>
    <x v="49"/>
    <n v="1.2"/>
  </r>
  <r>
    <x v="0"/>
    <s v="Annual % change"/>
    <x v="30"/>
    <x v="0"/>
    <n v="-2.1"/>
  </r>
  <r>
    <x v="0"/>
    <s v="Annual % change"/>
    <x v="30"/>
    <x v="1"/>
    <n v="-0.7"/>
  </r>
  <r>
    <x v="0"/>
    <s v="Annual % change"/>
    <x v="30"/>
    <x v="2"/>
    <n v="2"/>
  </r>
  <r>
    <x v="0"/>
    <s v="Annual % change"/>
    <x v="30"/>
    <x v="3"/>
    <n v="4.2"/>
  </r>
  <r>
    <x v="0"/>
    <s v="Annual % change"/>
    <x v="30"/>
    <x v="4"/>
    <n v="2.2000000000000002"/>
  </r>
  <r>
    <x v="0"/>
    <s v="Annual % change"/>
    <x v="30"/>
    <x v="5"/>
    <n v="4.0999999999999996"/>
  </r>
  <r>
    <x v="0"/>
    <s v="Annual % change"/>
    <x v="30"/>
    <x v="6"/>
    <n v="3.1"/>
  </r>
  <r>
    <x v="0"/>
    <s v="Annual % change"/>
    <x v="30"/>
    <x v="7"/>
    <n v="5.4"/>
  </r>
  <r>
    <x v="0"/>
    <s v="Annual % change"/>
    <x v="30"/>
    <x v="8"/>
    <n v="5.4"/>
  </r>
  <r>
    <x v="0"/>
    <s v="Annual % change"/>
    <x v="30"/>
    <x v="9"/>
    <n v="2.4"/>
  </r>
  <r>
    <x v="0"/>
    <s v="Annual % change"/>
    <x v="30"/>
    <x v="10"/>
    <n v="0.6"/>
  </r>
  <r>
    <x v="0"/>
    <s v="Annual % change"/>
    <x v="30"/>
    <x v="11"/>
    <n v="-1.4"/>
  </r>
  <r>
    <x v="0"/>
    <s v="Annual % change"/>
    <x v="30"/>
    <x v="12"/>
    <n v="0.2"/>
  </r>
  <r>
    <x v="0"/>
    <s v="Annual % change"/>
    <x v="30"/>
    <x v="13"/>
    <n v="2.2999999999999998"/>
  </r>
  <r>
    <x v="0"/>
    <s v="Annual % change"/>
    <x v="30"/>
    <x v="14"/>
    <n v="3.4"/>
  </r>
  <r>
    <x v="0"/>
    <s v="Annual % change"/>
    <x v="30"/>
    <x v="15"/>
    <n v="2.4"/>
  </r>
  <r>
    <x v="0"/>
    <s v="Annual % change"/>
    <x v="30"/>
    <x v="16"/>
    <n v="2.6"/>
  </r>
  <r>
    <x v="0"/>
    <s v="Annual % change"/>
    <x v="30"/>
    <x v="17"/>
    <n v="4.9000000000000004"/>
  </r>
  <r>
    <x v="0"/>
    <s v="Annual % change"/>
    <x v="30"/>
    <x v="18"/>
    <n v="3.4"/>
  </r>
  <r>
    <x v="0"/>
    <s v="Annual % change"/>
    <x v="30"/>
    <x v="19"/>
    <n v="3.1"/>
  </r>
  <r>
    <x v="0"/>
    <s v="Annual % change"/>
    <x v="30"/>
    <x v="20"/>
    <n v="4.3"/>
  </r>
  <r>
    <x v="0"/>
    <s v="Annual % change"/>
    <x v="30"/>
    <x v="21"/>
    <n v="2.6"/>
  </r>
  <r>
    <x v="0"/>
    <s v="Annual % change"/>
    <x v="30"/>
    <x v="22"/>
    <n v="1.8"/>
  </r>
  <r>
    <x v="0"/>
    <s v="Annual % change"/>
    <x v="30"/>
    <x v="23"/>
    <n v="3.2"/>
  </r>
  <r>
    <x v="0"/>
    <s v="Annual % change"/>
    <x v="30"/>
    <x v="24"/>
    <n v="2.5"/>
  </r>
  <r>
    <x v="0"/>
    <s v="Annual % change"/>
    <x v="30"/>
    <x v="25"/>
    <n v="2.7"/>
  </r>
  <r>
    <x v="0"/>
    <s v="Annual % change"/>
    <x v="30"/>
    <x v="26"/>
    <n v="2.4"/>
  </r>
  <r>
    <x v="0"/>
    <s v="Annual % change"/>
    <x v="30"/>
    <x v="27"/>
    <n v="2.6"/>
  </r>
  <r>
    <x v="0"/>
    <s v="Annual % change"/>
    <x v="30"/>
    <x v="28"/>
    <n v="-0.2"/>
  </r>
  <r>
    <x v="0"/>
    <s v="Annual % change"/>
    <x v="30"/>
    <x v="29"/>
    <n v="-4.5999999999999996"/>
  </r>
  <r>
    <x v="0"/>
    <s v="Annual % change"/>
    <x v="30"/>
    <x v="30"/>
    <n v="2.2000000000000002"/>
  </r>
  <r>
    <x v="0"/>
    <s v="Annual % change"/>
    <x v="30"/>
    <x v="31"/>
    <n v="1.1000000000000001"/>
  </r>
  <r>
    <x v="0"/>
    <s v="Annual % change"/>
    <x v="30"/>
    <x v="32"/>
    <n v="1.5"/>
  </r>
  <r>
    <x v="0"/>
    <s v="Annual % change"/>
    <x v="30"/>
    <x v="33"/>
    <n v="1.8"/>
  </r>
  <r>
    <x v="0"/>
    <s v="Annual % change"/>
    <x v="30"/>
    <x v="34"/>
    <n v="3.2"/>
  </r>
  <r>
    <x v="0"/>
    <s v="Annual % change"/>
    <x v="30"/>
    <x v="35"/>
    <n v="2.2000000000000002"/>
  </r>
  <r>
    <x v="0"/>
    <s v="Annual % change"/>
    <x v="30"/>
    <x v="36"/>
    <n v="1.9"/>
  </r>
  <r>
    <x v="0"/>
    <s v="Annual % change"/>
    <x v="30"/>
    <x v="37"/>
    <n v="2.7"/>
  </r>
  <r>
    <x v="0"/>
    <s v="Annual % change"/>
    <x v="30"/>
    <x v="38"/>
    <n v="1.4"/>
  </r>
  <r>
    <x v="0"/>
    <s v="Annual % change"/>
    <x v="30"/>
    <x v="39"/>
    <n v="1.6"/>
  </r>
  <r>
    <x v="0"/>
    <s v="Annual % change"/>
    <x v="30"/>
    <x v="40"/>
    <n v="-10.3"/>
  </r>
  <r>
    <x v="0"/>
    <s v="Annual % change"/>
    <x v="30"/>
    <x v="41"/>
    <n v="8.6"/>
  </r>
  <r>
    <x v="0"/>
    <s v="Annual % change"/>
    <x v="30"/>
    <x v="42"/>
    <n v="4.8"/>
  </r>
  <r>
    <x v="0"/>
    <s v="Annual % change"/>
    <x v="30"/>
    <x v="43"/>
    <n v="0.3"/>
  </r>
  <r>
    <x v="0"/>
    <s v="Annual % change"/>
    <x v="30"/>
    <x v="44"/>
    <n v="1.1000000000000001"/>
  </r>
  <r>
    <x v="0"/>
    <s v="Annual % change"/>
    <x v="30"/>
    <x v="45"/>
    <n v="1.5"/>
  </r>
  <r>
    <x v="0"/>
    <s v="Annual % change"/>
    <x v="30"/>
    <x v="46"/>
    <n v="1.5"/>
  </r>
  <r>
    <x v="0"/>
    <s v="Annual % change"/>
    <x v="30"/>
    <x v="47"/>
    <n v="1.5"/>
  </r>
  <r>
    <x v="0"/>
    <s v="Annual % change"/>
    <x v="30"/>
    <x v="48"/>
    <n v="1.4"/>
  </r>
  <r>
    <x v="0"/>
    <s v="Annual % change"/>
    <x v="30"/>
    <x v="49"/>
    <n v="1.3"/>
  </r>
  <r>
    <x v="0"/>
    <s v="Annual % change"/>
    <x v="31"/>
    <x v="0"/>
    <n v="-0.3"/>
  </r>
  <r>
    <x v="0"/>
    <s v="Annual % change"/>
    <x v="31"/>
    <x v="1"/>
    <n v="2.5"/>
  </r>
  <r>
    <x v="0"/>
    <s v="Annual % change"/>
    <x v="31"/>
    <x v="2"/>
    <n v="-1.8"/>
  </r>
  <r>
    <x v="0"/>
    <s v="Annual % change"/>
    <x v="31"/>
    <x v="3"/>
    <n v="4.5999999999999996"/>
  </r>
  <r>
    <x v="0"/>
    <s v="Annual % change"/>
    <x v="31"/>
    <x v="4"/>
    <n v="7.2"/>
  </r>
  <r>
    <x v="0"/>
    <s v="Annual % change"/>
    <x v="31"/>
    <x v="5"/>
    <n v="4.2"/>
  </r>
  <r>
    <x v="0"/>
    <s v="Annual % change"/>
    <x v="31"/>
    <x v="6"/>
    <n v="3.5"/>
  </r>
  <r>
    <x v="0"/>
    <s v="Annual % change"/>
    <x v="31"/>
    <x v="7"/>
    <n v="3.5"/>
  </r>
  <r>
    <x v="0"/>
    <s v="Annual % change"/>
    <x v="31"/>
    <x v="8"/>
    <n v="4.2"/>
  </r>
  <r>
    <x v="0"/>
    <s v="Annual % change"/>
    <x v="31"/>
    <x v="9"/>
    <n v="3.7"/>
  </r>
  <r>
    <x v="0"/>
    <s v="Annual % change"/>
    <x v="31"/>
    <x v="10"/>
    <n v="1.9"/>
  </r>
  <r>
    <x v="0"/>
    <s v="Annual % change"/>
    <x v="31"/>
    <x v="11"/>
    <n v="-0.1"/>
  </r>
  <r>
    <x v="0"/>
    <s v="Annual % change"/>
    <x v="31"/>
    <x v="12"/>
    <n v="3.5"/>
  </r>
  <r>
    <x v="0"/>
    <s v="Annual % change"/>
    <x v="31"/>
    <x v="13"/>
    <n v="2.8"/>
  </r>
  <r>
    <x v="0"/>
    <s v="Annual % change"/>
    <x v="31"/>
    <x v="14"/>
    <n v="4"/>
  </r>
  <r>
    <x v="0"/>
    <s v="Annual % change"/>
    <x v="31"/>
    <x v="15"/>
    <n v="2.7"/>
  </r>
  <r>
    <x v="0"/>
    <s v="Annual % change"/>
    <x v="31"/>
    <x v="16"/>
    <n v="3.8"/>
  </r>
  <r>
    <x v="0"/>
    <s v="Annual % change"/>
    <x v="31"/>
    <x v="17"/>
    <n v="4.4000000000000004"/>
  </r>
  <r>
    <x v="0"/>
    <s v="Annual % change"/>
    <x v="31"/>
    <x v="18"/>
    <n v="4.5"/>
  </r>
  <r>
    <x v="0"/>
    <s v="Annual % change"/>
    <x v="31"/>
    <x v="19"/>
    <n v="4.8"/>
  </r>
  <r>
    <x v="0"/>
    <s v="Annual % change"/>
    <x v="31"/>
    <x v="20"/>
    <n v="4.0999999999999996"/>
  </r>
  <r>
    <x v="0"/>
    <s v="Annual % change"/>
    <x v="31"/>
    <x v="21"/>
    <n v="1"/>
  </r>
  <r>
    <x v="0"/>
    <s v="Annual % change"/>
    <x v="31"/>
    <x v="22"/>
    <n v="1.7"/>
  </r>
  <r>
    <x v="0"/>
    <s v="Annual % change"/>
    <x v="31"/>
    <x v="23"/>
    <n v="2.8"/>
  </r>
  <r>
    <x v="0"/>
    <s v="Annual % change"/>
    <x v="31"/>
    <x v="24"/>
    <n v="3.8"/>
  </r>
  <r>
    <x v="0"/>
    <s v="Annual % change"/>
    <x v="31"/>
    <x v="25"/>
    <n v="3.5"/>
  </r>
  <r>
    <x v="0"/>
    <s v="Annual % change"/>
    <x v="31"/>
    <x v="26"/>
    <n v="2.8"/>
  </r>
  <r>
    <x v="0"/>
    <s v="Annual % change"/>
    <x v="31"/>
    <x v="27"/>
    <n v="2"/>
  </r>
  <r>
    <x v="0"/>
    <s v="Annual % change"/>
    <x v="31"/>
    <x v="28"/>
    <n v="0.1"/>
  </r>
  <r>
    <x v="0"/>
    <s v="Annual % change"/>
    <x v="31"/>
    <x v="29"/>
    <n v="-2.6"/>
  </r>
  <r>
    <x v="0"/>
    <s v="Annual % change"/>
    <x v="31"/>
    <x v="30"/>
    <n v="2.7"/>
  </r>
  <r>
    <x v="0"/>
    <s v="Annual % change"/>
    <x v="31"/>
    <x v="31"/>
    <n v="1.6"/>
  </r>
  <r>
    <x v="0"/>
    <s v="Annual % change"/>
    <x v="31"/>
    <x v="32"/>
    <n v="2.2999999999999998"/>
  </r>
  <r>
    <x v="0"/>
    <s v="Annual % change"/>
    <x v="31"/>
    <x v="33"/>
    <n v="2.1"/>
  </r>
  <r>
    <x v="0"/>
    <s v="Annual % change"/>
    <x v="31"/>
    <x v="34"/>
    <n v="2.5"/>
  </r>
  <r>
    <x v="0"/>
    <s v="Annual % change"/>
    <x v="31"/>
    <x v="35"/>
    <n v="2.9"/>
  </r>
  <r>
    <x v="0"/>
    <s v="Annual % change"/>
    <x v="31"/>
    <x v="36"/>
    <n v="1.8"/>
  </r>
  <r>
    <x v="0"/>
    <s v="Annual % change"/>
    <x v="31"/>
    <x v="37"/>
    <n v="2.5"/>
  </r>
  <r>
    <x v="0"/>
    <s v="Annual % change"/>
    <x v="31"/>
    <x v="38"/>
    <n v="3"/>
  </r>
  <r>
    <x v="0"/>
    <s v="Annual % change"/>
    <x v="31"/>
    <x v="39"/>
    <n v="2.6"/>
  </r>
  <r>
    <x v="0"/>
    <s v="Annual % change"/>
    <x v="31"/>
    <x v="40"/>
    <n v="-2.2000000000000002"/>
  </r>
  <r>
    <x v="0"/>
    <s v="Annual % change"/>
    <x v="31"/>
    <x v="41"/>
    <n v="6.1"/>
  </r>
  <r>
    <x v="0"/>
    <s v="Annual % change"/>
    <x v="31"/>
    <x v="42"/>
    <n v="2.5"/>
  </r>
  <r>
    <x v="0"/>
    <s v="Annual % change"/>
    <x v="31"/>
    <x v="43"/>
    <n v="2.9"/>
  </r>
  <r>
    <x v="0"/>
    <s v="Annual % change"/>
    <x v="31"/>
    <x v="44"/>
    <n v="2.8"/>
  </r>
  <r>
    <x v="0"/>
    <s v="Annual % change"/>
    <x v="31"/>
    <x v="45"/>
    <n v="2.2000000000000002"/>
  </r>
  <r>
    <x v="0"/>
    <s v="Annual % change"/>
    <x v="31"/>
    <x v="46"/>
    <n v="2"/>
  </r>
  <r>
    <x v="0"/>
    <s v="Annual % change"/>
    <x v="31"/>
    <x v="47"/>
    <n v="2.1"/>
  </r>
  <r>
    <x v="0"/>
    <s v="Annual % change"/>
    <x v="31"/>
    <x v="48"/>
    <n v="2.1"/>
  </r>
  <r>
    <x v="0"/>
    <s v="Annual % change"/>
    <x v="31"/>
    <x v="49"/>
    <n v="2.1"/>
  </r>
  <r>
    <x v="0"/>
    <s v="Annual % change"/>
    <x v="32"/>
    <x v="0"/>
    <n v="1.7"/>
  </r>
  <r>
    <x v="0"/>
    <s v="Annual % change"/>
    <x v="32"/>
    <x v="1"/>
    <n v="0.1"/>
  </r>
  <r>
    <x v="0"/>
    <s v="Annual % change"/>
    <x v="32"/>
    <x v="2"/>
    <n v="0.8"/>
  </r>
  <r>
    <x v="0"/>
    <s v="Annual % change"/>
    <x v="32"/>
    <x v="3"/>
    <n v="1.8"/>
  </r>
  <r>
    <x v="0"/>
    <s v="Annual % change"/>
    <x v="32"/>
    <x v="4"/>
    <n v="2.5"/>
  </r>
  <r>
    <x v="0"/>
    <s v="Annual % change"/>
    <x v="32"/>
    <x v="5"/>
    <n v="2.7"/>
  </r>
  <r>
    <x v="0"/>
    <s v="Annual % change"/>
    <x v="32"/>
    <x v="6"/>
    <n v="2.7"/>
  </r>
  <r>
    <x v="0"/>
    <s v="Annual % change"/>
    <x v="32"/>
    <x v="7"/>
    <n v="3"/>
  </r>
  <r>
    <x v="0"/>
    <s v="Annual % change"/>
    <x v="32"/>
    <x v="8"/>
    <n v="4.2"/>
  </r>
  <r>
    <x v="0"/>
    <s v="Annual % change"/>
    <x v="32"/>
    <x v="9"/>
    <n v="3.8"/>
  </r>
  <r>
    <x v="0"/>
    <s v="Annual % change"/>
    <x v="32"/>
    <x v="10"/>
    <n v="3.2"/>
  </r>
  <r>
    <x v="0"/>
    <s v="Annual % change"/>
    <x v="32"/>
    <x v="11"/>
    <n v="2"/>
  </r>
  <r>
    <x v="0"/>
    <s v="Annual % change"/>
    <x v="32"/>
    <x v="12"/>
    <n v="1.2"/>
  </r>
  <r>
    <x v="0"/>
    <s v="Annual % change"/>
    <x v="32"/>
    <x v="13"/>
    <n v="-0.2"/>
  </r>
  <r>
    <x v="0"/>
    <s v="Annual % change"/>
    <x v="32"/>
    <x v="14"/>
    <n v="2.7"/>
  </r>
  <r>
    <x v="0"/>
    <s v="Annual % change"/>
    <x v="32"/>
    <x v="15"/>
    <n v="2.6"/>
  </r>
  <r>
    <x v="0"/>
    <s v="Annual % change"/>
    <x v="32"/>
    <x v="16"/>
    <n v="1.9"/>
  </r>
  <r>
    <x v="0"/>
    <s v="Annual % change"/>
    <x v="32"/>
    <x v="17"/>
    <n v="3.1"/>
  </r>
  <r>
    <x v="0"/>
    <s v="Annual % change"/>
    <x v="32"/>
    <x v="18"/>
    <n v="3.1"/>
  </r>
  <r>
    <x v="0"/>
    <s v="Annual % change"/>
    <x v="32"/>
    <x v="19"/>
    <n v="3"/>
  </r>
  <r>
    <x v="0"/>
    <s v="Annual % change"/>
    <x v="32"/>
    <x v="20"/>
    <n v="4"/>
  </r>
  <r>
    <x v="0"/>
    <s v="Annual % change"/>
    <x v="32"/>
    <x v="21"/>
    <n v="2.2000000000000002"/>
  </r>
  <r>
    <x v="0"/>
    <s v="Annual % change"/>
    <x v="32"/>
    <x v="22"/>
    <n v="1"/>
  </r>
  <r>
    <x v="0"/>
    <s v="Annual % change"/>
    <x v="32"/>
    <x v="23"/>
    <n v="1.1000000000000001"/>
  </r>
  <r>
    <x v="0"/>
    <s v="Annual % change"/>
    <x v="32"/>
    <x v="24"/>
    <n v="2.2999999999999998"/>
  </r>
  <r>
    <x v="0"/>
    <s v="Annual % change"/>
    <x v="32"/>
    <x v="25"/>
    <n v="1.9"/>
  </r>
  <r>
    <x v="0"/>
    <s v="Annual % change"/>
    <x v="32"/>
    <x v="26"/>
    <n v="3.2"/>
  </r>
  <r>
    <x v="0"/>
    <s v="Annual % change"/>
    <x v="32"/>
    <x v="27"/>
    <n v="2.8"/>
  </r>
  <r>
    <x v="0"/>
    <s v="Annual % change"/>
    <x v="32"/>
    <x v="28"/>
    <n v="0.3"/>
  </r>
  <r>
    <x v="0"/>
    <s v="Annual % change"/>
    <x v="32"/>
    <x v="29"/>
    <n v="-4.3"/>
  </r>
  <r>
    <x v="0"/>
    <s v="Annual % change"/>
    <x v="32"/>
    <x v="30"/>
    <n v="2.2000000000000002"/>
  </r>
  <r>
    <x v="0"/>
    <s v="Annual % change"/>
    <x v="32"/>
    <x v="31"/>
    <n v="1.6"/>
  </r>
  <r>
    <x v="0"/>
    <s v="Annual % change"/>
    <x v="32"/>
    <x v="32"/>
    <n v="-0.5"/>
  </r>
  <r>
    <x v="0"/>
    <s v="Annual % change"/>
    <x v="32"/>
    <x v="33"/>
    <n v="0.2"/>
  </r>
  <r>
    <x v="0"/>
    <s v="Annual % change"/>
    <x v="32"/>
    <x v="34"/>
    <n v="1.7"/>
  </r>
  <r>
    <x v="0"/>
    <s v="Annual % change"/>
    <x v="32"/>
    <x v="35"/>
    <n v="2.2000000000000002"/>
  </r>
  <r>
    <x v="0"/>
    <s v="Annual % change"/>
    <x v="32"/>
    <x v="36"/>
    <n v="1.8"/>
  </r>
  <r>
    <x v="0"/>
    <s v="Annual % change"/>
    <x v="32"/>
    <x v="37"/>
    <n v="2.6"/>
  </r>
  <r>
    <x v="0"/>
    <s v="Annual % change"/>
    <x v="32"/>
    <x v="38"/>
    <n v="1.7"/>
  </r>
  <r>
    <x v="0"/>
    <s v="Annual % change"/>
    <x v="32"/>
    <x v="39"/>
    <n v="1.6"/>
  </r>
  <r>
    <x v="0"/>
    <s v="Annual % change"/>
    <x v="32"/>
    <x v="40"/>
    <n v="-6.5"/>
  </r>
  <r>
    <x v="0"/>
    <s v="Annual % change"/>
    <x v="32"/>
    <x v="41"/>
    <n v="6.6"/>
  </r>
  <r>
    <x v="0"/>
    <s v="Annual % change"/>
    <x v="32"/>
    <x v="42"/>
    <n v="3.7"/>
  </r>
  <r>
    <x v="0"/>
    <s v="Annual % change"/>
    <x v="32"/>
    <x v="43"/>
    <n v="0.5"/>
  </r>
  <r>
    <x v="0"/>
    <s v="Annual % change"/>
    <x v="32"/>
    <x v="44"/>
    <n v="0.9"/>
  </r>
  <r>
    <x v="0"/>
    <s v="Annual % change"/>
    <x v="32"/>
    <x v="45"/>
    <n v="1.3"/>
  </r>
  <r>
    <x v="0"/>
    <s v="Annual % change"/>
    <x v="32"/>
    <x v="46"/>
    <n v="1.5"/>
  </r>
  <r>
    <x v="0"/>
    <s v="Annual % change"/>
    <x v="32"/>
    <x v="47"/>
    <n v="1.4"/>
  </r>
  <r>
    <x v="0"/>
    <s v="Annual % change"/>
    <x v="32"/>
    <x v="48"/>
    <n v="1.3"/>
  </r>
  <r>
    <x v="0"/>
    <s v="Annual % change"/>
    <x v="32"/>
    <x v="49"/>
    <n v="1.2"/>
  </r>
  <r>
    <x v="0"/>
    <s v="Annual % change"/>
    <x v="33"/>
    <x v="12"/>
    <n v="1.4"/>
  </r>
  <r>
    <x v="0"/>
    <s v="Annual % change"/>
    <x v="33"/>
    <x v="13"/>
    <n v="-0.8"/>
  </r>
  <r>
    <x v="0"/>
    <s v="Annual % change"/>
    <x v="33"/>
    <x v="14"/>
    <n v="2.5"/>
  </r>
  <r>
    <x v="0"/>
    <s v="Annual % change"/>
    <x v="33"/>
    <x v="15"/>
    <n v="2.9"/>
  </r>
  <r>
    <x v="0"/>
    <s v="Annual % change"/>
    <x v="33"/>
    <x v="16"/>
    <n v="1.7"/>
  </r>
  <r>
    <x v="0"/>
    <s v="Annual % change"/>
    <x v="33"/>
    <x v="17"/>
    <n v="2.7"/>
  </r>
  <r>
    <x v="0"/>
    <s v="Annual % change"/>
    <x v="33"/>
    <x v="18"/>
    <n v="3"/>
  </r>
  <r>
    <x v="0"/>
    <s v="Annual % change"/>
    <x v="33"/>
    <x v="19"/>
    <n v="3"/>
  </r>
  <r>
    <x v="0"/>
    <s v="Annual % change"/>
    <x v="33"/>
    <x v="20"/>
    <n v="3.8"/>
  </r>
  <r>
    <x v="0"/>
    <s v="Annual % change"/>
    <x v="33"/>
    <x v="21"/>
    <n v="2.1"/>
  </r>
  <r>
    <x v="0"/>
    <s v="Annual % change"/>
    <x v="33"/>
    <x v="22"/>
    <n v="0.9"/>
  </r>
  <r>
    <x v="0"/>
    <s v="Annual % change"/>
    <x v="33"/>
    <x v="23"/>
    <n v="0.7"/>
  </r>
  <r>
    <x v="0"/>
    <s v="Annual % change"/>
    <x v="33"/>
    <x v="24"/>
    <n v="2.2999999999999998"/>
  </r>
  <r>
    <x v="0"/>
    <s v="Annual % change"/>
    <x v="33"/>
    <x v="25"/>
    <n v="1.8"/>
  </r>
  <r>
    <x v="0"/>
    <s v="Annual % change"/>
    <x v="33"/>
    <x v="26"/>
    <n v="3.3"/>
  </r>
  <r>
    <x v="0"/>
    <s v="Annual % change"/>
    <x v="33"/>
    <x v="27"/>
    <n v="3"/>
  </r>
  <r>
    <x v="0"/>
    <s v="Annual % change"/>
    <x v="33"/>
    <x v="28"/>
    <n v="0.4"/>
  </r>
  <r>
    <x v="0"/>
    <s v="Annual % change"/>
    <x v="33"/>
    <x v="29"/>
    <n v="-4.5"/>
  </r>
  <r>
    <x v="0"/>
    <s v="Annual % change"/>
    <x v="33"/>
    <x v="30"/>
    <n v="2.1"/>
  </r>
  <r>
    <x v="0"/>
    <s v="Annual % change"/>
    <x v="33"/>
    <x v="31"/>
    <n v="1.7"/>
  </r>
  <r>
    <x v="0"/>
    <s v="Annual % change"/>
    <x v="33"/>
    <x v="32"/>
    <n v="-0.9"/>
  </r>
  <r>
    <x v="0"/>
    <s v="Annual % change"/>
    <x v="33"/>
    <x v="33"/>
    <n v="-0.2"/>
  </r>
  <r>
    <x v="0"/>
    <s v="Annual % change"/>
    <x v="33"/>
    <x v="34"/>
    <n v="1.4"/>
  </r>
  <r>
    <x v="0"/>
    <s v="Annual % change"/>
    <x v="33"/>
    <x v="35"/>
    <n v="2.1"/>
  </r>
  <r>
    <x v="0"/>
    <s v="Annual % change"/>
    <x v="33"/>
    <x v="36"/>
    <n v="1.8"/>
  </r>
  <r>
    <x v="0"/>
    <s v="Annual % change"/>
    <x v="33"/>
    <x v="37"/>
    <n v="2.6"/>
  </r>
  <r>
    <x v="0"/>
    <s v="Annual % change"/>
    <x v="33"/>
    <x v="38"/>
    <n v="1.8"/>
  </r>
  <r>
    <x v="0"/>
    <s v="Annual % change"/>
    <x v="33"/>
    <x v="39"/>
    <n v="1.6"/>
  </r>
  <r>
    <x v="0"/>
    <s v="Annual % change"/>
    <x v="33"/>
    <x v="40"/>
    <n v="-6.1"/>
  </r>
  <r>
    <x v="0"/>
    <s v="Annual % change"/>
    <x v="33"/>
    <x v="41"/>
    <n v="6.2"/>
  </r>
  <r>
    <x v="0"/>
    <s v="Annual % change"/>
    <x v="33"/>
    <x v="42"/>
    <n v="3.3"/>
  </r>
  <r>
    <x v="0"/>
    <s v="Annual % change"/>
    <x v="33"/>
    <x v="43"/>
    <n v="0.4"/>
  </r>
  <r>
    <x v="0"/>
    <s v="Annual % change"/>
    <x v="33"/>
    <x v="44"/>
    <n v="0.8"/>
  </r>
  <r>
    <x v="0"/>
    <s v="Annual % change"/>
    <x v="33"/>
    <x v="45"/>
    <n v="1.2"/>
  </r>
  <r>
    <x v="0"/>
    <s v="Annual % change"/>
    <x v="33"/>
    <x v="46"/>
    <n v="1.5"/>
  </r>
  <r>
    <x v="0"/>
    <s v="Annual % change"/>
    <x v="33"/>
    <x v="47"/>
    <n v="1.4"/>
  </r>
  <r>
    <x v="0"/>
    <s v="Annual % change"/>
    <x v="33"/>
    <x v="48"/>
    <n v="1.3"/>
  </r>
  <r>
    <x v="0"/>
    <s v="Annual % change"/>
    <x v="33"/>
    <x v="49"/>
    <n v="1.2"/>
  </r>
  <r>
    <x v="0"/>
    <s v="Annual % change"/>
    <x v="34"/>
    <x v="0"/>
    <n v="1.8"/>
  </r>
  <r>
    <x v="0"/>
    <s v="Annual % change"/>
    <x v="34"/>
    <x v="1"/>
    <n v="-0.2"/>
  </r>
  <r>
    <x v="0"/>
    <s v="Annual % change"/>
    <x v="34"/>
    <x v="2"/>
    <n v="0.6"/>
  </r>
  <r>
    <x v="0"/>
    <s v="Annual % change"/>
    <x v="34"/>
    <x v="3"/>
    <n v="1.7"/>
  </r>
  <r>
    <x v="0"/>
    <s v="Annual % change"/>
    <x v="34"/>
    <x v="4"/>
    <n v="2.6"/>
  </r>
  <r>
    <x v="0"/>
    <s v="Annual % change"/>
    <x v="34"/>
    <x v="5"/>
    <n v="2.2000000000000002"/>
  </r>
  <r>
    <x v="0"/>
    <s v="Annual % change"/>
    <x v="34"/>
    <x v="6"/>
    <n v="2.7"/>
  </r>
  <r>
    <x v="0"/>
    <s v="Annual % change"/>
    <x v="34"/>
    <x v="7"/>
    <n v="2.6"/>
  </r>
  <r>
    <x v="0"/>
    <s v="Annual % change"/>
    <x v="34"/>
    <x v="8"/>
    <n v="3.8"/>
  </r>
  <r>
    <x v="0"/>
    <s v="Annual % change"/>
    <x v="34"/>
    <x v="9"/>
    <n v="3.6"/>
  </r>
  <r>
    <x v="0"/>
    <s v="Annual % change"/>
    <x v="34"/>
    <x v="10"/>
    <n v="2.8"/>
  </r>
  <r>
    <x v="0"/>
    <s v="Annual % change"/>
    <x v="34"/>
    <x v="11"/>
    <n v="1.6"/>
  </r>
  <r>
    <x v="0"/>
    <s v="Annual % change"/>
    <x v="34"/>
    <x v="12"/>
    <n v="1"/>
  </r>
  <r>
    <x v="0"/>
    <s v="Annual % change"/>
    <x v="34"/>
    <x v="13"/>
    <n v="-0.6"/>
  </r>
  <r>
    <x v="0"/>
    <s v="Annual % change"/>
    <x v="34"/>
    <x v="14"/>
    <n v="2.7"/>
  </r>
  <r>
    <x v="0"/>
    <s v="Annual % change"/>
    <x v="34"/>
    <x v="15"/>
    <n v="2.9"/>
  </r>
  <r>
    <x v="0"/>
    <s v="Annual % change"/>
    <x v="34"/>
    <x v="16"/>
    <n v="2.1"/>
  </r>
  <r>
    <x v="0"/>
    <s v="Annual % change"/>
    <x v="34"/>
    <x v="17"/>
    <n v="2.7"/>
  </r>
  <r>
    <x v="0"/>
    <s v="Annual % change"/>
    <x v="34"/>
    <x v="18"/>
    <n v="3"/>
  </r>
  <r>
    <x v="0"/>
    <s v="Annual % change"/>
    <x v="34"/>
    <x v="19"/>
    <n v="2.9"/>
  </r>
  <r>
    <x v="0"/>
    <s v="Annual % change"/>
    <x v="34"/>
    <x v="20"/>
    <n v="4"/>
  </r>
  <r>
    <x v="0"/>
    <s v="Annual % change"/>
    <x v="34"/>
    <x v="21"/>
    <n v="2.2000000000000002"/>
  </r>
  <r>
    <x v="0"/>
    <s v="Annual % change"/>
    <x v="34"/>
    <x v="22"/>
    <n v="1.3"/>
  </r>
  <r>
    <x v="0"/>
    <s v="Annual % change"/>
    <x v="34"/>
    <x v="23"/>
    <n v="1.2"/>
  </r>
  <r>
    <x v="0"/>
    <s v="Annual % change"/>
    <x v="34"/>
    <x v="24"/>
    <n v="2.8"/>
  </r>
  <r>
    <x v="0"/>
    <s v="Annual % change"/>
    <x v="34"/>
    <x v="25"/>
    <n v="2.2000000000000002"/>
  </r>
  <r>
    <x v="0"/>
    <s v="Annual % change"/>
    <x v="34"/>
    <x v="26"/>
    <n v="3.8"/>
  </r>
  <r>
    <x v="0"/>
    <s v="Annual % change"/>
    <x v="34"/>
    <x v="27"/>
    <n v="3.3"/>
  </r>
  <r>
    <x v="0"/>
    <s v="Annual % change"/>
    <x v="34"/>
    <x v="28"/>
    <n v="0.9"/>
  </r>
  <r>
    <x v="0"/>
    <s v="Annual % change"/>
    <x v="34"/>
    <x v="29"/>
    <n v="-4.2"/>
  </r>
  <r>
    <x v="0"/>
    <s v="Annual % change"/>
    <x v="34"/>
    <x v="30"/>
    <n v="2"/>
  </r>
  <r>
    <x v="0"/>
    <s v="Annual % change"/>
    <x v="34"/>
    <x v="31"/>
    <n v="2"/>
  </r>
  <r>
    <x v="0"/>
    <s v="Annual % change"/>
    <x v="34"/>
    <x v="32"/>
    <n v="-0.7"/>
  </r>
  <r>
    <x v="0"/>
    <s v="Annual % change"/>
    <x v="34"/>
    <x v="33"/>
    <n v="0"/>
  </r>
  <r>
    <x v="0"/>
    <s v="Annual % change"/>
    <x v="34"/>
    <x v="34"/>
    <n v="1.7"/>
  </r>
  <r>
    <x v="0"/>
    <s v="Annual % change"/>
    <x v="34"/>
    <x v="35"/>
    <n v="2.5"/>
  </r>
  <r>
    <x v="0"/>
    <s v="Annual % change"/>
    <x v="34"/>
    <x v="36"/>
    <n v="2"/>
  </r>
  <r>
    <x v="0"/>
    <s v="Annual % change"/>
    <x v="34"/>
    <x v="37"/>
    <n v="3"/>
  </r>
  <r>
    <x v="0"/>
    <s v="Annual % change"/>
    <x v="34"/>
    <x v="38"/>
    <n v="2.2000000000000002"/>
  </r>
  <r>
    <x v="0"/>
    <s v="Annual % change"/>
    <x v="34"/>
    <x v="39"/>
    <n v="2"/>
  </r>
  <r>
    <x v="0"/>
    <s v="Annual % change"/>
    <x v="34"/>
    <x v="40"/>
    <n v="-5.6"/>
  </r>
  <r>
    <x v="0"/>
    <s v="Annual % change"/>
    <x v="34"/>
    <x v="41"/>
    <n v="6.4"/>
  </r>
  <r>
    <x v="0"/>
    <s v="Annual % change"/>
    <x v="34"/>
    <x v="42"/>
    <n v="3.7"/>
  </r>
  <r>
    <x v="0"/>
    <s v="Annual % change"/>
    <x v="34"/>
    <x v="43"/>
    <n v="0.6"/>
  </r>
  <r>
    <x v="0"/>
    <s v="Annual % change"/>
    <x v="34"/>
    <x v="44"/>
    <n v="1.1000000000000001"/>
  </r>
  <r>
    <x v="0"/>
    <s v="Annual % change"/>
    <x v="34"/>
    <x v="45"/>
    <n v="1.6"/>
  </r>
  <r>
    <x v="0"/>
    <s v="Annual % change"/>
    <x v="34"/>
    <x v="46"/>
    <n v="1.7"/>
  </r>
  <r>
    <x v="0"/>
    <s v="Annual % change"/>
    <x v="34"/>
    <x v="47"/>
    <n v="1.6"/>
  </r>
  <r>
    <x v="0"/>
    <s v="Annual % change"/>
    <x v="34"/>
    <x v="48"/>
    <n v="1.6"/>
  </r>
  <r>
    <x v="0"/>
    <s v="Annual % change"/>
    <x v="34"/>
    <x v="49"/>
    <n v="1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1"/>
    <x v="5"/>
  </r>
  <r>
    <x v="6"/>
    <x v="3"/>
    <x v="5"/>
    <x v="6"/>
  </r>
  <r>
    <x v="7"/>
    <x v="6"/>
    <x v="6"/>
    <x v="6"/>
  </r>
  <r>
    <x v="8"/>
    <x v="7"/>
    <x v="7"/>
    <x v="7"/>
  </r>
  <r>
    <x v="9"/>
    <x v="6"/>
    <x v="8"/>
    <x v="8"/>
  </r>
  <r>
    <x v="10"/>
    <x v="8"/>
    <x v="9"/>
    <x v="9"/>
  </r>
  <r>
    <x v="11"/>
    <x v="9"/>
    <x v="10"/>
    <x v="10"/>
  </r>
  <r>
    <x v="12"/>
    <x v="10"/>
    <x v="11"/>
    <x v="11"/>
  </r>
  <r>
    <x v="13"/>
    <x v="11"/>
    <x v="10"/>
    <x v="12"/>
  </r>
  <r>
    <x v="14"/>
    <x v="11"/>
    <x v="10"/>
    <x v="10"/>
  </r>
  <r>
    <x v="15"/>
    <x v="11"/>
    <x v="1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2" cacheId="28" applyNumberFormats="0" applyBorderFormats="0" applyFontFormats="0" applyPatternFormats="0" applyAlignmentFormats="0" applyWidthHeightFormats="1" dataCaption="Data" updatedVersion="8" showMemberPropertyTips="0" useAutoFormatting="1" rowGrandTotals="0" colGrandTotals="0" itemPrintTitles="1" createdVersion="1" indent="0" compact="0" compactData="0" gridDropZones="1" chartFormat="6">
  <location ref="E3:G9" firstHeaderRow="1" firstDataRow="2" firstDataCol="1"/>
  <pivotFields count="4">
    <pivotField axis="axisRow" compact="0" outline="0" showAll="0" includeNewItemsInFilter="1">
      <items count="1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x="12"/>
        <item x="13"/>
        <item x="14"/>
        <item x="15"/>
        <item t="default"/>
      </items>
    </pivotField>
    <pivotField dataField="1" compact="0" numFmtId="4" outline="0" showAll="0" includeNewItemsInFilter="1">
      <items count="13">
        <item x="7"/>
        <item x="0"/>
        <item x="2"/>
        <item x="10"/>
        <item x="11"/>
        <item x="9"/>
        <item x="3"/>
        <item x="8"/>
        <item x="6"/>
        <item x="5"/>
        <item x="4"/>
        <item x="1"/>
        <item t="default"/>
      </items>
    </pivotField>
    <pivotField compact="0" numFmtId="4" outline="0" showAll="0" includeNewItemsInFilter="1">
      <items count="14">
        <item x="7"/>
        <item x="8"/>
        <item x="9"/>
        <item x="12"/>
        <item x="10"/>
        <item x="11"/>
        <item x="0"/>
        <item x="5"/>
        <item x="1"/>
        <item x="6"/>
        <item x="2"/>
        <item x="3"/>
        <item x="4"/>
        <item t="default"/>
      </items>
    </pivotField>
    <pivotField dataField="1" compact="0" numFmtId="4" outline="0" showAll="0" includeNewItemsInFilter="1">
      <items count="15">
        <item x="7"/>
        <item x="8"/>
        <item x="9"/>
        <item x="13"/>
        <item x="10"/>
        <item x="12"/>
        <item x="11"/>
        <item x="0"/>
        <item x="5"/>
        <item x="6"/>
        <item x="3"/>
        <item x="1"/>
        <item x="2"/>
        <item x="4"/>
        <item t="default"/>
      </items>
    </pivotField>
  </pivotFields>
  <rowFields count="1">
    <field x="0"/>
  </rowFields>
  <rowItems count="5">
    <i>
      <x v="11"/>
    </i>
    <i>
      <x v="12"/>
    </i>
    <i>
      <x v="13"/>
    </i>
    <i>
      <x v="14"/>
    </i>
    <i>
      <x v="15"/>
    </i>
  </rowItems>
  <colFields count="1">
    <field x="-2"/>
  </colFields>
  <colItems count="2">
    <i>
      <x/>
    </i>
    <i i="1">
      <x v="1"/>
    </i>
  </colItems>
  <dataFields count="2">
    <dataField name=" Western Europe" fld="3" baseField="0" baseItem="0" numFmtId="4"/>
    <dataField name=" United States" fld="1" baseField="0" baseItem="0" numFmtId="4"/>
  </dataFields>
  <formats count="11">
    <format dxfId="10">
      <pivotArea type="all" dataOnly="0" outline="0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fieldPosition="0">
        <references count="1">
          <reference field="4294967294" count="1">
            <x v="1"/>
          </reference>
        </references>
      </pivotArea>
    </format>
    <format dxfId="7">
      <pivotArea type="all" dataOnly="0" outline="0" fieldPosition="0"/>
    </format>
    <format dxfId="6">
      <pivotArea outline="0" fieldPosition="0"/>
    </format>
    <format dxfId="5">
      <pivotArea type="origin" dataOnly="0" labelOnly="1" outline="0" fieldPosition="0"/>
    </format>
    <format dxfId="4">
      <pivotArea field="-2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0" count="0"/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27" dataOnRows="1" applyNumberFormats="0" applyBorderFormats="0" applyFontFormats="0" applyPatternFormats="0" applyAlignmentFormats="0" applyWidthHeightFormats="1" dataCaption="Data" updatedVersion="8" showMemberPropertyTips="0" useAutoFormatting="1" rowGrandTotals="0" colGrandTotals="0" itemPrintTitles="1" createdVersion="1" indent="0" compact="0" compactData="0" gridDropZones="1">
  <location ref="A3:C55" firstHeaderRow="1" firstDataRow="3" firstDataCol="1"/>
  <pivotFields count="5">
    <pivotField axis="axisCol" compact="0" outline="0" showAll="0" includeNewItemsInFilter="1" defaultSubtotal="0">
      <items count="1">
        <item x="0"/>
      </items>
    </pivotField>
    <pivotField compact="0" outline="0" showAll="0" includeNewItemsInFilter="1" defaultSubtotal="0"/>
    <pivotField axis="axisCol" compact="0" outline="0" showAll="0" includeNewItemsInFilter="1" defaultSubtotal="0">
      <items count="35">
        <item h="1" x="0"/>
        <item h="1" x="1"/>
        <item h="1" x="2"/>
        <item h="1" x="3"/>
        <item h="1" x="4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6"/>
        <item h="1" x="27"/>
        <item h="1" x="28"/>
        <item h="1" x="29"/>
        <item h="1" x="30"/>
        <item x="31"/>
        <item h="1" x="5"/>
        <item h="1" x="33"/>
        <item h="1" x="34"/>
        <item h="1" x="25"/>
        <item x="32"/>
      </items>
    </pivotField>
    <pivotField axis="axisRow" compact="0" outline="0" showAll="0" includeNewItemsInFilter="1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dataField="1" compact="0" numFmtId="2" outline="0" showAll="0" includeNewItemsInFilter="1" defaultSubtotal="0"/>
  </pivotFields>
  <rowFields count="1">
    <field x="3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</rowItems>
  <colFields count="2">
    <field x="0"/>
    <field x="2"/>
  </colFields>
  <colItems count="2">
    <i>
      <x/>
      <x v="29"/>
    </i>
    <i r="1">
      <x v="34"/>
    </i>
  </colItems>
  <dataFields count="1">
    <dataField name=" Value" fld="4" baseField="0" baseItem="0" numFmtId="4"/>
  </dataFields>
  <formats count="11">
    <format dxfId="21">
      <pivotArea type="all" dataOnly="0" outline="0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type="all" dataOnly="0" outline="0" fieldPosition="0"/>
    </format>
    <format dxfId="18">
      <pivotArea outline="0" fieldPosition="0"/>
    </format>
    <format dxfId="17">
      <pivotArea type="origin" dataOnly="0" labelOnly="1" outline="0" fieldPosition="0"/>
    </format>
    <format dxfId="16">
      <pivotArea field="0" type="button" dataOnly="0" labelOnly="1" outline="0" axis="axisCol" fieldPosition="0"/>
    </format>
    <format dxfId="15">
      <pivotArea field="2" type="button" dataOnly="0" labelOnly="1" outline="0" axis="axisCol" fieldPosition="1"/>
    </format>
    <format dxfId="14">
      <pivotArea field="3" type="button" dataOnly="0" labelOnly="1" outline="0" axis="axisRow" fieldPosition="0"/>
    </format>
    <format dxfId="13">
      <pivotArea dataOnly="0" labelOnly="1" outline="0" fieldPosition="0">
        <references count="1">
          <reference field="3" count="0"/>
        </references>
      </pivotArea>
    </format>
    <format dxfId="12">
      <pivotArea dataOnly="0" labelOnly="1" outline="0" fieldPosition="0">
        <references count="1">
          <reference field="0" count="0"/>
        </references>
      </pivotArea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Series" tableColumnId="1"/>
      <queryTableField id="2" name="Unit" tableColumnId="2"/>
      <queryTableField id="3" name="Country Name" tableColumnId="3"/>
      <queryTableField id="4" name="Year" tableColumnId="4"/>
      <queryTableField id="5" name="Value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A36" totalsRowShown="0" headerRowDxfId="89" dataDxfId="87" headerRowBorderDxfId="88" tableBorderDxfId="86" totalsRowBorderDxfId="85">
  <autoFilter ref="A1:BA36" xr:uid="{00000000-0009-0000-0100-000001000000}"/>
  <tableColumns count="53">
    <tableColumn id="53" xr3:uid="{00000000-0010-0000-0000-000035000000}" name="Series" dataDxfId="84"/>
    <tableColumn id="52" xr3:uid="{00000000-0010-0000-0000-000034000000}" name="Unit" dataDxfId="83"/>
    <tableColumn id="1" xr3:uid="{00000000-0010-0000-0000-000001000000}" name="Country Name" dataDxfId="82"/>
    <tableColumn id="2" xr3:uid="{00000000-0010-0000-0000-000002000000}" name="1980" dataDxfId="81"/>
    <tableColumn id="3" xr3:uid="{00000000-0010-0000-0000-000003000000}" name="1981" dataDxfId="80"/>
    <tableColumn id="4" xr3:uid="{00000000-0010-0000-0000-000004000000}" name="1982" dataDxfId="79"/>
    <tableColumn id="5" xr3:uid="{00000000-0010-0000-0000-000005000000}" name="1983" dataDxfId="78"/>
    <tableColumn id="6" xr3:uid="{00000000-0010-0000-0000-000006000000}" name="1984" dataDxfId="77"/>
    <tableColumn id="7" xr3:uid="{00000000-0010-0000-0000-000007000000}" name="1985" dataDxfId="76"/>
    <tableColumn id="8" xr3:uid="{00000000-0010-0000-0000-000008000000}" name="1986" dataDxfId="75"/>
    <tableColumn id="9" xr3:uid="{00000000-0010-0000-0000-000009000000}" name="1987" dataDxfId="74"/>
    <tableColumn id="10" xr3:uid="{00000000-0010-0000-0000-00000A000000}" name="1988" dataDxfId="73"/>
    <tableColumn id="11" xr3:uid="{00000000-0010-0000-0000-00000B000000}" name="1989" dataDxfId="72"/>
    <tableColumn id="12" xr3:uid="{00000000-0010-0000-0000-00000C000000}" name="1990" dataDxfId="71"/>
    <tableColumn id="13" xr3:uid="{00000000-0010-0000-0000-00000D000000}" name="1991" dataDxfId="70"/>
    <tableColumn id="14" xr3:uid="{00000000-0010-0000-0000-00000E000000}" name="1992" dataDxfId="69"/>
    <tableColumn id="15" xr3:uid="{00000000-0010-0000-0000-00000F000000}" name="1993" dataDxfId="68"/>
    <tableColumn id="16" xr3:uid="{00000000-0010-0000-0000-000010000000}" name="1994" dataDxfId="67"/>
    <tableColumn id="17" xr3:uid="{00000000-0010-0000-0000-000011000000}" name="1995" dataDxfId="66"/>
    <tableColumn id="18" xr3:uid="{00000000-0010-0000-0000-000012000000}" name="1996" dataDxfId="65"/>
    <tableColumn id="19" xr3:uid="{00000000-0010-0000-0000-000013000000}" name="1997" dataDxfId="64"/>
    <tableColumn id="20" xr3:uid="{00000000-0010-0000-0000-000014000000}" name="1998" dataDxfId="63"/>
    <tableColumn id="21" xr3:uid="{00000000-0010-0000-0000-000015000000}" name="1999" dataDxfId="62"/>
    <tableColumn id="22" xr3:uid="{00000000-0010-0000-0000-000016000000}" name="2000" dataDxfId="61"/>
    <tableColumn id="23" xr3:uid="{00000000-0010-0000-0000-000017000000}" name="2001" dataDxfId="60"/>
    <tableColumn id="24" xr3:uid="{00000000-0010-0000-0000-000018000000}" name="2002" dataDxfId="59"/>
    <tableColumn id="25" xr3:uid="{00000000-0010-0000-0000-000019000000}" name="2003" dataDxfId="58"/>
    <tableColumn id="26" xr3:uid="{00000000-0010-0000-0000-00001A000000}" name="2004" dataDxfId="57"/>
    <tableColumn id="27" xr3:uid="{00000000-0010-0000-0000-00001B000000}" name="2005" dataDxfId="56"/>
    <tableColumn id="28" xr3:uid="{00000000-0010-0000-0000-00001C000000}" name="2006" dataDxfId="55"/>
    <tableColumn id="29" xr3:uid="{00000000-0010-0000-0000-00001D000000}" name="2007" dataDxfId="54"/>
    <tableColumn id="30" xr3:uid="{00000000-0010-0000-0000-00001E000000}" name="2008" dataDxfId="53"/>
    <tableColumn id="31" xr3:uid="{00000000-0010-0000-0000-00001F000000}" name="2009" dataDxfId="52"/>
    <tableColumn id="32" xr3:uid="{00000000-0010-0000-0000-000020000000}" name="2010" dataDxfId="51"/>
    <tableColumn id="33" xr3:uid="{00000000-0010-0000-0000-000021000000}" name="2011" dataDxfId="50"/>
    <tableColumn id="34" xr3:uid="{00000000-0010-0000-0000-000022000000}" name="2012" dataDxfId="49"/>
    <tableColumn id="35" xr3:uid="{00000000-0010-0000-0000-000023000000}" name="2013" dataDxfId="48"/>
    <tableColumn id="36" xr3:uid="{00000000-0010-0000-0000-000024000000}" name="2014" dataDxfId="47"/>
    <tableColumn id="37" xr3:uid="{00000000-0010-0000-0000-000025000000}" name="2015" dataDxfId="46"/>
    <tableColumn id="38" xr3:uid="{00000000-0010-0000-0000-000026000000}" name="2016" dataDxfId="45"/>
    <tableColumn id="39" xr3:uid="{00000000-0010-0000-0000-000027000000}" name="2017" dataDxfId="44"/>
    <tableColumn id="40" xr3:uid="{00000000-0010-0000-0000-000028000000}" name="2018" dataDxfId="43"/>
    <tableColumn id="41" xr3:uid="{00000000-0010-0000-0000-000029000000}" name="2019" dataDxfId="42"/>
    <tableColumn id="42" xr3:uid="{00000000-0010-0000-0000-00002A000000}" name="2020" dataDxfId="41"/>
    <tableColumn id="43" xr3:uid="{00000000-0010-0000-0000-00002B000000}" name="2021" dataDxfId="40"/>
    <tableColumn id="44" xr3:uid="{00000000-0010-0000-0000-00002C000000}" name="2022" dataDxfId="39"/>
    <tableColumn id="45" xr3:uid="{00000000-0010-0000-0000-00002D000000}" name="2023" dataDxfId="38"/>
    <tableColumn id="46" xr3:uid="{00000000-0010-0000-0000-00002E000000}" name="2024" dataDxfId="37"/>
    <tableColumn id="47" xr3:uid="{00000000-0010-0000-0000-00002F000000}" name="2025" dataDxfId="36"/>
    <tableColumn id="48" xr3:uid="{00000000-0010-0000-0000-000030000000}" name="2026" dataDxfId="35"/>
    <tableColumn id="49" xr3:uid="{00000000-0010-0000-0000-000031000000}" name="2027" dataDxfId="34"/>
    <tableColumn id="50" xr3:uid="{00000000-0010-0000-0000-000032000000}" name="2028" dataDxfId="33"/>
    <tableColumn id="51" xr3:uid="{00000000-0010-0000-0000-000033000000}" name="2029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_2" displayName="Table1_2" ref="A1:E1639" tableType="queryTable" totalsRowShown="0" headerRowDxfId="31" dataDxfId="29" headerRowBorderDxfId="30" tableBorderDxfId="28" totalsRowBorderDxfId="27">
  <autoFilter ref="A1:E1639" xr:uid="{00000000-0009-0000-0100-000002000000}"/>
  <tableColumns count="5">
    <tableColumn id="1" xr3:uid="{00000000-0010-0000-0100-000001000000}" uniqueName="1" name="Series" queryTableFieldId="1" dataDxfId="26"/>
    <tableColumn id="2" xr3:uid="{00000000-0010-0000-0100-000002000000}" uniqueName="2" name="Unit" queryTableFieldId="2" dataDxfId="25"/>
    <tableColumn id="3" xr3:uid="{00000000-0010-0000-0100-000003000000}" uniqueName="3" name="Country Name" queryTableFieldId="3" dataDxfId="24"/>
    <tableColumn id="4" xr3:uid="{00000000-0010-0000-0100-000004000000}" uniqueName="4" name="Year" queryTableFieldId="4" dataDxfId="23"/>
    <tableColumn id="5" xr3:uid="{00000000-0010-0000-0100-000005000000}" uniqueName="5" name="Value" queryTableFieldId="5" dataDxf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showGridLines="0" tabSelected="1" workbookViewId="0">
      <selection activeCell="A14" sqref="A14"/>
    </sheetView>
  </sheetViews>
  <sheetFormatPr baseColWidth="10" defaultRowHeight="14" x14ac:dyDescent="0.15"/>
  <cols>
    <col min="1" max="1" width="28.5" style="1" bestFit="1" customWidth="1"/>
    <col min="2" max="256" width="21" style="1" customWidth="1"/>
    <col min="257" max="16384" width="10.83203125" style="1"/>
  </cols>
  <sheetData>
    <row r="1" spans="1:2" x14ac:dyDescent="0.15">
      <c r="A1" s="3" t="s">
        <v>36</v>
      </c>
      <c r="B1" s="3" t="s">
        <v>37</v>
      </c>
    </row>
    <row r="2" spans="1:2" x14ac:dyDescent="0.15">
      <c r="A2" s="2" t="s">
        <v>38</v>
      </c>
      <c r="B2" s="25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6"/>
  <sheetViews>
    <sheetView showGridLines="0" workbookViewId="0">
      <selection activeCell="B6" sqref="B6"/>
    </sheetView>
  </sheetViews>
  <sheetFormatPr baseColWidth="10" defaultRowHeight="14" x14ac:dyDescent="0.15"/>
  <cols>
    <col min="1" max="1" width="14.6640625" style="1" bestFit="1" customWidth="1"/>
    <col min="2" max="2" width="14.83203125" style="1" bestFit="1" customWidth="1"/>
    <col min="3" max="3" width="15.6640625" style="1" bestFit="1" customWidth="1"/>
    <col min="4" max="53" width="7.6640625" style="1" bestFit="1" customWidth="1"/>
    <col min="54" max="256" width="8.83203125" style="1" customWidth="1"/>
    <col min="257" max="16384" width="10.83203125" style="1"/>
  </cols>
  <sheetData>
    <row r="1" spans="1:53" x14ac:dyDescent="0.15">
      <c r="A1" s="10" t="s">
        <v>36</v>
      </c>
      <c r="B1" s="10" t="s">
        <v>91</v>
      </c>
      <c r="C1" s="10" t="s">
        <v>89</v>
      </c>
      <c r="D1" s="10" t="s">
        <v>39</v>
      </c>
      <c r="E1" s="10" t="s">
        <v>40</v>
      </c>
      <c r="F1" s="10" t="s">
        <v>41</v>
      </c>
      <c r="G1" s="10" t="s">
        <v>42</v>
      </c>
      <c r="H1" s="10" t="s">
        <v>43</v>
      </c>
      <c r="I1" s="10" t="s">
        <v>44</v>
      </c>
      <c r="J1" s="10" t="s">
        <v>45</v>
      </c>
      <c r="K1" s="10" t="s">
        <v>46</v>
      </c>
      <c r="L1" s="10" t="s">
        <v>47</v>
      </c>
      <c r="M1" s="10" t="s">
        <v>48</v>
      </c>
      <c r="N1" s="10" t="s">
        <v>49</v>
      </c>
      <c r="O1" s="10" t="s">
        <v>50</v>
      </c>
      <c r="P1" s="10" t="s">
        <v>51</v>
      </c>
      <c r="Q1" s="10" t="s">
        <v>52</v>
      </c>
      <c r="R1" s="10" t="s">
        <v>53</v>
      </c>
      <c r="S1" s="10" t="s">
        <v>54</v>
      </c>
      <c r="T1" s="10" t="s">
        <v>55</v>
      </c>
      <c r="U1" s="10" t="s">
        <v>56</v>
      </c>
      <c r="V1" s="10" t="s">
        <v>57</v>
      </c>
      <c r="W1" s="10" t="s">
        <v>58</v>
      </c>
      <c r="X1" s="10" t="s">
        <v>59</v>
      </c>
      <c r="Y1" s="10" t="s">
        <v>60</v>
      </c>
      <c r="Z1" s="10" t="s">
        <v>61</v>
      </c>
      <c r="AA1" s="10" t="s">
        <v>62</v>
      </c>
      <c r="AB1" s="10" t="s">
        <v>63</v>
      </c>
      <c r="AC1" s="10" t="s">
        <v>64</v>
      </c>
      <c r="AD1" s="10" t="s">
        <v>65</v>
      </c>
      <c r="AE1" s="10" t="s">
        <v>66</v>
      </c>
      <c r="AF1" s="10" t="s">
        <v>67</v>
      </c>
      <c r="AG1" s="10" t="s">
        <v>68</v>
      </c>
      <c r="AH1" s="10" t="s">
        <v>69</v>
      </c>
      <c r="AI1" s="10" t="s">
        <v>70</v>
      </c>
      <c r="AJ1" s="10" t="s">
        <v>71</v>
      </c>
      <c r="AK1" s="10" t="s">
        <v>72</v>
      </c>
      <c r="AL1" s="10" t="s">
        <v>73</v>
      </c>
      <c r="AM1" s="10" t="s">
        <v>74</v>
      </c>
      <c r="AN1" s="10" t="s">
        <v>75</v>
      </c>
      <c r="AO1" s="10" t="s">
        <v>76</v>
      </c>
      <c r="AP1" s="10" t="s">
        <v>77</v>
      </c>
      <c r="AQ1" s="10" t="s">
        <v>78</v>
      </c>
      <c r="AR1" s="10" t="s">
        <v>79</v>
      </c>
      <c r="AS1" s="10" t="s">
        <v>80</v>
      </c>
      <c r="AT1" s="10" t="s">
        <v>81</v>
      </c>
      <c r="AU1" s="10" t="s">
        <v>82</v>
      </c>
      <c r="AV1" s="10" t="s">
        <v>83</v>
      </c>
      <c r="AW1" s="10" t="s">
        <v>84</v>
      </c>
      <c r="AX1" s="10" t="s">
        <v>85</v>
      </c>
      <c r="AY1" s="10" t="s">
        <v>86</v>
      </c>
      <c r="AZ1" s="10" t="s">
        <v>87</v>
      </c>
      <c r="BA1" s="11" t="s">
        <v>88</v>
      </c>
    </row>
    <row r="2" spans="1:53" x14ac:dyDescent="0.15">
      <c r="A2" s="4" t="s">
        <v>92</v>
      </c>
      <c r="B2" s="4" t="s">
        <v>90</v>
      </c>
      <c r="C2" s="5" t="s">
        <v>0</v>
      </c>
      <c r="D2" s="2">
        <v>2.2999999999999998</v>
      </c>
      <c r="E2" s="2">
        <v>-0.1</v>
      </c>
      <c r="F2" s="2">
        <v>1.9</v>
      </c>
      <c r="G2" s="2">
        <v>2.8</v>
      </c>
      <c r="H2" s="2">
        <v>0.3</v>
      </c>
      <c r="I2" s="2">
        <v>2.2000000000000002</v>
      </c>
      <c r="J2" s="2">
        <v>2.2999999999999998</v>
      </c>
      <c r="K2" s="2">
        <v>1.7</v>
      </c>
      <c r="L2" s="2">
        <v>1</v>
      </c>
      <c r="M2" s="2">
        <v>3.9</v>
      </c>
      <c r="N2" s="2">
        <v>4.3</v>
      </c>
      <c r="O2" s="2">
        <v>3.4</v>
      </c>
      <c r="P2" s="2">
        <v>2.1</v>
      </c>
      <c r="Q2" s="2">
        <v>0.5</v>
      </c>
      <c r="R2" s="2">
        <v>2.4</v>
      </c>
      <c r="S2" s="2">
        <v>2.7</v>
      </c>
      <c r="T2" s="2">
        <v>2.4</v>
      </c>
      <c r="U2" s="2">
        <v>2.1</v>
      </c>
      <c r="V2" s="2">
        <v>3.6</v>
      </c>
      <c r="W2" s="2">
        <v>3.6</v>
      </c>
      <c r="X2" s="2">
        <v>3.4</v>
      </c>
      <c r="Y2" s="2">
        <v>1.3</v>
      </c>
      <c r="Z2" s="2">
        <v>1.7</v>
      </c>
      <c r="AA2" s="2">
        <v>0.9</v>
      </c>
      <c r="AB2" s="2">
        <v>2.7</v>
      </c>
      <c r="AC2" s="2">
        <v>2.2000000000000002</v>
      </c>
      <c r="AD2" s="2">
        <v>3.5</v>
      </c>
      <c r="AE2" s="2">
        <v>3.7</v>
      </c>
      <c r="AF2" s="2">
        <v>1.5</v>
      </c>
      <c r="AG2" s="2">
        <v>-3.8</v>
      </c>
      <c r="AH2" s="2">
        <v>1.8</v>
      </c>
      <c r="AI2" s="2">
        <v>2.9</v>
      </c>
      <c r="AJ2" s="2">
        <v>0.7</v>
      </c>
      <c r="AK2" s="2">
        <v>0</v>
      </c>
      <c r="AL2" s="2">
        <v>0.7</v>
      </c>
      <c r="AM2" s="2">
        <v>1</v>
      </c>
      <c r="AN2" s="2">
        <v>2</v>
      </c>
      <c r="AO2" s="2">
        <v>2.2999999999999998</v>
      </c>
      <c r="AP2" s="2">
        <v>2.4</v>
      </c>
      <c r="AQ2" s="2">
        <v>1.5</v>
      </c>
      <c r="AR2" s="2">
        <v>-6.6</v>
      </c>
      <c r="AS2" s="2">
        <v>4.2</v>
      </c>
      <c r="AT2" s="2">
        <v>4.8</v>
      </c>
      <c r="AU2" s="2">
        <v>-0.8</v>
      </c>
      <c r="AV2" s="2">
        <v>-0.6</v>
      </c>
      <c r="AW2" s="2">
        <v>1.1000000000000001</v>
      </c>
      <c r="AX2" s="2">
        <v>1.7</v>
      </c>
      <c r="AY2" s="2">
        <v>1.6</v>
      </c>
      <c r="AZ2" s="2">
        <v>1.1000000000000001</v>
      </c>
      <c r="BA2" s="6">
        <v>0.9</v>
      </c>
    </row>
    <row r="3" spans="1:53" x14ac:dyDescent="0.15">
      <c r="A3" s="4" t="s">
        <v>92</v>
      </c>
      <c r="B3" s="4" t="s">
        <v>90</v>
      </c>
      <c r="C3" s="5" t="s">
        <v>1</v>
      </c>
      <c r="D3" s="2">
        <v>4.4000000000000004</v>
      </c>
      <c r="E3" s="2">
        <v>-0.3</v>
      </c>
      <c r="F3" s="2">
        <v>0.6</v>
      </c>
      <c r="G3" s="2">
        <v>0.3</v>
      </c>
      <c r="H3" s="2">
        <v>2.5</v>
      </c>
      <c r="I3" s="2">
        <v>1.7</v>
      </c>
      <c r="J3" s="2">
        <v>1.8</v>
      </c>
      <c r="K3" s="2">
        <v>2.2999999999999998</v>
      </c>
      <c r="L3" s="2">
        <v>4.7</v>
      </c>
      <c r="M3" s="2">
        <v>3.5</v>
      </c>
      <c r="N3" s="2">
        <v>3.1</v>
      </c>
      <c r="O3" s="2">
        <v>1.8</v>
      </c>
      <c r="P3" s="2">
        <v>1.5</v>
      </c>
      <c r="Q3" s="2">
        <v>-1</v>
      </c>
      <c r="R3" s="2">
        <v>3.2</v>
      </c>
      <c r="S3" s="2">
        <v>2.4</v>
      </c>
      <c r="T3" s="2">
        <v>1.3</v>
      </c>
      <c r="U3" s="2">
        <v>3.8</v>
      </c>
      <c r="V3" s="2">
        <v>2</v>
      </c>
      <c r="W3" s="2">
        <v>3.5</v>
      </c>
      <c r="X3" s="2">
        <v>3.7</v>
      </c>
      <c r="Y3" s="2">
        <v>1.1000000000000001</v>
      </c>
      <c r="Z3" s="2">
        <v>1.7</v>
      </c>
      <c r="AA3" s="2">
        <v>1</v>
      </c>
      <c r="AB3" s="2">
        <v>3.6</v>
      </c>
      <c r="AC3" s="2">
        <v>2.2999999999999998</v>
      </c>
      <c r="AD3" s="2">
        <v>2.6</v>
      </c>
      <c r="AE3" s="2">
        <v>3.7</v>
      </c>
      <c r="AF3" s="2">
        <v>0.4</v>
      </c>
      <c r="AG3" s="2">
        <v>-2</v>
      </c>
      <c r="AH3" s="2">
        <v>2.9</v>
      </c>
      <c r="AI3" s="2">
        <v>1.7</v>
      </c>
      <c r="AJ3" s="2">
        <v>0.7</v>
      </c>
      <c r="AK3" s="2">
        <v>0.5</v>
      </c>
      <c r="AL3" s="2">
        <v>1.6</v>
      </c>
      <c r="AM3" s="2">
        <v>2</v>
      </c>
      <c r="AN3" s="2">
        <v>1.3</v>
      </c>
      <c r="AO3" s="2">
        <v>1.6</v>
      </c>
      <c r="AP3" s="2">
        <v>1.8</v>
      </c>
      <c r="AQ3" s="2">
        <v>2.2000000000000002</v>
      </c>
      <c r="AR3" s="2">
        <v>-5.3</v>
      </c>
      <c r="AS3" s="2">
        <v>6.9</v>
      </c>
      <c r="AT3" s="2">
        <v>3</v>
      </c>
      <c r="AU3" s="2">
        <v>1.4</v>
      </c>
      <c r="AV3" s="2">
        <v>1.1000000000000001</v>
      </c>
      <c r="AW3" s="2">
        <v>1.2</v>
      </c>
      <c r="AX3" s="2">
        <v>1.3</v>
      </c>
      <c r="AY3" s="2">
        <v>1.3</v>
      </c>
      <c r="AZ3" s="2">
        <v>1.3</v>
      </c>
      <c r="BA3" s="6">
        <v>1.3</v>
      </c>
    </row>
    <row r="4" spans="1:53" x14ac:dyDescent="0.15">
      <c r="A4" s="4" t="s">
        <v>92</v>
      </c>
      <c r="B4" s="4" t="s">
        <v>90</v>
      </c>
      <c r="C4" s="5" t="s">
        <v>2</v>
      </c>
      <c r="D4" s="2">
        <v>5.7</v>
      </c>
      <c r="E4" s="2">
        <v>5.3</v>
      </c>
      <c r="F4" s="2">
        <v>4.2</v>
      </c>
      <c r="G4" s="2">
        <v>3</v>
      </c>
      <c r="H4" s="2">
        <v>4.5999999999999996</v>
      </c>
      <c r="I4" s="2">
        <v>1.8</v>
      </c>
      <c r="J4" s="2">
        <v>5.3</v>
      </c>
      <c r="K4" s="2">
        <v>4.7</v>
      </c>
      <c r="L4" s="2">
        <v>2.4</v>
      </c>
      <c r="M4" s="2">
        <v>-0.5</v>
      </c>
      <c r="N4" s="2">
        <v>-9.1</v>
      </c>
      <c r="O4" s="2">
        <v>-10.8</v>
      </c>
      <c r="P4" s="2">
        <v>-8.4</v>
      </c>
      <c r="Q4" s="2">
        <v>-11.6</v>
      </c>
      <c r="R4" s="2">
        <v>-3.7</v>
      </c>
      <c r="S4" s="2">
        <v>-1.6</v>
      </c>
      <c r="T4" s="2">
        <v>5.2</v>
      </c>
      <c r="U4" s="2">
        <v>-14.1</v>
      </c>
      <c r="V4" s="2">
        <v>3.8</v>
      </c>
      <c r="W4" s="2">
        <v>-8.4</v>
      </c>
      <c r="X4" s="2">
        <v>4.5999999999999996</v>
      </c>
      <c r="Y4" s="2">
        <v>3.8</v>
      </c>
      <c r="Z4" s="2">
        <v>5.9</v>
      </c>
      <c r="AA4" s="2">
        <v>5.2</v>
      </c>
      <c r="AB4" s="2">
        <v>6.5</v>
      </c>
      <c r="AC4" s="2">
        <v>7.1</v>
      </c>
      <c r="AD4" s="2">
        <v>6.8</v>
      </c>
      <c r="AE4" s="2">
        <v>6.7</v>
      </c>
      <c r="AF4" s="2">
        <v>6.1</v>
      </c>
      <c r="AG4" s="2">
        <v>-3.3</v>
      </c>
      <c r="AH4" s="2">
        <v>1.6</v>
      </c>
      <c r="AI4" s="2">
        <v>2.1</v>
      </c>
      <c r="AJ4" s="2">
        <v>0.7</v>
      </c>
      <c r="AK4" s="2">
        <v>-0.5</v>
      </c>
      <c r="AL4" s="2">
        <v>0.9</v>
      </c>
      <c r="AM4" s="2">
        <v>3.4</v>
      </c>
      <c r="AN4" s="2">
        <v>3</v>
      </c>
      <c r="AO4" s="2">
        <v>2.7</v>
      </c>
      <c r="AP4" s="2">
        <v>2.7</v>
      </c>
      <c r="AQ4" s="2">
        <v>4</v>
      </c>
      <c r="AR4" s="2">
        <v>-4</v>
      </c>
      <c r="AS4" s="2">
        <v>7.7</v>
      </c>
      <c r="AT4" s="2">
        <v>3.9</v>
      </c>
      <c r="AU4" s="2">
        <v>1.8</v>
      </c>
      <c r="AV4" s="2">
        <v>2.2999999999999998</v>
      </c>
      <c r="AW4" s="2">
        <v>2.5</v>
      </c>
      <c r="AX4" s="2">
        <v>2.8</v>
      </c>
      <c r="AY4" s="2">
        <v>2.7</v>
      </c>
      <c r="AZ4" s="2">
        <v>2.7</v>
      </c>
      <c r="BA4" s="6">
        <v>2.6</v>
      </c>
    </row>
    <row r="5" spans="1:53" x14ac:dyDescent="0.15">
      <c r="A5" s="4" t="s">
        <v>92</v>
      </c>
      <c r="B5" s="4" t="s">
        <v>90</v>
      </c>
      <c r="C5" s="5" t="s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>
        <v>-8</v>
      </c>
      <c r="R5" s="2">
        <v>5.9</v>
      </c>
      <c r="S5" s="2">
        <v>6.6</v>
      </c>
      <c r="T5" s="2">
        <v>5.9</v>
      </c>
      <c r="U5" s="2">
        <v>6.6</v>
      </c>
      <c r="V5" s="2">
        <v>1.9</v>
      </c>
      <c r="W5" s="2">
        <v>-0.9</v>
      </c>
      <c r="X5" s="2">
        <v>3.7</v>
      </c>
      <c r="Y5" s="2">
        <v>3.1</v>
      </c>
      <c r="Z5" s="2">
        <v>5.8</v>
      </c>
      <c r="AA5" s="2">
        <v>5.6</v>
      </c>
      <c r="AB5" s="2">
        <v>4.2</v>
      </c>
      <c r="AC5" s="2">
        <v>4.3</v>
      </c>
      <c r="AD5" s="2">
        <v>5.0999999999999996</v>
      </c>
      <c r="AE5" s="2">
        <v>5.0999999999999996</v>
      </c>
      <c r="AF5" s="2">
        <v>2</v>
      </c>
      <c r="AG5" s="2">
        <v>-7.2</v>
      </c>
      <c r="AH5" s="2">
        <v>-1.2</v>
      </c>
      <c r="AI5" s="2">
        <v>-0.1</v>
      </c>
      <c r="AJ5" s="2">
        <v>-2.2999999999999998</v>
      </c>
      <c r="AK5" s="2">
        <v>-0.3</v>
      </c>
      <c r="AL5" s="2">
        <v>-0.3</v>
      </c>
      <c r="AM5" s="2">
        <v>2.6</v>
      </c>
      <c r="AN5" s="2">
        <v>3.6</v>
      </c>
      <c r="AO5" s="2">
        <v>3.4</v>
      </c>
      <c r="AP5" s="2">
        <v>3</v>
      </c>
      <c r="AQ5" s="2">
        <v>3.4</v>
      </c>
      <c r="AR5" s="2">
        <v>-8.5</v>
      </c>
      <c r="AS5" s="2">
        <v>13</v>
      </c>
      <c r="AT5" s="2">
        <v>7</v>
      </c>
      <c r="AU5" s="2">
        <v>3.1</v>
      </c>
      <c r="AV5" s="2">
        <v>3.4</v>
      </c>
      <c r="AW5" s="2">
        <v>2.9</v>
      </c>
      <c r="AX5" s="2">
        <v>2.7</v>
      </c>
      <c r="AY5" s="2">
        <v>2.6</v>
      </c>
      <c r="AZ5" s="2">
        <v>2.6</v>
      </c>
      <c r="BA5" s="6">
        <v>2.6</v>
      </c>
    </row>
    <row r="6" spans="1:53" x14ac:dyDescent="0.15">
      <c r="A6" s="4" t="s">
        <v>92</v>
      </c>
      <c r="B6" s="4" t="s">
        <v>90</v>
      </c>
      <c r="C6" s="5" t="s">
        <v>4</v>
      </c>
      <c r="D6" s="2">
        <v>5.9</v>
      </c>
      <c r="E6" s="2">
        <v>3.1</v>
      </c>
      <c r="F6" s="2">
        <v>6.3</v>
      </c>
      <c r="G6" s="2">
        <v>5.3</v>
      </c>
      <c r="H6" s="2">
        <v>8.8000000000000007</v>
      </c>
      <c r="I6" s="2">
        <v>4.7</v>
      </c>
      <c r="J6" s="2">
        <v>3.6</v>
      </c>
      <c r="K6" s="2">
        <v>7.1</v>
      </c>
      <c r="L6" s="2">
        <v>8.3000000000000007</v>
      </c>
      <c r="M6" s="2">
        <v>8.1</v>
      </c>
      <c r="N6" s="2">
        <v>7.4</v>
      </c>
      <c r="O6" s="2">
        <v>0.7</v>
      </c>
      <c r="P6" s="2">
        <v>9.4</v>
      </c>
      <c r="Q6" s="2">
        <v>0.7</v>
      </c>
      <c r="R6" s="2">
        <v>5.9</v>
      </c>
      <c r="S6" s="2">
        <v>9.9</v>
      </c>
      <c r="T6" s="2">
        <v>1.2</v>
      </c>
      <c r="U6" s="2">
        <v>2.6</v>
      </c>
      <c r="V6" s="2">
        <v>6.1</v>
      </c>
      <c r="W6" s="2">
        <v>5</v>
      </c>
      <c r="X6" s="2">
        <v>6</v>
      </c>
      <c r="Y6" s="2">
        <v>4</v>
      </c>
      <c r="Z6" s="2">
        <v>3.7</v>
      </c>
      <c r="AA6" s="2">
        <v>2.6</v>
      </c>
      <c r="AB6" s="2">
        <v>5</v>
      </c>
      <c r="AC6" s="2">
        <v>4.9000000000000004</v>
      </c>
      <c r="AD6" s="2">
        <v>4.7</v>
      </c>
      <c r="AE6" s="2">
        <v>5.0999999999999996</v>
      </c>
      <c r="AF6" s="2">
        <v>3.6</v>
      </c>
      <c r="AG6" s="2">
        <v>-2</v>
      </c>
      <c r="AH6" s="2">
        <v>2.2999999999999998</v>
      </c>
      <c r="AI6" s="2">
        <v>0.4</v>
      </c>
      <c r="AJ6" s="2">
        <v>-3.4</v>
      </c>
      <c r="AK6" s="2">
        <v>-6.6</v>
      </c>
      <c r="AL6" s="2">
        <v>-1.8</v>
      </c>
      <c r="AM6" s="2">
        <v>3.4</v>
      </c>
      <c r="AN6" s="2">
        <v>6.6</v>
      </c>
      <c r="AO6" s="2">
        <v>5.7</v>
      </c>
      <c r="AP6" s="2">
        <v>5.6</v>
      </c>
      <c r="AQ6" s="2">
        <v>5.5</v>
      </c>
      <c r="AR6" s="2">
        <v>-3.4</v>
      </c>
      <c r="AS6" s="2">
        <v>9.9</v>
      </c>
      <c r="AT6" s="2">
        <v>5.0999999999999996</v>
      </c>
      <c r="AU6" s="2">
        <v>2.5</v>
      </c>
      <c r="AV6" s="2">
        <v>3.3</v>
      </c>
      <c r="AW6" s="2">
        <v>3.1</v>
      </c>
      <c r="AX6" s="2">
        <v>3</v>
      </c>
      <c r="AY6" s="2">
        <v>3</v>
      </c>
      <c r="AZ6" s="2">
        <v>3</v>
      </c>
      <c r="BA6" s="6">
        <v>3</v>
      </c>
    </row>
    <row r="7" spans="1:53" x14ac:dyDescent="0.15">
      <c r="A7" s="4" t="s">
        <v>92</v>
      </c>
      <c r="B7" s="4" t="s">
        <v>90</v>
      </c>
      <c r="C7" s="5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>
        <v>4.5</v>
      </c>
      <c r="U7" s="2">
        <v>-0.6</v>
      </c>
      <c r="V7" s="2">
        <v>-0.4</v>
      </c>
      <c r="W7" s="2">
        <v>1.4</v>
      </c>
      <c r="X7" s="2">
        <v>4</v>
      </c>
      <c r="Y7" s="2">
        <v>2.9</v>
      </c>
      <c r="Z7" s="2">
        <v>1.5</v>
      </c>
      <c r="AA7" s="2">
        <v>3.3</v>
      </c>
      <c r="AB7" s="2">
        <v>4.7</v>
      </c>
      <c r="AC7" s="2">
        <v>6.4</v>
      </c>
      <c r="AD7" s="2">
        <v>6.6</v>
      </c>
      <c r="AE7" s="2">
        <v>5.5</v>
      </c>
      <c r="AF7" s="2">
        <v>2.6</v>
      </c>
      <c r="AG7" s="2">
        <v>-4.8</v>
      </c>
      <c r="AH7" s="2">
        <v>2.7</v>
      </c>
      <c r="AI7" s="2">
        <v>1.8</v>
      </c>
      <c r="AJ7" s="2">
        <v>-0.8</v>
      </c>
      <c r="AK7" s="2">
        <v>0</v>
      </c>
      <c r="AL7" s="2">
        <v>2.2000000000000002</v>
      </c>
      <c r="AM7" s="2">
        <v>5</v>
      </c>
      <c r="AN7" s="2">
        <v>2.6</v>
      </c>
      <c r="AO7" s="2">
        <v>5.2</v>
      </c>
      <c r="AP7" s="2">
        <v>2.8</v>
      </c>
      <c r="AQ7" s="2">
        <v>3.6</v>
      </c>
      <c r="AR7" s="2">
        <v>-5.3</v>
      </c>
      <c r="AS7" s="2">
        <v>4</v>
      </c>
      <c r="AT7" s="2">
        <v>2.8</v>
      </c>
      <c r="AU7" s="2">
        <v>-0.1</v>
      </c>
      <c r="AV7" s="2">
        <v>1.1000000000000001</v>
      </c>
      <c r="AW7" s="2">
        <v>2.2999999999999998</v>
      </c>
      <c r="AX7" s="2">
        <v>2.2999999999999998</v>
      </c>
      <c r="AY7" s="2">
        <v>2.1</v>
      </c>
      <c r="AZ7" s="2">
        <v>2</v>
      </c>
      <c r="BA7" s="6">
        <v>2</v>
      </c>
    </row>
    <row r="8" spans="1:53" x14ac:dyDescent="0.15">
      <c r="A8" s="4" t="s">
        <v>92</v>
      </c>
      <c r="B8" s="4" t="s">
        <v>90</v>
      </c>
      <c r="C8" s="5" t="s">
        <v>6</v>
      </c>
      <c r="D8" s="2">
        <v>-0.7</v>
      </c>
      <c r="E8" s="2">
        <v>-0.7</v>
      </c>
      <c r="F8" s="2">
        <v>3.9</v>
      </c>
      <c r="G8" s="2">
        <v>2.6</v>
      </c>
      <c r="H8" s="2">
        <v>4.3</v>
      </c>
      <c r="I8" s="2">
        <v>4.2</v>
      </c>
      <c r="J8" s="2">
        <v>4.7</v>
      </c>
      <c r="K8" s="2">
        <v>0.5</v>
      </c>
      <c r="L8" s="2">
        <v>0.3</v>
      </c>
      <c r="M8" s="2">
        <v>0.7</v>
      </c>
      <c r="N8" s="2">
        <v>1.7</v>
      </c>
      <c r="O8" s="2">
        <v>1.5</v>
      </c>
      <c r="P8" s="2">
        <v>2</v>
      </c>
      <c r="Q8" s="2">
        <v>-0.1</v>
      </c>
      <c r="R8" s="2">
        <v>5.3</v>
      </c>
      <c r="S8" s="2">
        <v>3</v>
      </c>
      <c r="T8" s="2">
        <v>2.9</v>
      </c>
      <c r="U8" s="2">
        <v>3.2</v>
      </c>
      <c r="V8" s="2">
        <v>2.2999999999999998</v>
      </c>
      <c r="W8" s="2">
        <v>3</v>
      </c>
      <c r="X8" s="2">
        <v>3.7</v>
      </c>
      <c r="Y8" s="2">
        <v>1</v>
      </c>
      <c r="Z8" s="2">
        <v>0.5</v>
      </c>
      <c r="AA8" s="2">
        <v>0.4</v>
      </c>
      <c r="AB8" s="2">
        <v>2.8</v>
      </c>
      <c r="AC8" s="2">
        <v>2.4</v>
      </c>
      <c r="AD8" s="2">
        <v>3.8</v>
      </c>
      <c r="AE8" s="2">
        <v>1</v>
      </c>
      <c r="AF8" s="2">
        <v>-0.4</v>
      </c>
      <c r="AG8" s="2">
        <v>-5</v>
      </c>
      <c r="AH8" s="2">
        <v>1.6</v>
      </c>
      <c r="AI8" s="2">
        <v>1.3</v>
      </c>
      <c r="AJ8" s="2">
        <v>0</v>
      </c>
      <c r="AK8" s="2">
        <v>1.4</v>
      </c>
      <c r="AL8" s="2">
        <v>1.3</v>
      </c>
      <c r="AM8" s="2">
        <v>2.1</v>
      </c>
      <c r="AN8" s="2">
        <v>3.1</v>
      </c>
      <c r="AO8" s="2">
        <v>3.1</v>
      </c>
      <c r="AP8" s="2">
        <v>1.9</v>
      </c>
      <c r="AQ8" s="2">
        <v>1.7</v>
      </c>
      <c r="AR8" s="2">
        <v>-1.8</v>
      </c>
      <c r="AS8" s="2">
        <v>7.4</v>
      </c>
      <c r="AT8" s="2">
        <v>1.5</v>
      </c>
      <c r="AU8" s="2">
        <v>2.5</v>
      </c>
      <c r="AV8" s="2">
        <v>1.9</v>
      </c>
      <c r="AW8" s="2">
        <v>1.6</v>
      </c>
      <c r="AX8" s="2">
        <v>1.4</v>
      </c>
      <c r="AY8" s="2">
        <v>1.4</v>
      </c>
      <c r="AZ8" s="2">
        <v>1.4</v>
      </c>
      <c r="BA8" s="6">
        <v>1.4</v>
      </c>
    </row>
    <row r="9" spans="1:53" x14ac:dyDescent="0.15">
      <c r="A9" s="4" t="s">
        <v>92</v>
      </c>
      <c r="B9" s="4" t="s">
        <v>90</v>
      </c>
      <c r="C9" s="5" t="s">
        <v>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>
        <v>-1.6</v>
      </c>
      <c r="S9" s="2">
        <v>2.2000000000000002</v>
      </c>
      <c r="T9" s="2">
        <v>4.9000000000000004</v>
      </c>
      <c r="U9" s="2">
        <v>13.1</v>
      </c>
      <c r="V9" s="2">
        <v>4.3</v>
      </c>
      <c r="W9" s="2">
        <v>-0.4</v>
      </c>
      <c r="X9" s="2">
        <v>10.1</v>
      </c>
      <c r="Y9" s="2">
        <v>6</v>
      </c>
      <c r="Z9" s="2">
        <v>6.8</v>
      </c>
      <c r="AA9" s="2">
        <v>7.6</v>
      </c>
      <c r="AB9" s="2">
        <v>6.8</v>
      </c>
      <c r="AC9" s="2">
        <v>9.5</v>
      </c>
      <c r="AD9" s="2">
        <v>9.8000000000000007</v>
      </c>
      <c r="AE9" s="2">
        <v>7.6</v>
      </c>
      <c r="AF9" s="2">
        <v>-5.0999999999999996</v>
      </c>
      <c r="AG9" s="2">
        <v>-14.6</v>
      </c>
      <c r="AH9" s="2">
        <v>2.4</v>
      </c>
      <c r="AI9" s="2">
        <v>7.6</v>
      </c>
      <c r="AJ9" s="2">
        <v>3.7</v>
      </c>
      <c r="AK9" s="2">
        <v>1.8</v>
      </c>
      <c r="AL9" s="2">
        <v>3.3</v>
      </c>
      <c r="AM9" s="2">
        <v>1.8</v>
      </c>
      <c r="AN9" s="2">
        <v>3.1</v>
      </c>
      <c r="AO9" s="2">
        <v>5.6</v>
      </c>
      <c r="AP9" s="2">
        <v>3.7</v>
      </c>
      <c r="AQ9" s="2">
        <v>3.7</v>
      </c>
      <c r="AR9" s="2">
        <v>-2.9</v>
      </c>
      <c r="AS9" s="2">
        <v>7.1</v>
      </c>
      <c r="AT9" s="2">
        <v>0.1</v>
      </c>
      <c r="AU9" s="2">
        <v>-3</v>
      </c>
      <c r="AV9" s="2">
        <v>-0.9</v>
      </c>
      <c r="AW9" s="2">
        <v>1.6</v>
      </c>
      <c r="AX9" s="2">
        <v>2.2999999999999998</v>
      </c>
      <c r="AY9" s="2">
        <v>2</v>
      </c>
      <c r="AZ9" s="2">
        <v>2</v>
      </c>
      <c r="BA9" s="6">
        <v>2</v>
      </c>
    </row>
    <row r="10" spans="1:53" x14ac:dyDescent="0.15">
      <c r="A10" s="4" t="s">
        <v>92</v>
      </c>
      <c r="B10" s="4" t="s">
        <v>90</v>
      </c>
      <c r="C10" s="5" t="s">
        <v>8</v>
      </c>
      <c r="D10" s="2">
        <v>5.7</v>
      </c>
      <c r="E10" s="2">
        <v>1.3</v>
      </c>
      <c r="F10" s="2">
        <v>3.1</v>
      </c>
      <c r="G10" s="2">
        <v>3.1</v>
      </c>
      <c r="H10" s="2">
        <v>3.2</v>
      </c>
      <c r="I10" s="2">
        <v>3.5</v>
      </c>
      <c r="J10" s="2">
        <v>2.7</v>
      </c>
      <c r="K10" s="2">
        <v>3.6</v>
      </c>
      <c r="L10" s="2">
        <v>5.2</v>
      </c>
      <c r="M10" s="2">
        <v>5.0999999999999996</v>
      </c>
      <c r="N10" s="2">
        <v>0.2</v>
      </c>
      <c r="O10" s="2">
        <v>-5.9</v>
      </c>
      <c r="P10" s="2">
        <v>-3.3</v>
      </c>
      <c r="Q10" s="2">
        <v>-0.8</v>
      </c>
      <c r="R10" s="2">
        <v>4</v>
      </c>
      <c r="S10" s="2">
        <v>4.2</v>
      </c>
      <c r="T10" s="2">
        <v>3.7</v>
      </c>
      <c r="U10" s="2">
        <v>6.4</v>
      </c>
      <c r="V10" s="2">
        <v>5.5</v>
      </c>
      <c r="W10" s="2">
        <v>4.4000000000000004</v>
      </c>
      <c r="X10" s="2">
        <v>5.8</v>
      </c>
      <c r="Y10" s="2">
        <v>2.6</v>
      </c>
      <c r="Z10" s="2">
        <v>1.7</v>
      </c>
      <c r="AA10" s="2">
        <v>2</v>
      </c>
      <c r="AB10" s="2">
        <v>4</v>
      </c>
      <c r="AC10" s="2">
        <v>2.8</v>
      </c>
      <c r="AD10" s="2">
        <v>4</v>
      </c>
      <c r="AE10" s="2">
        <v>5.3</v>
      </c>
      <c r="AF10" s="2">
        <v>0.8</v>
      </c>
      <c r="AG10" s="2">
        <v>-8.1</v>
      </c>
      <c r="AH10" s="2">
        <v>3.2</v>
      </c>
      <c r="AI10" s="2">
        <v>2.4</v>
      </c>
      <c r="AJ10" s="2">
        <v>-1.5</v>
      </c>
      <c r="AK10" s="2">
        <v>-1</v>
      </c>
      <c r="AL10" s="2">
        <v>-0.5</v>
      </c>
      <c r="AM10" s="2">
        <v>0.5</v>
      </c>
      <c r="AN10" s="2">
        <v>2.6</v>
      </c>
      <c r="AO10" s="2">
        <v>3.3</v>
      </c>
      <c r="AP10" s="2">
        <v>1.2</v>
      </c>
      <c r="AQ10" s="2">
        <v>1.3</v>
      </c>
      <c r="AR10" s="2">
        <v>-2.5</v>
      </c>
      <c r="AS10" s="2">
        <v>2.7</v>
      </c>
      <c r="AT10" s="2">
        <v>1.5</v>
      </c>
      <c r="AU10" s="2">
        <v>-1.2</v>
      </c>
      <c r="AV10" s="2">
        <v>-0.2</v>
      </c>
      <c r="AW10" s="2">
        <v>2</v>
      </c>
      <c r="AX10" s="2">
        <v>1.8</v>
      </c>
      <c r="AY10" s="2">
        <v>1.7</v>
      </c>
      <c r="AZ10" s="2">
        <v>1.6</v>
      </c>
      <c r="BA10" s="6">
        <v>1.5</v>
      </c>
    </row>
    <row r="11" spans="1:53" x14ac:dyDescent="0.15">
      <c r="A11" s="4" t="s">
        <v>92</v>
      </c>
      <c r="B11" s="4" t="s">
        <v>90</v>
      </c>
      <c r="C11" s="5" t="s">
        <v>9</v>
      </c>
      <c r="D11" s="2">
        <v>1.8</v>
      </c>
      <c r="E11" s="2">
        <v>1.2</v>
      </c>
      <c r="F11" s="2">
        <v>2.4</v>
      </c>
      <c r="G11" s="2">
        <v>1.3</v>
      </c>
      <c r="H11" s="2">
        <v>1.7</v>
      </c>
      <c r="I11" s="2">
        <v>1.7</v>
      </c>
      <c r="J11" s="2">
        <v>2.2999999999999998</v>
      </c>
      <c r="K11" s="2">
        <v>2.6</v>
      </c>
      <c r="L11" s="2">
        <v>4.7</v>
      </c>
      <c r="M11" s="2">
        <v>4.5999999999999996</v>
      </c>
      <c r="N11" s="2">
        <v>2.8</v>
      </c>
      <c r="O11" s="2">
        <v>1.3</v>
      </c>
      <c r="P11" s="2">
        <v>1.4</v>
      </c>
      <c r="Q11" s="2">
        <v>-0.4</v>
      </c>
      <c r="R11" s="2">
        <v>2.4</v>
      </c>
      <c r="S11" s="2">
        <v>2.5</v>
      </c>
      <c r="T11" s="2">
        <v>1.3</v>
      </c>
      <c r="U11" s="2">
        <v>2.5</v>
      </c>
      <c r="V11" s="2">
        <v>3.5</v>
      </c>
      <c r="W11" s="2">
        <v>3.3</v>
      </c>
      <c r="X11" s="2">
        <v>4.4000000000000004</v>
      </c>
      <c r="Y11" s="2">
        <v>1.8</v>
      </c>
      <c r="Z11" s="2">
        <v>1.1000000000000001</v>
      </c>
      <c r="AA11" s="2">
        <v>1</v>
      </c>
      <c r="AB11" s="2">
        <v>2.5</v>
      </c>
      <c r="AC11" s="2">
        <v>2</v>
      </c>
      <c r="AD11" s="2">
        <v>2.9</v>
      </c>
      <c r="AE11" s="2">
        <v>2.5</v>
      </c>
      <c r="AF11" s="2">
        <v>0.3</v>
      </c>
      <c r="AG11" s="2">
        <v>-2.7</v>
      </c>
      <c r="AH11" s="2">
        <v>1.8</v>
      </c>
      <c r="AI11" s="2">
        <v>2.5</v>
      </c>
      <c r="AJ11" s="2">
        <v>0.2</v>
      </c>
      <c r="AK11" s="2">
        <v>0.9</v>
      </c>
      <c r="AL11" s="2">
        <v>1</v>
      </c>
      <c r="AM11" s="2">
        <v>1</v>
      </c>
      <c r="AN11" s="2">
        <v>0.7</v>
      </c>
      <c r="AO11" s="2">
        <v>2.2999999999999998</v>
      </c>
      <c r="AP11" s="2">
        <v>1.6</v>
      </c>
      <c r="AQ11" s="2">
        <v>2.1</v>
      </c>
      <c r="AR11" s="2">
        <v>-7.6</v>
      </c>
      <c r="AS11" s="2">
        <v>6.8</v>
      </c>
      <c r="AT11" s="2">
        <v>2.6</v>
      </c>
      <c r="AU11" s="2">
        <v>1.1000000000000001</v>
      </c>
      <c r="AV11" s="2">
        <v>1.1000000000000001</v>
      </c>
      <c r="AW11" s="2">
        <v>1.1000000000000001</v>
      </c>
      <c r="AX11" s="2">
        <v>1.3</v>
      </c>
      <c r="AY11" s="2">
        <v>1.4</v>
      </c>
      <c r="AZ11" s="2">
        <v>1.4</v>
      </c>
      <c r="BA11" s="6">
        <v>1.3</v>
      </c>
    </row>
    <row r="12" spans="1:53" x14ac:dyDescent="0.15">
      <c r="A12" s="4" t="s">
        <v>92</v>
      </c>
      <c r="B12" s="4" t="s">
        <v>90</v>
      </c>
      <c r="C12" s="5" t="s">
        <v>10</v>
      </c>
      <c r="D12" s="2">
        <v>1.3</v>
      </c>
      <c r="E12" s="2">
        <v>0.1</v>
      </c>
      <c r="F12" s="2">
        <v>-0.8</v>
      </c>
      <c r="G12" s="2">
        <v>1.6</v>
      </c>
      <c r="H12" s="2">
        <v>2.8</v>
      </c>
      <c r="I12" s="2">
        <v>2.2000000000000002</v>
      </c>
      <c r="J12" s="2">
        <v>2.4</v>
      </c>
      <c r="K12" s="2">
        <v>1.5</v>
      </c>
      <c r="L12" s="2">
        <v>3.7</v>
      </c>
      <c r="M12" s="2">
        <v>3.9</v>
      </c>
      <c r="N12" s="2">
        <v>5.7</v>
      </c>
      <c r="O12" s="2">
        <v>5</v>
      </c>
      <c r="P12" s="2">
        <v>2</v>
      </c>
      <c r="Q12" s="2">
        <v>-1</v>
      </c>
      <c r="R12" s="2">
        <v>2.6</v>
      </c>
      <c r="S12" s="2">
        <v>1.5</v>
      </c>
      <c r="T12" s="2">
        <v>1</v>
      </c>
      <c r="U12" s="2">
        <v>1.9</v>
      </c>
      <c r="V12" s="2">
        <v>2.1</v>
      </c>
      <c r="W12" s="2">
        <v>2.1</v>
      </c>
      <c r="X12" s="2">
        <v>2.9</v>
      </c>
      <c r="Y12" s="2">
        <v>1.6</v>
      </c>
      <c r="Z12" s="2">
        <v>-0.2</v>
      </c>
      <c r="AA12" s="2">
        <v>-0.5</v>
      </c>
      <c r="AB12" s="2">
        <v>1.2</v>
      </c>
      <c r="AC12" s="2">
        <v>0.9</v>
      </c>
      <c r="AD12" s="2">
        <v>3.9</v>
      </c>
      <c r="AE12" s="2">
        <v>2.9</v>
      </c>
      <c r="AF12" s="2">
        <v>0.9</v>
      </c>
      <c r="AG12" s="2">
        <v>-5.5</v>
      </c>
      <c r="AH12" s="2">
        <v>4.0999999999999996</v>
      </c>
      <c r="AI12" s="2">
        <v>3.8</v>
      </c>
      <c r="AJ12" s="2">
        <v>0.5</v>
      </c>
      <c r="AK12" s="2">
        <v>0.4</v>
      </c>
      <c r="AL12" s="2">
        <v>2.2000000000000002</v>
      </c>
      <c r="AM12" s="2">
        <v>1.7</v>
      </c>
      <c r="AN12" s="2">
        <v>2.2999999999999998</v>
      </c>
      <c r="AO12" s="2">
        <v>2.7</v>
      </c>
      <c r="AP12" s="2">
        <v>1.1000000000000001</v>
      </c>
      <c r="AQ12" s="2">
        <v>1</v>
      </c>
      <c r="AR12" s="2">
        <v>-4.0999999999999996</v>
      </c>
      <c r="AS12" s="2">
        <v>3.7</v>
      </c>
      <c r="AT12" s="2">
        <v>1.4</v>
      </c>
      <c r="AU12" s="2">
        <v>-0.3</v>
      </c>
      <c r="AV12" s="2">
        <v>0</v>
      </c>
      <c r="AW12" s="2">
        <v>0.8</v>
      </c>
      <c r="AX12" s="2">
        <v>1.4</v>
      </c>
      <c r="AY12" s="2">
        <v>1.1000000000000001</v>
      </c>
      <c r="AZ12" s="2">
        <v>0.8</v>
      </c>
      <c r="BA12" s="6">
        <v>0.7</v>
      </c>
    </row>
    <row r="13" spans="1:53" x14ac:dyDescent="0.15">
      <c r="A13" s="4" t="s">
        <v>92</v>
      </c>
      <c r="B13" s="4" t="s">
        <v>90</v>
      </c>
      <c r="C13" s="5" t="s">
        <v>11</v>
      </c>
      <c r="D13" s="2">
        <v>0.7</v>
      </c>
      <c r="E13" s="2">
        <v>-1.6</v>
      </c>
      <c r="F13" s="2">
        <v>-1.1000000000000001</v>
      </c>
      <c r="G13" s="2">
        <v>-1.1000000000000001</v>
      </c>
      <c r="H13" s="2">
        <v>2</v>
      </c>
      <c r="I13" s="2">
        <v>2.5</v>
      </c>
      <c r="J13" s="2">
        <v>0.5</v>
      </c>
      <c r="K13" s="2">
        <v>-2.2999999999999998</v>
      </c>
      <c r="L13" s="2">
        <v>4.3</v>
      </c>
      <c r="M13" s="2">
        <v>3.8</v>
      </c>
      <c r="N13" s="2">
        <v>0</v>
      </c>
      <c r="O13" s="2">
        <v>3.1</v>
      </c>
      <c r="P13" s="2">
        <v>0.7</v>
      </c>
      <c r="Q13" s="2">
        <v>-1.6</v>
      </c>
      <c r="R13" s="2">
        <v>2</v>
      </c>
      <c r="S13" s="2">
        <v>2.1</v>
      </c>
      <c r="T13" s="2">
        <v>2.9</v>
      </c>
      <c r="U13" s="2">
        <v>4.5</v>
      </c>
      <c r="V13" s="2">
        <v>3.9</v>
      </c>
      <c r="W13" s="2">
        <v>3.1</v>
      </c>
      <c r="X13" s="2">
        <v>3.9</v>
      </c>
      <c r="Y13" s="2">
        <v>4.0999999999999996</v>
      </c>
      <c r="Z13" s="2">
        <v>3.9</v>
      </c>
      <c r="AA13" s="2">
        <v>5.8</v>
      </c>
      <c r="AB13" s="2">
        <v>5.0999999999999996</v>
      </c>
      <c r="AC13" s="2">
        <v>0.6</v>
      </c>
      <c r="AD13" s="2">
        <v>5.7</v>
      </c>
      <c r="AE13" s="2">
        <v>3.3</v>
      </c>
      <c r="AF13" s="2">
        <v>-0.3</v>
      </c>
      <c r="AG13" s="2">
        <v>-4.3</v>
      </c>
      <c r="AH13" s="2">
        <v>-5.5</v>
      </c>
      <c r="AI13" s="2">
        <v>-10.1</v>
      </c>
      <c r="AJ13" s="2">
        <v>-7.1</v>
      </c>
      <c r="AK13" s="2">
        <v>-2.5</v>
      </c>
      <c r="AL13" s="2">
        <v>0.5</v>
      </c>
      <c r="AM13" s="2">
        <v>-0.2</v>
      </c>
      <c r="AN13" s="2">
        <v>-0.5</v>
      </c>
      <c r="AO13" s="2">
        <v>1.1000000000000001</v>
      </c>
      <c r="AP13" s="2">
        <v>1.7</v>
      </c>
      <c r="AQ13" s="2">
        <v>1.9</v>
      </c>
      <c r="AR13" s="2">
        <v>-9.3000000000000007</v>
      </c>
      <c r="AS13" s="2">
        <v>8.4</v>
      </c>
      <c r="AT13" s="2">
        <v>5.6</v>
      </c>
      <c r="AU13" s="2">
        <v>2</v>
      </c>
      <c r="AV13" s="2">
        <v>2.2999999999999998</v>
      </c>
      <c r="AW13" s="2">
        <v>2</v>
      </c>
      <c r="AX13" s="2">
        <v>1.7</v>
      </c>
      <c r="AY13" s="2">
        <v>1.5</v>
      </c>
      <c r="AZ13" s="2">
        <v>1.4</v>
      </c>
      <c r="BA13" s="6">
        <v>1.3</v>
      </c>
    </row>
    <row r="14" spans="1:53" x14ac:dyDescent="0.15">
      <c r="A14" s="4" t="s">
        <v>92</v>
      </c>
      <c r="B14" s="4" t="s">
        <v>90</v>
      </c>
      <c r="C14" s="5" t="s">
        <v>12</v>
      </c>
      <c r="D14" s="2">
        <v>0.2</v>
      </c>
      <c r="E14" s="2">
        <v>2.9</v>
      </c>
      <c r="F14" s="2">
        <v>2.8</v>
      </c>
      <c r="G14" s="2">
        <v>0.7</v>
      </c>
      <c r="H14" s="2">
        <v>2.7</v>
      </c>
      <c r="I14" s="2">
        <v>-0.3</v>
      </c>
      <c r="J14" s="2">
        <v>1.5</v>
      </c>
      <c r="K14" s="2">
        <v>4.0999999999999996</v>
      </c>
      <c r="L14" s="2">
        <v>-0.1</v>
      </c>
      <c r="M14" s="2">
        <v>0.7</v>
      </c>
      <c r="N14" s="2">
        <v>-3.5</v>
      </c>
      <c r="O14" s="2">
        <v>-11.9</v>
      </c>
      <c r="P14" s="2">
        <v>-3.1</v>
      </c>
      <c r="Q14" s="2">
        <v>-0.6</v>
      </c>
      <c r="R14" s="2">
        <v>2.9</v>
      </c>
      <c r="S14" s="2">
        <v>2.5</v>
      </c>
      <c r="T14" s="2">
        <v>0.1</v>
      </c>
      <c r="U14" s="2">
        <v>3.1</v>
      </c>
      <c r="V14" s="2">
        <v>3.9</v>
      </c>
      <c r="W14" s="2">
        <v>3.1</v>
      </c>
      <c r="X14" s="2">
        <v>4.5</v>
      </c>
      <c r="Y14" s="2">
        <v>4.0999999999999996</v>
      </c>
      <c r="Z14" s="2">
        <v>4.7</v>
      </c>
      <c r="AA14" s="2">
        <v>4.0999999999999996</v>
      </c>
      <c r="AB14" s="2">
        <v>5</v>
      </c>
      <c r="AC14" s="2">
        <v>4.3</v>
      </c>
      <c r="AD14" s="2">
        <v>3.9</v>
      </c>
      <c r="AE14" s="2">
        <v>0.3</v>
      </c>
      <c r="AF14" s="2">
        <v>1</v>
      </c>
      <c r="AG14" s="2">
        <v>-6.6</v>
      </c>
      <c r="AH14" s="2">
        <v>1.1000000000000001</v>
      </c>
      <c r="AI14" s="2">
        <v>1.9</v>
      </c>
      <c r="AJ14" s="2">
        <v>-1.3</v>
      </c>
      <c r="AK14" s="2">
        <v>1.8</v>
      </c>
      <c r="AL14" s="2">
        <v>4.2</v>
      </c>
      <c r="AM14" s="2">
        <v>3.7</v>
      </c>
      <c r="AN14" s="2">
        <v>2.2000000000000002</v>
      </c>
      <c r="AO14" s="2">
        <v>4.3</v>
      </c>
      <c r="AP14" s="2">
        <v>5.4</v>
      </c>
      <c r="AQ14" s="2">
        <v>4.9000000000000004</v>
      </c>
      <c r="AR14" s="2">
        <v>-4.5</v>
      </c>
      <c r="AS14" s="2">
        <v>7.1</v>
      </c>
      <c r="AT14" s="2">
        <v>4.5999999999999996</v>
      </c>
      <c r="AU14" s="2">
        <v>-0.9</v>
      </c>
      <c r="AV14" s="2">
        <v>1.5</v>
      </c>
      <c r="AW14" s="2">
        <v>2.9</v>
      </c>
      <c r="AX14" s="2">
        <v>3</v>
      </c>
      <c r="AY14" s="2">
        <v>3</v>
      </c>
      <c r="AZ14" s="2">
        <v>3.2</v>
      </c>
      <c r="BA14" s="6">
        <v>3.2</v>
      </c>
    </row>
    <row r="15" spans="1:53" x14ac:dyDescent="0.15">
      <c r="A15" s="4" t="s">
        <v>92</v>
      </c>
      <c r="B15" s="4" t="s">
        <v>90</v>
      </c>
      <c r="C15" s="5" t="s">
        <v>13</v>
      </c>
      <c r="D15" s="2">
        <v>5.7</v>
      </c>
      <c r="E15" s="2">
        <v>4.3</v>
      </c>
      <c r="F15" s="2">
        <v>2.2000000000000002</v>
      </c>
      <c r="G15" s="2">
        <v>-2.2000000000000002</v>
      </c>
      <c r="H15" s="2">
        <v>4.0999999999999996</v>
      </c>
      <c r="I15" s="2">
        <v>3.3</v>
      </c>
      <c r="J15" s="2">
        <v>6.3</v>
      </c>
      <c r="K15" s="2">
        <v>8.5</v>
      </c>
      <c r="L15" s="2">
        <v>-0.1</v>
      </c>
      <c r="M15" s="2">
        <v>0.3</v>
      </c>
      <c r="N15" s="2">
        <v>1.2</v>
      </c>
      <c r="O15" s="2">
        <v>-0.2</v>
      </c>
      <c r="P15" s="2">
        <v>-3.4</v>
      </c>
      <c r="Q15" s="2">
        <v>1.3</v>
      </c>
      <c r="R15" s="2">
        <v>3.6</v>
      </c>
      <c r="S15" s="2">
        <v>0.1</v>
      </c>
      <c r="T15" s="2">
        <v>4.5999999999999996</v>
      </c>
      <c r="U15" s="2">
        <v>5.8</v>
      </c>
      <c r="V15" s="2">
        <v>7.4</v>
      </c>
      <c r="W15" s="2">
        <v>4</v>
      </c>
      <c r="X15" s="2">
        <v>5</v>
      </c>
      <c r="Y15" s="2">
        <v>4</v>
      </c>
      <c r="Z15" s="2">
        <v>0.6</v>
      </c>
      <c r="AA15" s="2">
        <v>2.1</v>
      </c>
      <c r="AB15" s="2">
        <v>7.8</v>
      </c>
      <c r="AC15" s="2">
        <v>6.1</v>
      </c>
      <c r="AD15" s="2">
        <v>6.3</v>
      </c>
      <c r="AE15" s="2">
        <v>8.5</v>
      </c>
      <c r="AF15" s="2">
        <v>2.2000000000000002</v>
      </c>
      <c r="AG15" s="2">
        <v>-7.7</v>
      </c>
      <c r="AH15" s="2">
        <v>-2.8</v>
      </c>
      <c r="AI15" s="2">
        <v>1.8</v>
      </c>
      <c r="AJ15" s="2">
        <v>1.1000000000000001</v>
      </c>
      <c r="AK15" s="2">
        <v>4.5999999999999996</v>
      </c>
      <c r="AL15" s="2">
        <v>1.7</v>
      </c>
      <c r="AM15" s="2">
        <v>4.4000000000000004</v>
      </c>
      <c r="AN15" s="2">
        <v>6.3</v>
      </c>
      <c r="AO15" s="2">
        <v>4.2</v>
      </c>
      <c r="AP15" s="2">
        <v>4.9000000000000004</v>
      </c>
      <c r="AQ15" s="2">
        <v>1.9</v>
      </c>
      <c r="AR15" s="2">
        <v>-6.9</v>
      </c>
      <c r="AS15" s="2">
        <v>5.3</v>
      </c>
      <c r="AT15" s="2">
        <v>9</v>
      </c>
      <c r="AU15" s="2">
        <v>5</v>
      </c>
      <c r="AV15" s="2">
        <v>0.6</v>
      </c>
      <c r="AW15" s="2">
        <v>2.4</v>
      </c>
      <c r="AX15" s="2">
        <v>2.2000000000000002</v>
      </c>
      <c r="AY15" s="2">
        <v>2.2999999999999998</v>
      </c>
      <c r="AZ15" s="2">
        <v>2.4</v>
      </c>
      <c r="BA15" s="6">
        <v>2.4</v>
      </c>
    </row>
    <row r="16" spans="1:53" x14ac:dyDescent="0.15">
      <c r="A16" s="4" t="s">
        <v>92</v>
      </c>
      <c r="B16" s="4" t="s">
        <v>90</v>
      </c>
      <c r="C16" s="5" t="s">
        <v>14</v>
      </c>
      <c r="D16" s="2">
        <v>2.9</v>
      </c>
      <c r="E16" s="2">
        <v>2.5</v>
      </c>
      <c r="F16" s="2">
        <v>1.5</v>
      </c>
      <c r="G16" s="2">
        <v>-0.7</v>
      </c>
      <c r="H16" s="2">
        <v>3.2</v>
      </c>
      <c r="I16" s="2">
        <v>1.9</v>
      </c>
      <c r="J16" s="2">
        <v>0.4</v>
      </c>
      <c r="K16" s="2">
        <v>3.6</v>
      </c>
      <c r="L16" s="2">
        <v>3</v>
      </c>
      <c r="M16" s="2">
        <v>5.6</v>
      </c>
      <c r="N16" s="2">
        <v>7.7</v>
      </c>
      <c r="O16" s="2">
        <v>1.6</v>
      </c>
      <c r="P16" s="2">
        <v>3.6</v>
      </c>
      <c r="Q16" s="2">
        <v>2.2999999999999998</v>
      </c>
      <c r="R16" s="2">
        <v>5.9</v>
      </c>
      <c r="S16" s="2">
        <v>9.6</v>
      </c>
      <c r="T16" s="2">
        <v>9.1</v>
      </c>
      <c r="U16" s="2">
        <v>10.7</v>
      </c>
      <c r="V16" s="2">
        <v>8.8000000000000007</v>
      </c>
      <c r="W16" s="2">
        <v>10.5</v>
      </c>
      <c r="X16" s="2">
        <v>9.4</v>
      </c>
      <c r="Y16" s="2">
        <v>5.3</v>
      </c>
      <c r="Z16" s="2">
        <v>5.9</v>
      </c>
      <c r="AA16" s="2">
        <v>3</v>
      </c>
      <c r="AB16" s="2">
        <v>6.8</v>
      </c>
      <c r="AC16" s="2">
        <v>5.7</v>
      </c>
      <c r="AD16" s="2">
        <v>5</v>
      </c>
      <c r="AE16" s="2">
        <v>5.3</v>
      </c>
      <c r="AF16" s="2">
        <v>-4.5</v>
      </c>
      <c r="AG16" s="2">
        <v>-5.0999999999999996</v>
      </c>
      <c r="AH16" s="2">
        <v>1.7</v>
      </c>
      <c r="AI16" s="2">
        <v>1.6</v>
      </c>
      <c r="AJ16" s="2">
        <v>-0.4</v>
      </c>
      <c r="AK16" s="2">
        <v>2.2000000000000002</v>
      </c>
      <c r="AL16" s="2">
        <v>9.3000000000000007</v>
      </c>
      <c r="AM16" s="2">
        <v>24.6</v>
      </c>
      <c r="AN16" s="2">
        <v>1.2</v>
      </c>
      <c r="AO16" s="2">
        <v>10</v>
      </c>
      <c r="AP16" s="2">
        <v>7.5</v>
      </c>
      <c r="AQ16" s="2">
        <v>5</v>
      </c>
      <c r="AR16" s="2">
        <v>7.2</v>
      </c>
      <c r="AS16" s="2">
        <v>16.3</v>
      </c>
      <c r="AT16" s="2">
        <v>8.6</v>
      </c>
      <c r="AU16" s="2">
        <v>-5.5</v>
      </c>
      <c r="AV16" s="2">
        <v>-0.2</v>
      </c>
      <c r="AW16" s="2">
        <v>2.2000000000000002</v>
      </c>
      <c r="AX16" s="2">
        <v>2.4</v>
      </c>
      <c r="AY16" s="2">
        <v>2.2999999999999998</v>
      </c>
      <c r="AZ16" s="2">
        <v>2.2999999999999998</v>
      </c>
      <c r="BA16" s="6">
        <v>2.2999999999999998</v>
      </c>
    </row>
    <row r="17" spans="1:53" x14ac:dyDescent="0.15">
      <c r="A17" s="4" t="s">
        <v>92</v>
      </c>
      <c r="B17" s="4" t="s">
        <v>90</v>
      </c>
      <c r="C17" s="5" t="s">
        <v>15</v>
      </c>
      <c r="D17" s="2">
        <v>3.1</v>
      </c>
      <c r="E17" s="2">
        <v>-1.2</v>
      </c>
      <c r="F17" s="2">
        <v>0.4</v>
      </c>
      <c r="G17" s="2">
        <v>1.2</v>
      </c>
      <c r="H17" s="2">
        <v>3.2</v>
      </c>
      <c r="I17" s="2">
        <v>2.8</v>
      </c>
      <c r="J17" s="2">
        <v>2.9</v>
      </c>
      <c r="K17" s="2">
        <v>3.2</v>
      </c>
      <c r="L17" s="2">
        <v>4.2</v>
      </c>
      <c r="M17" s="2">
        <v>3.4</v>
      </c>
      <c r="N17" s="2">
        <v>2.1</v>
      </c>
      <c r="O17" s="2">
        <v>1.4</v>
      </c>
      <c r="P17" s="2">
        <v>0.8</v>
      </c>
      <c r="Q17" s="2">
        <v>-0.9</v>
      </c>
      <c r="R17" s="2">
        <v>2.2000000000000002</v>
      </c>
      <c r="S17" s="2">
        <v>2.9</v>
      </c>
      <c r="T17" s="2">
        <v>1.2</v>
      </c>
      <c r="U17" s="2">
        <v>1.8</v>
      </c>
      <c r="V17" s="2">
        <v>1.8</v>
      </c>
      <c r="W17" s="2">
        <v>1.7</v>
      </c>
      <c r="X17" s="2">
        <v>3.9</v>
      </c>
      <c r="Y17" s="2">
        <v>2</v>
      </c>
      <c r="Z17" s="2">
        <v>0.3</v>
      </c>
      <c r="AA17" s="2">
        <v>0.1</v>
      </c>
      <c r="AB17" s="2">
        <v>1.5</v>
      </c>
      <c r="AC17" s="2">
        <v>0.8</v>
      </c>
      <c r="AD17" s="2">
        <v>1.8</v>
      </c>
      <c r="AE17" s="2">
        <v>1.5</v>
      </c>
      <c r="AF17" s="2">
        <v>-1</v>
      </c>
      <c r="AG17" s="2">
        <v>-5.3</v>
      </c>
      <c r="AH17" s="2">
        <v>1.5</v>
      </c>
      <c r="AI17" s="2">
        <v>0.7</v>
      </c>
      <c r="AJ17" s="2">
        <v>-3.1</v>
      </c>
      <c r="AK17" s="2">
        <v>-1.8</v>
      </c>
      <c r="AL17" s="2">
        <v>0</v>
      </c>
      <c r="AM17" s="2">
        <v>0.9</v>
      </c>
      <c r="AN17" s="2">
        <v>1.2</v>
      </c>
      <c r="AO17" s="2">
        <v>1.6</v>
      </c>
      <c r="AP17" s="2">
        <v>0.8</v>
      </c>
      <c r="AQ17" s="2">
        <v>0.4</v>
      </c>
      <c r="AR17" s="2">
        <v>-8.9</v>
      </c>
      <c r="AS17" s="2">
        <v>8.9</v>
      </c>
      <c r="AT17" s="2">
        <v>4.7</v>
      </c>
      <c r="AU17" s="2">
        <v>0.7</v>
      </c>
      <c r="AV17" s="2">
        <v>0.7</v>
      </c>
      <c r="AW17" s="2">
        <v>0.8</v>
      </c>
      <c r="AX17" s="2">
        <v>0.7</v>
      </c>
      <c r="AY17" s="2">
        <v>0.6</v>
      </c>
      <c r="AZ17" s="2">
        <v>0.7</v>
      </c>
      <c r="BA17" s="6">
        <v>0.7</v>
      </c>
    </row>
    <row r="18" spans="1:53" x14ac:dyDescent="0.15">
      <c r="A18" s="4" t="s">
        <v>92</v>
      </c>
      <c r="B18" s="4" t="s">
        <v>90</v>
      </c>
      <c r="C18" s="5" t="s">
        <v>16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>
        <v>-11.4</v>
      </c>
      <c r="R18" s="2">
        <v>2.2000000000000002</v>
      </c>
      <c r="S18" s="2">
        <v>-2.1</v>
      </c>
      <c r="T18" s="2">
        <v>2.6</v>
      </c>
      <c r="U18" s="2">
        <v>8.8000000000000007</v>
      </c>
      <c r="V18" s="2">
        <v>6.3</v>
      </c>
      <c r="W18" s="2">
        <v>2.8</v>
      </c>
      <c r="X18" s="2">
        <v>5.7</v>
      </c>
      <c r="Y18" s="2">
        <v>6.3</v>
      </c>
      <c r="Z18" s="2">
        <v>7.1</v>
      </c>
      <c r="AA18" s="2">
        <v>8.4</v>
      </c>
      <c r="AB18" s="2">
        <v>8.3000000000000007</v>
      </c>
      <c r="AC18" s="2">
        <v>10.7</v>
      </c>
      <c r="AD18" s="2">
        <v>12</v>
      </c>
      <c r="AE18" s="2">
        <v>9.9</v>
      </c>
      <c r="AF18" s="2">
        <v>-3.2</v>
      </c>
      <c r="AG18" s="2">
        <v>-14.3</v>
      </c>
      <c r="AH18" s="2">
        <v>-4.5</v>
      </c>
      <c r="AI18" s="2">
        <v>2.6</v>
      </c>
      <c r="AJ18" s="2">
        <v>7</v>
      </c>
      <c r="AK18" s="2">
        <v>2</v>
      </c>
      <c r="AL18" s="2">
        <v>1.9</v>
      </c>
      <c r="AM18" s="2">
        <v>3.9</v>
      </c>
      <c r="AN18" s="2">
        <v>2.4</v>
      </c>
      <c r="AO18" s="2">
        <v>3.3</v>
      </c>
      <c r="AP18" s="2">
        <v>4</v>
      </c>
      <c r="AQ18" s="2">
        <v>0.6</v>
      </c>
      <c r="AR18" s="2">
        <v>-3.5</v>
      </c>
      <c r="AS18" s="2">
        <v>6.7</v>
      </c>
      <c r="AT18" s="2">
        <v>3</v>
      </c>
      <c r="AU18" s="2">
        <v>-0.3</v>
      </c>
      <c r="AV18" s="2">
        <v>1.2</v>
      </c>
      <c r="AW18" s="2">
        <v>2.2999999999999998</v>
      </c>
      <c r="AX18" s="2">
        <v>2.5</v>
      </c>
      <c r="AY18" s="2">
        <v>2.5</v>
      </c>
      <c r="AZ18" s="2">
        <v>2.5</v>
      </c>
      <c r="BA18" s="6">
        <v>2.5</v>
      </c>
    </row>
    <row r="19" spans="1:53" x14ac:dyDescent="0.15">
      <c r="A19" s="4" t="s">
        <v>92</v>
      </c>
      <c r="B19" s="4" t="s">
        <v>90</v>
      </c>
      <c r="C19" s="5" t="s">
        <v>17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v>5.2</v>
      </c>
      <c r="U19" s="2">
        <v>8.3000000000000007</v>
      </c>
      <c r="V19" s="2">
        <v>7.5</v>
      </c>
      <c r="W19" s="2">
        <v>-1.1000000000000001</v>
      </c>
      <c r="X19" s="2">
        <v>3.7</v>
      </c>
      <c r="Y19" s="2">
        <v>6.6</v>
      </c>
      <c r="Z19" s="2">
        <v>6.7</v>
      </c>
      <c r="AA19" s="2">
        <v>10.5</v>
      </c>
      <c r="AB19" s="2">
        <v>6.5</v>
      </c>
      <c r="AC19" s="2">
        <v>7.9</v>
      </c>
      <c r="AD19" s="2">
        <v>7.4</v>
      </c>
      <c r="AE19" s="2">
        <v>11.1</v>
      </c>
      <c r="AF19" s="2">
        <v>2.4</v>
      </c>
      <c r="AG19" s="2">
        <v>-14.7</v>
      </c>
      <c r="AH19" s="2">
        <v>1.6</v>
      </c>
      <c r="AI19" s="2">
        <v>6.1</v>
      </c>
      <c r="AJ19" s="2">
        <v>3.8</v>
      </c>
      <c r="AK19" s="2">
        <v>3.6</v>
      </c>
      <c r="AL19" s="2">
        <v>3.5</v>
      </c>
      <c r="AM19" s="2">
        <v>2</v>
      </c>
      <c r="AN19" s="2">
        <v>2.6</v>
      </c>
      <c r="AO19" s="2">
        <v>4.3</v>
      </c>
      <c r="AP19" s="2">
        <v>4</v>
      </c>
      <c r="AQ19" s="2">
        <v>4.5999999999999996</v>
      </c>
      <c r="AR19" s="2">
        <v>0.1</v>
      </c>
      <c r="AS19" s="2">
        <v>6.2</v>
      </c>
      <c r="AT19" s="2">
        <v>2.4</v>
      </c>
      <c r="AU19" s="2">
        <v>-0.3</v>
      </c>
      <c r="AV19" s="2">
        <v>2.4</v>
      </c>
      <c r="AW19" s="2">
        <v>2.6</v>
      </c>
      <c r="AX19" s="2">
        <v>2.4</v>
      </c>
      <c r="AY19" s="2">
        <v>2.2000000000000002</v>
      </c>
      <c r="AZ19" s="2">
        <v>2.2000000000000002</v>
      </c>
      <c r="BA19" s="6">
        <v>2.2000000000000002</v>
      </c>
    </row>
    <row r="20" spans="1:53" x14ac:dyDescent="0.15">
      <c r="A20" s="4" t="s">
        <v>92</v>
      </c>
      <c r="B20" s="4" t="s">
        <v>90</v>
      </c>
      <c r="C20" s="5" t="s">
        <v>18</v>
      </c>
      <c r="D20" s="2">
        <v>3.2</v>
      </c>
      <c r="E20" s="2">
        <v>0.8</v>
      </c>
      <c r="F20" s="2">
        <v>1</v>
      </c>
      <c r="G20" s="2">
        <v>1.9</v>
      </c>
      <c r="H20" s="2">
        <v>4.7</v>
      </c>
      <c r="I20" s="2">
        <v>5.6</v>
      </c>
      <c r="J20" s="2">
        <v>10</v>
      </c>
      <c r="K20" s="2">
        <v>4</v>
      </c>
      <c r="L20" s="2">
        <v>8.5</v>
      </c>
      <c r="M20" s="2">
        <v>9.8000000000000007</v>
      </c>
      <c r="N20" s="2">
        <v>5.3</v>
      </c>
      <c r="O20" s="2">
        <v>8.6</v>
      </c>
      <c r="P20" s="2">
        <v>1.8</v>
      </c>
      <c r="Q20" s="2">
        <v>4.2</v>
      </c>
      <c r="R20" s="2">
        <v>3.8</v>
      </c>
      <c r="S20" s="2">
        <v>1.4</v>
      </c>
      <c r="T20" s="2">
        <v>1.5</v>
      </c>
      <c r="U20" s="2">
        <v>5.9</v>
      </c>
      <c r="V20" s="2">
        <v>6.5</v>
      </c>
      <c r="W20" s="2">
        <v>8.4</v>
      </c>
      <c r="X20" s="2">
        <v>8.4</v>
      </c>
      <c r="Y20" s="2">
        <v>3.1</v>
      </c>
      <c r="Z20" s="2">
        <v>3.2</v>
      </c>
      <c r="AA20" s="2">
        <v>2.6</v>
      </c>
      <c r="AB20" s="2">
        <v>4.2</v>
      </c>
      <c r="AC20" s="2">
        <v>2.5</v>
      </c>
      <c r="AD20" s="2">
        <v>6</v>
      </c>
      <c r="AE20" s="2">
        <v>8.1</v>
      </c>
      <c r="AF20" s="2">
        <v>-0.3</v>
      </c>
      <c r="AG20" s="2">
        <v>-3.2</v>
      </c>
      <c r="AH20" s="2">
        <v>3.8</v>
      </c>
      <c r="AI20" s="2">
        <v>1</v>
      </c>
      <c r="AJ20" s="2">
        <v>1.6</v>
      </c>
      <c r="AK20" s="2">
        <v>3.2</v>
      </c>
      <c r="AL20" s="2">
        <v>2.6</v>
      </c>
      <c r="AM20" s="2">
        <v>2.2999999999999998</v>
      </c>
      <c r="AN20" s="2">
        <v>5</v>
      </c>
      <c r="AO20" s="2">
        <v>1.3</v>
      </c>
      <c r="AP20" s="2">
        <v>1.2</v>
      </c>
      <c r="AQ20" s="2">
        <v>2.9</v>
      </c>
      <c r="AR20" s="2">
        <v>-0.9</v>
      </c>
      <c r="AS20" s="2">
        <v>7.2</v>
      </c>
      <c r="AT20" s="2">
        <v>1.4</v>
      </c>
      <c r="AU20" s="2">
        <v>-1.1000000000000001</v>
      </c>
      <c r="AV20" s="2">
        <v>1.3</v>
      </c>
      <c r="AW20" s="2">
        <v>2.7</v>
      </c>
      <c r="AX20" s="2">
        <v>2.5</v>
      </c>
      <c r="AY20" s="2">
        <v>2.2999999999999998</v>
      </c>
      <c r="AZ20" s="2">
        <v>2.2999999999999998</v>
      </c>
      <c r="BA20" s="6">
        <v>2.2999999999999998</v>
      </c>
    </row>
    <row r="21" spans="1:53" x14ac:dyDescent="0.15">
      <c r="A21" s="4" t="s">
        <v>92</v>
      </c>
      <c r="B21" s="4" t="s">
        <v>90</v>
      </c>
      <c r="C21" s="5" t="s">
        <v>19</v>
      </c>
      <c r="D21" s="2">
        <v>7</v>
      </c>
      <c r="E21" s="2">
        <v>2.7</v>
      </c>
      <c r="F21" s="2">
        <v>0.1</v>
      </c>
      <c r="G21" s="2">
        <v>2.6</v>
      </c>
      <c r="H21" s="2">
        <v>0.8</v>
      </c>
      <c r="I21" s="2">
        <v>2.4</v>
      </c>
      <c r="J21" s="2">
        <v>3.8</v>
      </c>
      <c r="K21" s="2">
        <v>5.7</v>
      </c>
      <c r="L21" s="2">
        <v>6.8</v>
      </c>
      <c r="M21" s="2">
        <v>7.1</v>
      </c>
      <c r="N21" s="2">
        <v>4.7</v>
      </c>
      <c r="O21" s="2">
        <v>5.9</v>
      </c>
      <c r="P21" s="2">
        <v>8.1</v>
      </c>
      <c r="Q21" s="2">
        <v>3.9</v>
      </c>
      <c r="R21" s="2">
        <v>4.5999999999999996</v>
      </c>
      <c r="S21" s="2">
        <v>6.9</v>
      </c>
      <c r="T21" s="2">
        <v>4</v>
      </c>
      <c r="U21" s="2">
        <v>4.8</v>
      </c>
      <c r="V21" s="2">
        <v>3.4</v>
      </c>
      <c r="W21" s="2">
        <v>3.8</v>
      </c>
      <c r="X21" s="2">
        <v>-1</v>
      </c>
      <c r="Y21" s="2">
        <v>-0.8</v>
      </c>
      <c r="Z21" s="2">
        <v>2.7</v>
      </c>
      <c r="AA21" s="2">
        <v>3.7</v>
      </c>
      <c r="AB21" s="2">
        <v>0.4</v>
      </c>
      <c r="AC21" s="2">
        <v>2.9</v>
      </c>
      <c r="AD21" s="2">
        <v>2.2999999999999998</v>
      </c>
      <c r="AE21" s="2">
        <v>5</v>
      </c>
      <c r="AF21" s="2">
        <v>4.4000000000000004</v>
      </c>
      <c r="AG21" s="2">
        <v>-1.4</v>
      </c>
      <c r="AH21" s="2">
        <v>6.2</v>
      </c>
      <c r="AI21" s="2">
        <v>1</v>
      </c>
      <c r="AJ21" s="2">
        <v>4.0999999999999996</v>
      </c>
      <c r="AK21" s="2">
        <v>6.3</v>
      </c>
      <c r="AL21" s="2">
        <v>7.6</v>
      </c>
      <c r="AM21" s="2">
        <v>9.6</v>
      </c>
      <c r="AN21" s="2">
        <v>4.0999999999999996</v>
      </c>
      <c r="AO21" s="2">
        <v>13</v>
      </c>
      <c r="AP21" s="2">
        <v>7.2</v>
      </c>
      <c r="AQ21" s="2">
        <v>4.0999999999999996</v>
      </c>
      <c r="AR21" s="2">
        <v>-3.5</v>
      </c>
      <c r="AS21" s="2">
        <v>13.5</v>
      </c>
      <c r="AT21" s="2">
        <v>4.0999999999999996</v>
      </c>
      <c r="AU21" s="2">
        <v>7.5</v>
      </c>
      <c r="AV21" s="2">
        <v>5</v>
      </c>
      <c r="AW21" s="2">
        <v>4</v>
      </c>
      <c r="AX21" s="2">
        <v>3.5</v>
      </c>
      <c r="AY21" s="2">
        <v>3.5</v>
      </c>
      <c r="AZ21" s="2">
        <v>3.5</v>
      </c>
      <c r="BA21" s="6">
        <v>3.5</v>
      </c>
    </row>
    <row r="22" spans="1:53" x14ac:dyDescent="0.15">
      <c r="A22" s="4" t="s">
        <v>92</v>
      </c>
      <c r="B22" s="4" t="s">
        <v>90</v>
      </c>
      <c r="C22" s="5" t="s">
        <v>20</v>
      </c>
      <c r="D22" s="2"/>
      <c r="E22" s="2">
        <v>-0.5</v>
      </c>
      <c r="F22" s="2">
        <v>-1.3</v>
      </c>
      <c r="G22" s="2">
        <v>1.8</v>
      </c>
      <c r="H22" s="2">
        <v>3.1</v>
      </c>
      <c r="I22" s="2">
        <v>2.7</v>
      </c>
      <c r="J22" s="2">
        <v>3.1</v>
      </c>
      <c r="K22" s="2">
        <v>1.9</v>
      </c>
      <c r="L22" s="2">
        <v>4.5999999999999996</v>
      </c>
      <c r="M22" s="2">
        <v>4.5</v>
      </c>
      <c r="N22" s="2">
        <v>4.2</v>
      </c>
      <c r="O22" s="2">
        <v>2.5</v>
      </c>
      <c r="P22" s="2">
        <v>1.6</v>
      </c>
      <c r="Q22" s="2">
        <v>1.3</v>
      </c>
      <c r="R22" s="2">
        <v>3</v>
      </c>
      <c r="S22" s="2">
        <v>3.1</v>
      </c>
      <c r="T22" s="2">
        <v>3.4</v>
      </c>
      <c r="U22" s="2">
        <v>4.2</v>
      </c>
      <c r="V22" s="2">
        <v>4.7</v>
      </c>
      <c r="W22" s="2">
        <v>5</v>
      </c>
      <c r="X22" s="2">
        <v>4.2</v>
      </c>
      <c r="Y22" s="2">
        <v>2.2999999999999998</v>
      </c>
      <c r="Z22" s="2">
        <v>0.2</v>
      </c>
      <c r="AA22" s="2">
        <v>0.1</v>
      </c>
      <c r="AB22" s="2">
        <v>2</v>
      </c>
      <c r="AC22" s="2">
        <v>2</v>
      </c>
      <c r="AD22" s="2">
        <v>3.5</v>
      </c>
      <c r="AE22" s="2">
        <v>3.9</v>
      </c>
      <c r="AF22" s="2">
        <v>2.1</v>
      </c>
      <c r="AG22" s="2">
        <v>-3.7</v>
      </c>
      <c r="AH22" s="2">
        <v>1.3</v>
      </c>
      <c r="AI22" s="2">
        <v>1.8</v>
      </c>
      <c r="AJ22" s="2">
        <v>-1</v>
      </c>
      <c r="AK22" s="2">
        <v>0</v>
      </c>
      <c r="AL22" s="2">
        <v>1.6</v>
      </c>
      <c r="AM22" s="2">
        <v>2.1</v>
      </c>
      <c r="AN22" s="2">
        <v>2.4</v>
      </c>
      <c r="AO22" s="2">
        <v>2.8</v>
      </c>
      <c r="AP22" s="2">
        <v>2.2999999999999998</v>
      </c>
      <c r="AQ22" s="2">
        <v>2.2999999999999998</v>
      </c>
      <c r="AR22" s="2">
        <v>-3.9</v>
      </c>
      <c r="AS22" s="2">
        <v>6.3</v>
      </c>
      <c r="AT22" s="2">
        <v>5</v>
      </c>
      <c r="AU22" s="2">
        <v>0.1</v>
      </c>
      <c r="AV22" s="2">
        <v>0.6</v>
      </c>
      <c r="AW22" s="2">
        <v>1.6</v>
      </c>
      <c r="AX22" s="2">
        <v>1.7</v>
      </c>
      <c r="AY22" s="2">
        <v>1.8</v>
      </c>
      <c r="AZ22" s="2">
        <v>1.5</v>
      </c>
      <c r="BA22" s="6">
        <v>1.4</v>
      </c>
    </row>
    <row r="23" spans="1:53" x14ac:dyDescent="0.15">
      <c r="A23" s="4" t="s">
        <v>92</v>
      </c>
      <c r="B23" s="4" t="s">
        <v>90</v>
      </c>
      <c r="C23" s="5" t="s">
        <v>21</v>
      </c>
      <c r="D23" s="2">
        <v>4.5</v>
      </c>
      <c r="E23" s="2">
        <v>1.6</v>
      </c>
      <c r="F23" s="2">
        <v>0.2</v>
      </c>
      <c r="G23" s="2">
        <v>4</v>
      </c>
      <c r="H23" s="2">
        <v>6.1</v>
      </c>
      <c r="I23" s="2">
        <v>5.6</v>
      </c>
      <c r="J23" s="2">
        <v>4</v>
      </c>
      <c r="K23" s="2">
        <v>1.8</v>
      </c>
      <c r="L23" s="2">
        <v>-0.3</v>
      </c>
      <c r="M23" s="2">
        <v>1</v>
      </c>
      <c r="N23" s="2">
        <v>1.9</v>
      </c>
      <c r="O23" s="2">
        <v>3.1</v>
      </c>
      <c r="P23" s="2">
        <v>3.6</v>
      </c>
      <c r="Q23" s="2">
        <v>2.8</v>
      </c>
      <c r="R23" s="2">
        <v>5.0999999999999996</v>
      </c>
      <c r="S23" s="2">
        <v>4.2</v>
      </c>
      <c r="T23" s="2">
        <v>5</v>
      </c>
      <c r="U23" s="2">
        <v>5.3</v>
      </c>
      <c r="V23" s="2">
        <v>2.7</v>
      </c>
      <c r="W23" s="2">
        <v>2.1</v>
      </c>
      <c r="X23" s="2">
        <v>3.3</v>
      </c>
      <c r="Y23" s="2">
        <v>2.1</v>
      </c>
      <c r="Z23" s="2">
        <v>1.4</v>
      </c>
      <c r="AA23" s="2">
        <v>0.9</v>
      </c>
      <c r="AB23" s="2">
        <v>4</v>
      </c>
      <c r="AC23" s="2">
        <v>2.7</v>
      </c>
      <c r="AD23" s="2">
        <v>2.5</v>
      </c>
      <c r="AE23" s="2">
        <v>2.9</v>
      </c>
      <c r="AF23" s="2">
        <v>0.5</v>
      </c>
      <c r="AG23" s="2">
        <v>-1.9</v>
      </c>
      <c r="AH23" s="2">
        <v>0.8</v>
      </c>
      <c r="AI23" s="2">
        <v>1.1000000000000001</v>
      </c>
      <c r="AJ23" s="2">
        <v>2.7</v>
      </c>
      <c r="AK23" s="2">
        <v>1</v>
      </c>
      <c r="AL23" s="2">
        <v>2</v>
      </c>
      <c r="AM23" s="2">
        <v>1.9</v>
      </c>
      <c r="AN23" s="2">
        <v>1.2</v>
      </c>
      <c r="AO23" s="2">
        <v>2.5</v>
      </c>
      <c r="AP23" s="2">
        <v>0.8</v>
      </c>
      <c r="AQ23" s="2">
        <v>1.1000000000000001</v>
      </c>
      <c r="AR23" s="2">
        <v>-1.3</v>
      </c>
      <c r="AS23" s="2">
        <v>3.9</v>
      </c>
      <c r="AT23" s="2">
        <v>3</v>
      </c>
      <c r="AU23" s="2">
        <v>0.5</v>
      </c>
      <c r="AV23" s="2">
        <v>1.5</v>
      </c>
      <c r="AW23" s="2">
        <v>1.8</v>
      </c>
      <c r="AX23" s="2">
        <v>1.7</v>
      </c>
      <c r="AY23" s="2">
        <v>1.6</v>
      </c>
      <c r="AZ23" s="2">
        <v>1.4</v>
      </c>
      <c r="BA23" s="6">
        <v>1.4</v>
      </c>
    </row>
    <row r="24" spans="1:53" x14ac:dyDescent="0.15">
      <c r="A24" s="4" t="s">
        <v>92</v>
      </c>
      <c r="B24" s="4" t="s">
        <v>90</v>
      </c>
      <c r="C24" s="5" t="s">
        <v>22</v>
      </c>
      <c r="D24" s="2">
        <v>-6</v>
      </c>
      <c r="E24" s="2">
        <v>-10</v>
      </c>
      <c r="F24" s="2">
        <v>-4.8</v>
      </c>
      <c r="G24" s="2">
        <v>5.6</v>
      </c>
      <c r="H24" s="2">
        <v>-0.4</v>
      </c>
      <c r="I24" s="2">
        <v>3.9</v>
      </c>
      <c r="J24" s="2">
        <v>3.5</v>
      </c>
      <c r="K24" s="2">
        <v>2.2999999999999998</v>
      </c>
      <c r="L24" s="2">
        <v>3.3</v>
      </c>
      <c r="M24" s="2">
        <v>3.8</v>
      </c>
      <c r="N24" s="2">
        <v>-7.2</v>
      </c>
      <c r="O24" s="2">
        <v>-7</v>
      </c>
      <c r="P24" s="2">
        <v>2</v>
      </c>
      <c r="Q24" s="2">
        <v>4.3</v>
      </c>
      <c r="R24" s="2">
        <v>5.2</v>
      </c>
      <c r="S24" s="2">
        <v>6.7</v>
      </c>
      <c r="T24" s="2">
        <v>6.2</v>
      </c>
      <c r="U24" s="2">
        <v>7.1</v>
      </c>
      <c r="V24" s="2">
        <v>5</v>
      </c>
      <c r="W24" s="2">
        <v>4.5</v>
      </c>
      <c r="X24" s="2">
        <v>4.3</v>
      </c>
      <c r="Y24" s="2">
        <v>1.2</v>
      </c>
      <c r="Z24" s="2">
        <v>1.4</v>
      </c>
      <c r="AA24" s="2">
        <v>3.5</v>
      </c>
      <c r="AB24" s="2">
        <v>5</v>
      </c>
      <c r="AC24" s="2">
        <v>3.5</v>
      </c>
      <c r="AD24" s="2">
        <v>6.1</v>
      </c>
      <c r="AE24" s="2">
        <v>7.1</v>
      </c>
      <c r="AF24" s="2">
        <v>4.2</v>
      </c>
      <c r="AG24" s="2">
        <v>2.8</v>
      </c>
      <c r="AH24" s="2">
        <v>2.9</v>
      </c>
      <c r="AI24" s="2">
        <v>5</v>
      </c>
      <c r="AJ24" s="2">
        <v>1.5</v>
      </c>
      <c r="AK24" s="2">
        <v>0.9</v>
      </c>
      <c r="AL24" s="2">
        <v>3.8</v>
      </c>
      <c r="AM24" s="2">
        <v>4.4000000000000004</v>
      </c>
      <c r="AN24" s="2">
        <v>3</v>
      </c>
      <c r="AO24" s="2">
        <v>5.0999999999999996</v>
      </c>
      <c r="AP24" s="2">
        <v>5.9</v>
      </c>
      <c r="AQ24" s="2">
        <v>4.4000000000000004</v>
      </c>
      <c r="AR24" s="2">
        <v>-2</v>
      </c>
      <c r="AS24" s="2">
        <v>6.9</v>
      </c>
      <c r="AT24" s="2">
        <v>5.6</v>
      </c>
      <c r="AU24" s="2">
        <v>0.2</v>
      </c>
      <c r="AV24" s="2">
        <v>3</v>
      </c>
      <c r="AW24" s="2">
        <v>3.5</v>
      </c>
      <c r="AX24" s="2">
        <v>3.4</v>
      </c>
      <c r="AY24" s="2">
        <v>3.1</v>
      </c>
      <c r="AZ24" s="2">
        <v>3</v>
      </c>
      <c r="BA24" s="6">
        <v>2.9</v>
      </c>
    </row>
    <row r="25" spans="1:53" x14ac:dyDescent="0.15">
      <c r="A25" s="4" t="s">
        <v>92</v>
      </c>
      <c r="B25" s="4" t="s">
        <v>90</v>
      </c>
      <c r="C25" s="5" t="s">
        <v>23</v>
      </c>
      <c r="D25" s="2">
        <v>6.7</v>
      </c>
      <c r="E25" s="2">
        <v>3.5</v>
      </c>
      <c r="F25" s="2">
        <v>2.2000000000000002</v>
      </c>
      <c r="G25" s="2">
        <v>1</v>
      </c>
      <c r="H25" s="2">
        <v>-1</v>
      </c>
      <c r="I25" s="2">
        <v>1.6</v>
      </c>
      <c r="J25" s="2">
        <v>3.3</v>
      </c>
      <c r="K25" s="2">
        <v>7.6</v>
      </c>
      <c r="L25" s="2">
        <v>5.3</v>
      </c>
      <c r="M25" s="2">
        <v>6.6</v>
      </c>
      <c r="N25" s="2">
        <v>7.9</v>
      </c>
      <c r="O25" s="2">
        <v>3.4</v>
      </c>
      <c r="P25" s="2">
        <v>3.1</v>
      </c>
      <c r="Q25" s="2">
        <v>-0.7</v>
      </c>
      <c r="R25" s="2">
        <v>1.5</v>
      </c>
      <c r="S25" s="2">
        <v>2.2999999999999998</v>
      </c>
      <c r="T25" s="2">
        <v>3.5</v>
      </c>
      <c r="U25" s="2">
        <v>4.4000000000000004</v>
      </c>
      <c r="V25" s="2">
        <v>4.8</v>
      </c>
      <c r="W25" s="2">
        <v>3.9</v>
      </c>
      <c r="X25" s="2">
        <v>3.8</v>
      </c>
      <c r="Y25" s="2">
        <v>1.9</v>
      </c>
      <c r="Z25" s="2">
        <v>0.8</v>
      </c>
      <c r="AA25" s="2">
        <v>-0.9</v>
      </c>
      <c r="AB25" s="2">
        <v>1.8</v>
      </c>
      <c r="AC25" s="2">
        <v>0.8</v>
      </c>
      <c r="AD25" s="2">
        <v>1.6</v>
      </c>
      <c r="AE25" s="2">
        <v>2.5</v>
      </c>
      <c r="AF25" s="2">
        <v>0.3</v>
      </c>
      <c r="AG25" s="2">
        <v>-3.1</v>
      </c>
      <c r="AH25" s="2">
        <v>1.7</v>
      </c>
      <c r="AI25" s="2">
        <v>-1.7</v>
      </c>
      <c r="AJ25" s="2">
        <v>-4.0999999999999996</v>
      </c>
      <c r="AK25" s="2">
        <v>-0.9</v>
      </c>
      <c r="AL25" s="2">
        <v>0.8</v>
      </c>
      <c r="AM25" s="2">
        <v>1.8</v>
      </c>
      <c r="AN25" s="2">
        <v>2</v>
      </c>
      <c r="AO25" s="2">
        <v>3.5</v>
      </c>
      <c r="AP25" s="2">
        <v>2.8</v>
      </c>
      <c r="AQ25" s="2">
        <v>2.7</v>
      </c>
      <c r="AR25" s="2">
        <v>-8.3000000000000007</v>
      </c>
      <c r="AS25" s="2">
        <v>5.7</v>
      </c>
      <c r="AT25" s="2">
        <v>6.8</v>
      </c>
      <c r="AU25" s="2">
        <v>2.2999999999999998</v>
      </c>
      <c r="AV25" s="2">
        <v>1.9</v>
      </c>
      <c r="AW25" s="2">
        <v>2.2999999999999998</v>
      </c>
      <c r="AX25" s="2">
        <v>2</v>
      </c>
      <c r="AY25" s="2">
        <v>1.9</v>
      </c>
      <c r="AZ25" s="2">
        <v>1.9</v>
      </c>
      <c r="BA25" s="6">
        <v>1.9</v>
      </c>
    </row>
    <row r="26" spans="1:53" x14ac:dyDescent="0.15">
      <c r="A26" s="4" t="s">
        <v>92</v>
      </c>
      <c r="B26" s="4" t="s">
        <v>90</v>
      </c>
      <c r="C26" s="5" t="s">
        <v>24</v>
      </c>
      <c r="D26" s="2">
        <v>3.3</v>
      </c>
      <c r="E26" s="2">
        <v>0.1</v>
      </c>
      <c r="F26" s="2">
        <v>3.9</v>
      </c>
      <c r="G26" s="2">
        <v>6</v>
      </c>
      <c r="H26" s="2">
        <v>6</v>
      </c>
      <c r="I26" s="2">
        <v>-0.1</v>
      </c>
      <c r="J26" s="2">
        <v>2.4</v>
      </c>
      <c r="K26" s="2">
        <v>0.8</v>
      </c>
      <c r="L26" s="2">
        <v>-0.5</v>
      </c>
      <c r="M26" s="2">
        <v>-5.8</v>
      </c>
      <c r="N26" s="2">
        <v>-5.6</v>
      </c>
      <c r="O26" s="2">
        <v>-12.9</v>
      </c>
      <c r="P26" s="2">
        <v>-8.8000000000000007</v>
      </c>
      <c r="Q26" s="2">
        <v>1.5</v>
      </c>
      <c r="R26" s="2">
        <v>3.9</v>
      </c>
      <c r="S26" s="2">
        <v>7.1</v>
      </c>
      <c r="T26" s="2">
        <v>3.9</v>
      </c>
      <c r="U26" s="2">
        <v>-6.1</v>
      </c>
      <c r="V26" s="2">
        <v>-4.8</v>
      </c>
      <c r="W26" s="2">
        <v>-1.2</v>
      </c>
      <c r="X26" s="2">
        <v>2.9</v>
      </c>
      <c r="Y26" s="2">
        <v>5.2</v>
      </c>
      <c r="Z26" s="2">
        <v>5.7</v>
      </c>
      <c r="AA26" s="2">
        <v>2.2999999999999998</v>
      </c>
      <c r="AB26" s="2">
        <v>10.4</v>
      </c>
      <c r="AC26" s="2">
        <v>4.7</v>
      </c>
      <c r="AD26" s="2">
        <v>8</v>
      </c>
      <c r="AE26" s="2">
        <v>7.2</v>
      </c>
      <c r="AF26" s="2">
        <v>9.3000000000000007</v>
      </c>
      <c r="AG26" s="2">
        <v>-5.5</v>
      </c>
      <c r="AH26" s="2">
        <v>-3.9</v>
      </c>
      <c r="AI26" s="2">
        <v>4.5</v>
      </c>
      <c r="AJ26" s="2">
        <v>1.9</v>
      </c>
      <c r="AK26" s="2">
        <v>0.3</v>
      </c>
      <c r="AL26" s="2">
        <v>4.0999999999999996</v>
      </c>
      <c r="AM26" s="2">
        <v>3.2</v>
      </c>
      <c r="AN26" s="2">
        <v>2.9</v>
      </c>
      <c r="AO26" s="2">
        <v>8.1999999999999993</v>
      </c>
      <c r="AP26" s="2">
        <v>6</v>
      </c>
      <c r="AQ26" s="2">
        <v>3.9</v>
      </c>
      <c r="AR26" s="2">
        <v>-3.7</v>
      </c>
      <c r="AS26" s="2">
        <v>5.7</v>
      </c>
      <c r="AT26" s="2">
        <v>4.0999999999999996</v>
      </c>
      <c r="AU26" s="2">
        <v>2.1</v>
      </c>
      <c r="AV26" s="2">
        <v>1.9</v>
      </c>
      <c r="AW26" s="2">
        <v>3.3</v>
      </c>
      <c r="AX26" s="2">
        <v>3.7</v>
      </c>
      <c r="AY26" s="2">
        <v>3.7</v>
      </c>
      <c r="AZ26" s="2">
        <v>3.4</v>
      </c>
      <c r="BA26" s="6">
        <v>3.5</v>
      </c>
    </row>
    <row r="27" spans="1:53" x14ac:dyDescent="0.15">
      <c r="A27" s="4" t="s">
        <v>92</v>
      </c>
      <c r="B27" s="4" t="s">
        <v>90</v>
      </c>
      <c r="C27" s="5" t="s">
        <v>25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>
        <v>6.2</v>
      </c>
      <c r="S27" s="2">
        <v>7.9</v>
      </c>
      <c r="T27" s="2">
        <v>6.9</v>
      </c>
      <c r="U27" s="2">
        <v>4.4000000000000004</v>
      </c>
      <c r="V27" s="2">
        <v>4.0999999999999996</v>
      </c>
      <c r="W27" s="2">
        <v>-0.1</v>
      </c>
      <c r="X27" s="2">
        <v>1.2</v>
      </c>
      <c r="Y27" s="2">
        <v>3.3</v>
      </c>
      <c r="Z27" s="2">
        <v>4.5</v>
      </c>
      <c r="AA27" s="2">
        <v>5.5</v>
      </c>
      <c r="AB27" s="2">
        <v>5.3</v>
      </c>
      <c r="AC27" s="2">
        <v>6.6</v>
      </c>
      <c r="AD27" s="2">
        <v>8.5</v>
      </c>
      <c r="AE27" s="2">
        <v>10.8</v>
      </c>
      <c r="AF27" s="2">
        <v>5.6</v>
      </c>
      <c r="AG27" s="2">
        <v>-5.5</v>
      </c>
      <c r="AH27" s="2">
        <v>6.7</v>
      </c>
      <c r="AI27" s="2">
        <v>2.7</v>
      </c>
      <c r="AJ27" s="2">
        <v>1.3</v>
      </c>
      <c r="AK27" s="2">
        <v>0.6</v>
      </c>
      <c r="AL27" s="2">
        <v>2.7</v>
      </c>
      <c r="AM27" s="2">
        <v>5.2</v>
      </c>
      <c r="AN27" s="2">
        <v>1.9</v>
      </c>
      <c r="AO27" s="2">
        <v>2.9</v>
      </c>
      <c r="AP27" s="2">
        <v>4</v>
      </c>
      <c r="AQ27" s="2">
        <v>2.5</v>
      </c>
      <c r="AR27" s="2">
        <v>-3.3</v>
      </c>
      <c r="AS27" s="2">
        <v>4.8</v>
      </c>
      <c r="AT27" s="2">
        <v>1.9</v>
      </c>
      <c r="AU27" s="2">
        <v>1.6</v>
      </c>
      <c r="AV27" s="2">
        <v>2.2000000000000002</v>
      </c>
      <c r="AW27" s="2">
        <v>1.9</v>
      </c>
      <c r="AX27" s="2">
        <v>2.2999999999999998</v>
      </c>
      <c r="AY27" s="2">
        <v>2.6</v>
      </c>
      <c r="AZ27" s="2">
        <v>2.6</v>
      </c>
      <c r="BA27" s="6">
        <v>2.2999999999999998</v>
      </c>
    </row>
    <row r="28" spans="1:53" x14ac:dyDescent="0.15">
      <c r="A28" s="4" t="s">
        <v>92</v>
      </c>
      <c r="B28" s="4" t="s">
        <v>90</v>
      </c>
      <c r="C28" s="5" t="s">
        <v>26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>
        <v>2.8</v>
      </c>
      <c r="R28" s="2">
        <v>5.3</v>
      </c>
      <c r="S28" s="2">
        <v>4.0999999999999996</v>
      </c>
      <c r="T28" s="2">
        <v>2.9</v>
      </c>
      <c r="U28" s="2">
        <v>5.2</v>
      </c>
      <c r="V28" s="2">
        <v>3.1</v>
      </c>
      <c r="W28" s="2">
        <v>5.3</v>
      </c>
      <c r="X28" s="2">
        <v>3.5</v>
      </c>
      <c r="Y28" s="2">
        <v>2.8</v>
      </c>
      <c r="Z28" s="2">
        <v>3.3</v>
      </c>
      <c r="AA28" s="2">
        <v>3.2</v>
      </c>
      <c r="AB28" s="2">
        <v>4.5</v>
      </c>
      <c r="AC28" s="2">
        <v>3.9</v>
      </c>
      <c r="AD28" s="2">
        <v>5.9</v>
      </c>
      <c r="AE28" s="2">
        <v>7.1</v>
      </c>
      <c r="AF28" s="2">
        <v>3.4</v>
      </c>
      <c r="AG28" s="2">
        <v>-7.6</v>
      </c>
      <c r="AH28" s="2">
        <v>1.1000000000000001</v>
      </c>
      <c r="AI28" s="2">
        <v>0.7</v>
      </c>
      <c r="AJ28" s="2">
        <v>-2.9</v>
      </c>
      <c r="AK28" s="2">
        <v>-0.8</v>
      </c>
      <c r="AL28" s="2">
        <v>2.8</v>
      </c>
      <c r="AM28" s="2">
        <v>2.4</v>
      </c>
      <c r="AN28" s="2">
        <v>3</v>
      </c>
      <c r="AO28" s="2">
        <v>5.2</v>
      </c>
      <c r="AP28" s="2">
        <v>4.4000000000000004</v>
      </c>
      <c r="AQ28" s="2">
        <v>3.5</v>
      </c>
      <c r="AR28" s="2">
        <v>-4.0999999999999996</v>
      </c>
      <c r="AS28" s="2">
        <v>8.4</v>
      </c>
      <c r="AT28" s="2">
        <v>2.7</v>
      </c>
      <c r="AU28" s="2">
        <v>2.1</v>
      </c>
      <c r="AV28" s="2">
        <v>1.5</v>
      </c>
      <c r="AW28" s="2">
        <v>2.6</v>
      </c>
      <c r="AX28" s="2">
        <v>2.5</v>
      </c>
      <c r="AY28" s="2">
        <v>2.5</v>
      </c>
      <c r="AZ28" s="2">
        <v>2.5</v>
      </c>
      <c r="BA28" s="6">
        <v>2.5</v>
      </c>
    </row>
    <row r="29" spans="1:53" x14ac:dyDescent="0.15">
      <c r="A29" s="4" t="s">
        <v>92</v>
      </c>
      <c r="B29" s="4" t="s">
        <v>90</v>
      </c>
      <c r="C29" s="5" t="s">
        <v>27</v>
      </c>
      <c r="D29" s="2">
        <v>1.2</v>
      </c>
      <c r="E29" s="2">
        <v>-0.4</v>
      </c>
      <c r="F29" s="2">
        <v>1.2</v>
      </c>
      <c r="G29" s="2">
        <v>1.7</v>
      </c>
      <c r="H29" s="2">
        <v>1.7</v>
      </c>
      <c r="I29" s="2">
        <v>2.4</v>
      </c>
      <c r="J29" s="2">
        <v>3.4</v>
      </c>
      <c r="K29" s="2">
        <v>5.7</v>
      </c>
      <c r="L29" s="2">
        <v>5.3</v>
      </c>
      <c r="M29" s="2">
        <v>5</v>
      </c>
      <c r="N29" s="2">
        <v>3.8</v>
      </c>
      <c r="O29" s="2">
        <v>2.5</v>
      </c>
      <c r="P29" s="2">
        <v>0.9</v>
      </c>
      <c r="Q29" s="2">
        <v>-1.3</v>
      </c>
      <c r="R29" s="2">
        <v>2.2999999999999998</v>
      </c>
      <c r="S29" s="2">
        <v>4.0999999999999996</v>
      </c>
      <c r="T29" s="2">
        <v>2.4</v>
      </c>
      <c r="U29" s="2">
        <v>3.9</v>
      </c>
      <c r="V29" s="2">
        <v>4.5</v>
      </c>
      <c r="W29" s="2">
        <v>4.7</v>
      </c>
      <c r="X29" s="2">
        <v>5.0999999999999996</v>
      </c>
      <c r="Y29" s="2">
        <v>3.9</v>
      </c>
      <c r="Z29" s="2">
        <v>2.8</v>
      </c>
      <c r="AA29" s="2">
        <v>2.9</v>
      </c>
      <c r="AB29" s="2">
        <v>3.1</v>
      </c>
      <c r="AC29" s="2">
        <v>3.6</v>
      </c>
      <c r="AD29" s="2">
        <v>4</v>
      </c>
      <c r="AE29" s="2">
        <v>3.5</v>
      </c>
      <c r="AF29" s="2">
        <v>0.8</v>
      </c>
      <c r="AG29" s="2">
        <v>-3.8</v>
      </c>
      <c r="AH29" s="2">
        <v>0.1</v>
      </c>
      <c r="AI29" s="2">
        <v>-0.6</v>
      </c>
      <c r="AJ29" s="2">
        <v>-2.9</v>
      </c>
      <c r="AK29" s="2">
        <v>-1.4</v>
      </c>
      <c r="AL29" s="2">
        <v>1.5</v>
      </c>
      <c r="AM29" s="2">
        <v>4.0999999999999996</v>
      </c>
      <c r="AN29" s="2">
        <v>2.9</v>
      </c>
      <c r="AO29" s="2">
        <v>2.9</v>
      </c>
      <c r="AP29" s="2">
        <v>2.4</v>
      </c>
      <c r="AQ29" s="2">
        <v>2</v>
      </c>
      <c r="AR29" s="2">
        <v>-10.9</v>
      </c>
      <c r="AS29" s="2">
        <v>6.7</v>
      </c>
      <c r="AT29" s="2">
        <v>6.2</v>
      </c>
      <c r="AU29" s="2">
        <v>2.7</v>
      </c>
      <c r="AV29" s="2">
        <v>2.9</v>
      </c>
      <c r="AW29" s="2">
        <v>2.1</v>
      </c>
      <c r="AX29" s="2">
        <v>1.8</v>
      </c>
      <c r="AY29" s="2">
        <v>1.6</v>
      </c>
      <c r="AZ29" s="2">
        <v>1.6</v>
      </c>
      <c r="BA29" s="6">
        <v>1.6</v>
      </c>
    </row>
    <row r="30" spans="1:53" x14ac:dyDescent="0.15">
      <c r="A30" s="4" t="s">
        <v>92</v>
      </c>
      <c r="B30" s="4" t="s">
        <v>90</v>
      </c>
      <c r="C30" s="5" t="s">
        <v>28</v>
      </c>
      <c r="D30" s="2">
        <v>4.5999999999999996</v>
      </c>
      <c r="E30" s="2">
        <v>4.5</v>
      </c>
      <c r="F30" s="2">
        <v>1.4</v>
      </c>
      <c r="G30" s="2">
        <v>2.1</v>
      </c>
      <c r="H30" s="2">
        <v>4.3</v>
      </c>
      <c r="I30" s="2">
        <v>2.2999999999999998</v>
      </c>
      <c r="J30" s="2">
        <v>3</v>
      </c>
      <c r="K30" s="2">
        <v>3.3</v>
      </c>
      <c r="L30" s="2">
        <v>2.5</v>
      </c>
      <c r="M30" s="2">
        <v>2.7</v>
      </c>
      <c r="N30" s="2">
        <v>0.8</v>
      </c>
      <c r="O30" s="2">
        <v>-1.1000000000000001</v>
      </c>
      <c r="P30" s="2">
        <v>-0.9</v>
      </c>
      <c r="Q30" s="2">
        <v>-1.3</v>
      </c>
      <c r="R30" s="2">
        <v>4</v>
      </c>
      <c r="S30" s="2">
        <v>4.0999999999999996</v>
      </c>
      <c r="T30" s="2">
        <v>1.7</v>
      </c>
      <c r="U30" s="2">
        <v>3.1</v>
      </c>
      <c r="V30" s="2">
        <v>4.2</v>
      </c>
      <c r="W30" s="2">
        <v>4.2</v>
      </c>
      <c r="X30" s="2">
        <v>4.5999999999999996</v>
      </c>
      <c r="Y30" s="2">
        <v>1.4</v>
      </c>
      <c r="Z30" s="2">
        <v>2.2999999999999998</v>
      </c>
      <c r="AA30" s="2">
        <v>1.9</v>
      </c>
      <c r="AB30" s="2">
        <v>4.2</v>
      </c>
      <c r="AC30" s="2">
        <v>2.8</v>
      </c>
      <c r="AD30" s="2">
        <v>4.7</v>
      </c>
      <c r="AE30" s="2">
        <v>3.2</v>
      </c>
      <c r="AF30" s="2">
        <v>-0.9</v>
      </c>
      <c r="AG30" s="2">
        <v>-4.3</v>
      </c>
      <c r="AH30" s="2">
        <v>5.8</v>
      </c>
      <c r="AI30" s="2">
        <v>3.2</v>
      </c>
      <c r="AJ30" s="2">
        <v>-0.4</v>
      </c>
      <c r="AK30" s="2">
        <v>1.1000000000000001</v>
      </c>
      <c r="AL30" s="2">
        <v>2.2999999999999998</v>
      </c>
      <c r="AM30" s="2">
        <v>4.4000000000000004</v>
      </c>
      <c r="AN30" s="2">
        <v>2.2999999999999998</v>
      </c>
      <c r="AO30" s="2">
        <v>1.8</v>
      </c>
      <c r="AP30" s="2">
        <v>1.9</v>
      </c>
      <c r="AQ30" s="2">
        <v>2.5</v>
      </c>
      <c r="AR30" s="2">
        <v>-2</v>
      </c>
      <c r="AS30" s="2">
        <v>5.9</v>
      </c>
      <c r="AT30" s="2">
        <v>1.5</v>
      </c>
      <c r="AU30" s="2">
        <v>-0.2</v>
      </c>
      <c r="AV30" s="2">
        <v>0.9</v>
      </c>
      <c r="AW30" s="2">
        <v>2.4</v>
      </c>
      <c r="AX30" s="2">
        <v>2.2000000000000002</v>
      </c>
      <c r="AY30" s="2">
        <v>2.2000000000000002</v>
      </c>
      <c r="AZ30" s="2">
        <v>2.1</v>
      </c>
      <c r="BA30" s="6">
        <v>2.1</v>
      </c>
    </row>
    <row r="31" spans="1:53" x14ac:dyDescent="0.15">
      <c r="A31" s="4" t="s">
        <v>92</v>
      </c>
      <c r="B31" s="4" t="s">
        <v>90</v>
      </c>
      <c r="C31" s="5" t="s">
        <v>29</v>
      </c>
      <c r="D31" s="2">
        <v>5.0999999999999996</v>
      </c>
      <c r="E31" s="2">
        <v>1.6</v>
      </c>
      <c r="F31" s="2">
        <v>-1.3</v>
      </c>
      <c r="G31" s="2">
        <v>0.6</v>
      </c>
      <c r="H31" s="2">
        <v>3.1</v>
      </c>
      <c r="I31" s="2">
        <v>3.7</v>
      </c>
      <c r="J31" s="2">
        <v>1.8</v>
      </c>
      <c r="K31" s="2">
        <v>1.5</v>
      </c>
      <c r="L31" s="2">
        <v>3.3</v>
      </c>
      <c r="M31" s="2">
        <v>4.4000000000000004</v>
      </c>
      <c r="N31" s="2">
        <v>3.7</v>
      </c>
      <c r="O31" s="2">
        <v>-0.9</v>
      </c>
      <c r="P31" s="2">
        <v>-0.1</v>
      </c>
      <c r="Q31" s="2">
        <v>-0.1</v>
      </c>
      <c r="R31" s="2">
        <v>1.3</v>
      </c>
      <c r="S31" s="2">
        <v>0.6</v>
      </c>
      <c r="T31" s="2">
        <v>0.5</v>
      </c>
      <c r="U31" s="2">
        <v>2.2000000000000002</v>
      </c>
      <c r="V31" s="2">
        <v>2.9</v>
      </c>
      <c r="W31" s="2">
        <v>1.6</v>
      </c>
      <c r="X31" s="2">
        <v>4.0999999999999996</v>
      </c>
      <c r="Y31" s="2">
        <v>1.6</v>
      </c>
      <c r="Z31" s="2">
        <v>0</v>
      </c>
      <c r="AA31" s="2">
        <v>-0.1</v>
      </c>
      <c r="AB31" s="2">
        <v>2.5</v>
      </c>
      <c r="AC31" s="2">
        <v>2.9</v>
      </c>
      <c r="AD31" s="2">
        <v>4.2</v>
      </c>
      <c r="AE31" s="2">
        <v>3.9</v>
      </c>
      <c r="AF31" s="2">
        <v>2.7</v>
      </c>
      <c r="AG31" s="2">
        <v>-2.2999999999999998</v>
      </c>
      <c r="AH31" s="2">
        <v>3.2</v>
      </c>
      <c r="AI31" s="2">
        <v>1.9</v>
      </c>
      <c r="AJ31" s="2">
        <v>1.2</v>
      </c>
      <c r="AK31" s="2">
        <v>1.9</v>
      </c>
      <c r="AL31" s="2">
        <v>2.2999999999999998</v>
      </c>
      <c r="AM31" s="2">
        <v>1.6</v>
      </c>
      <c r="AN31" s="2">
        <v>2.1</v>
      </c>
      <c r="AO31" s="2">
        <v>1.4</v>
      </c>
      <c r="AP31" s="2">
        <v>2.9</v>
      </c>
      <c r="AQ31" s="2">
        <v>1.2</v>
      </c>
      <c r="AR31" s="2">
        <v>-2.2999999999999998</v>
      </c>
      <c r="AS31" s="2">
        <v>5.6</v>
      </c>
      <c r="AT31" s="2">
        <v>3.1</v>
      </c>
      <c r="AU31" s="2">
        <v>0.7</v>
      </c>
      <c r="AV31" s="2">
        <v>1.3</v>
      </c>
      <c r="AW31" s="2">
        <v>1.3</v>
      </c>
      <c r="AX31" s="2">
        <v>1.8</v>
      </c>
      <c r="AY31" s="2">
        <v>1.2</v>
      </c>
      <c r="AZ31" s="2">
        <v>1.8</v>
      </c>
      <c r="BA31" s="6">
        <v>1.2</v>
      </c>
    </row>
    <row r="32" spans="1:53" x14ac:dyDescent="0.15">
      <c r="A32" s="4" t="s">
        <v>92</v>
      </c>
      <c r="B32" s="4" t="s">
        <v>90</v>
      </c>
      <c r="C32" s="5" t="s">
        <v>30</v>
      </c>
      <c r="D32" s="2">
        <v>-2.1</v>
      </c>
      <c r="E32" s="2">
        <v>-0.7</v>
      </c>
      <c r="F32" s="2">
        <v>2</v>
      </c>
      <c r="G32" s="2">
        <v>4.2</v>
      </c>
      <c r="H32" s="2">
        <v>2.2000000000000002</v>
      </c>
      <c r="I32" s="2">
        <v>4.0999999999999996</v>
      </c>
      <c r="J32" s="2">
        <v>3.1</v>
      </c>
      <c r="K32" s="2">
        <v>5.4</v>
      </c>
      <c r="L32" s="2">
        <v>5.4</v>
      </c>
      <c r="M32" s="2">
        <v>2.4</v>
      </c>
      <c r="N32" s="2">
        <v>0.6</v>
      </c>
      <c r="O32" s="2">
        <v>-1.4</v>
      </c>
      <c r="P32" s="2">
        <v>0.2</v>
      </c>
      <c r="Q32" s="2">
        <v>2.2999999999999998</v>
      </c>
      <c r="R32" s="2">
        <v>3.4</v>
      </c>
      <c r="S32" s="2">
        <v>2.4</v>
      </c>
      <c r="T32" s="2">
        <v>2.6</v>
      </c>
      <c r="U32" s="2">
        <v>4.9000000000000004</v>
      </c>
      <c r="V32" s="2">
        <v>3.4</v>
      </c>
      <c r="W32" s="2">
        <v>3.1</v>
      </c>
      <c r="X32" s="2">
        <v>4.3</v>
      </c>
      <c r="Y32" s="2">
        <v>2.6</v>
      </c>
      <c r="Z32" s="2">
        <v>1.8</v>
      </c>
      <c r="AA32" s="2">
        <v>3.2</v>
      </c>
      <c r="AB32" s="2">
        <v>2.5</v>
      </c>
      <c r="AC32" s="2">
        <v>2.7</v>
      </c>
      <c r="AD32" s="2">
        <v>2.4</v>
      </c>
      <c r="AE32" s="2">
        <v>2.6</v>
      </c>
      <c r="AF32" s="2">
        <v>-0.2</v>
      </c>
      <c r="AG32" s="2">
        <v>-4.5999999999999996</v>
      </c>
      <c r="AH32" s="2">
        <v>2.2000000000000002</v>
      </c>
      <c r="AI32" s="2">
        <v>1.1000000000000001</v>
      </c>
      <c r="AJ32" s="2">
        <v>1.5</v>
      </c>
      <c r="AK32" s="2">
        <v>1.8</v>
      </c>
      <c r="AL32" s="2">
        <v>3.2</v>
      </c>
      <c r="AM32" s="2">
        <v>2.2000000000000002</v>
      </c>
      <c r="AN32" s="2">
        <v>1.9</v>
      </c>
      <c r="AO32" s="2">
        <v>2.7</v>
      </c>
      <c r="AP32" s="2">
        <v>1.4</v>
      </c>
      <c r="AQ32" s="2">
        <v>1.6</v>
      </c>
      <c r="AR32" s="2">
        <v>-10.3</v>
      </c>
      <c r="AS32" s="2">
        <v>8.6</v>
      </c>
      <c r="AT32" s="2">
        <v>4.8</v>
      </c>
      <c r="AU32" s="2">
        <v>0.3</v>
      </c>
      <c r="AV32" s="2">
        <v>1.1000000000000001</v>
      </c>
      <c r="AW32" s="2">
        <v>1.5</v>
      </c>
      <c r="AX32" s="2">
        <v>1.5</v>
      </c>
      <c r="AY32" s="2">
        <v>1.5</v>
      </c>
      <c r="AZ32" s="2">
        <v>1.4</v>
      </c>
      <c r="BA32" s="6">
        <v>1.3</v>
      </c>
    </row>
    <row r="33" spans="1:53" x14ac:dyDescent="0.15">
      <c r="A33" s="4" t="s">
        <v>92</v>
      </c>
      <c r="B33" s="4" t="s">
        <v>90</v>
      </c>
      <c r="C33" s="5" t="s">
        <v>31</v>
      </c>
      <c r="D33" s="2">
        <v>-0.3</v>
      </c>
      <c r="E33" s="2">
        <v>2.5</v>
      </c>
      <c r="F33" s="2">
        <v>-1.8</v>
      </c>
      <c r="G33" s="2">
        <v>4.5999999999999996</v>
      </c>
      <c r="H33" s="2">
        <v>7.2</v>
      </c>
      <c r="I33" s="2">
        <v>4.2</v>
      </c>
      <c r="J33" s="2">
        <v>3.5</v>
      </c>
      <c r="K33" s="2">
        <v>3.5</v>
      </c>
      <c r="L33" s="2">
        <v>4.2</v>
      </c>
      <c r="M33" s="2">
        <v>3.7</v>
      </c>
      <c r="N33" s="2">
        <v>1.9</v>
      </c>
      <c r="O33" s="2">
        <v>-0.1</v>
      </c>
      <c r="P33" s="2">
        <v>3.5</v>
      </c>
      <c r="Q33" s="2">
        <v>2.8</v>
      </c>
      <c r="R33" s="2">
        <v>4</v>
      </c>
      <c r="S33" s="2">
        <v>2.7</v>
      </c>
      <c r="T33" s="2">
        <v>3.8</v>
      </c>
      <c r="U33" s="2">
        <v>4.4000000000000004</v>
      </c>
      <c r="V33" s="2">
        <v>4.5</v>
      </c>
      <c r="W33" s="2">
        <v>4.8</v>
      </c>
      <c r="X33" s="2">
        <v>4.0999999999999996</v>
      </c>
      <c r="Y33" s="2">
        <v>1</v>
      </c>
      <c r="Z33" s="2">
        <v>1.7</v>
      </c>
      <c r="AA33" s="2">
        <v>2.8</v>
      </c>
      <c r="AB33" s="2">
        <v>3.8</v>
      </c>
      <c r="AC33" s="2">
        <v>3.5</v>
      </c>
      <c r="AD33" s="2">
        <v>2.8</v>
      </c>
      <c r="AE33" s="2">
        <v>2</v>
      </c>
      <c r="AF33" s="2">
        <v>0.1</v>
      </c>
      <c r="AG33" s="2">
        <v>-2.6</v>
      </c>
      <c r="AH33" s="2">
        <v>2.7</v>
      </c>
      <c r="AI33" s="2">
        <v>1.6</v>
      </c>
      <c r="AJ33" s="2">
        <v>2.2999999999999998</v>
      </c>
      <c r="AK33" s="2">
        <v>2.1</v>
      </c>
      <c r="AL33" s="2">
        <v>2.5</v>
      </c>
      <c r="AM33" s="2">
        <v>2.9</v>
      </c>
      <c r="AN33" s="2">
        <v>1.8</v>
      </c>
      <c r="AO33" s="2">
        <v>2.5</v>
      </c>
      <c r="AP33" s="2">
        <v>3</v>
      </c>
      <c r="AQ33" s="2">
        <v>2.6</v>
      </c>
      <c r="AR33" s="2">
        <v>-2.2000000000000002</v>
      </c>
      <c r="AS33" s="2">
        <v>6.1</v>
      </c>
      <c r="AT33" s="2">
        <v>2.5</v>
      </c>
      <c r="AU33" s="2">
        <v>2.9</v>
      </c>
      <c r="AV33" s="2">
        <v>2.8</v>
      </c>
      <c r="AW33" s="2">
        <v>2.2000000000000002</v>
      </c>
      <c r="AX33" s="2">
        <v>2</v>
      </c>
      <c r="AY33" s="2">
        <v>2.1</v>
      </c>
      <c r="AZ33" s="2">
        <v>2.1</v>
      </c>
      <c r="BA33" s="6">
        <v>2.1</v>
      </c>
    </row>
    <row r="34" spans="1:53" x14ac:dyDescent="0.15">
      <c r="A34" s="4" t="s">
        <v>92</v>
      </c>
      <c r="B34" s="4" t="s">
        <v>90</v>
      </c>
      <c r="C34" s="5" t="s">
        <v>32</v>
      </c>
      <c r="D34" s="2">
        <v>1.7</v>
      </c>
      <c r="E34" s="2">
        <v>0.1</v>
      </c>
      <c r="F34" s="2">
        <v>0.8</v>
      </c>
      <c r="G34" s="2">
        <v>1.8</v>
      </c>
      <c r="H34" s="2">
        <v>2.5</v>
      </c>
      <c r="I34" s="2">
        <v>2.7</v>
      </c>
      <c r="J34" s="2">
        <v>2.7</v>
      </c>
      <c r="K34" s="2">
        <v>3</v>
      </c>
      <c r="L34" s="2">
        <v>4.2</v>
      </c>
      <c r="M34" s="2">
        <v>3.8</v>
      </c>
      <c r="N34" s="2">
        <v>3.2</v>
      </c>
      <c r="O34" s="2">
        <v>2</v>
      </c>
      <c r="P34" s="2">
        <v>1.2</v>
      </c>
      <c r="Q34" s="2">
        <v>-0.2</v>
      </c>
      <c r="R34" s="2">
        <v>2.7</v>
      </c>
      <c r="S34" s="2">
        <v>2.6</v>
      </c>
      <c r="T34" s="2">
        <v>1.9</v>
      </c>
      <c r="U34" s="2">
        <v>3.1</v>
      </c>
      <c r="V34" s="2">
        <v>3.1</v>
      </c>
      <c r="W34" s="2">
        <v>3</v>
      </c>
      <c r="X34" s="2">
        <v>4</v>
      </c>
      <c r="Y34" s="2">
        <v>2.2000000000000002</v>
      </c>
      <c r="Z34" s="2">
        <v>1</v>
      </c>
      <c r="AA34" s="2">
        <v>1.1000000000000001</v>
      </c>
      <c r="AB34" s="2">
        <v>2.2999999999999998</v>
      </c>
      <c r="AC34" s="2">
        <v>1.9</v>
      </c>
      <c r="AD34" s="2">
        <v>3.2</v>
      </c>
      <c r="AE34" s="2">
        <v>2.8</v>
      </c>
      <c r="AF34" s="2">
        <v>0.3</v>
      </c>
      <c r="AG34" s="2">
        <v>-4.3</v>
      </c>
      <c r="AH34" s="2">
        <v>2.2000000000000002</v>
      </c>
      <c r="AI34" s="2">
        <v>1.6</v>
      </c>
      <c r="AJ34" s="2">
        <v>-0.5</v>
      </c>
      <c r="AK34" s="2">
        <v>0.2</v>
      </c>
      <c r="AL34" s="2">
        <v>1.7</v>
      </c>
      <c r="AM34" s="2">
        <v>2.2000000000000002</v>
      </c>
      <c r="AN34" s="2">
        <v>1.8</v>
      </c>
      <c r="AO34" s="2">
        <v>2.6</v>
      </c>
      <c r="AP34" s="2">
        <v>1.7</v>
      </c>
      <c r="AQ34" s="2">
        <v>1.6</v>
      </c>
      <c r="AR34" s="2">
        <v>-6.5</v>
      </c>
      <c r="AS34" s="2">
        <v>6.6</v>
      </c>
      <c r="AT34" s="2">
        <v>3.7</v>
      </c>
      <c r="AU34" s="2">
        <v>0.5</v>
      </c>
      <c r="AV34" s="2">
        <v>0.9</v>
      </c>
      <c r="AW34" s="2">
        <v>1.3</v>
      </c>
      <c r="AX34" s="2">
        <v>1.5</v>
      </c>
      <c r="AY34" s="2">
        <v>1.4</v>
      </c>
      <c r="AZ34" s="2">
        <v>1.3</v>
      </c>
      <c r="BA34" s="6">
        <v>1.2</v>
      </c>
    </row>
    <row r="35" spans="1:53" x14ac:dyDescent="0.15">
      <c r="A35" s="4" t="s">
        <v>92</v>
      </c>
      <c r="B35" s="4" t="s">
        <v>90</v>
      </c>
      <c r="C35" s="5" t="s">
        <v>33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>
        <v>1.4</v>
      </c>
      <c r="Q35" s="2">
        <v>-0.8</v>
      </c>
      <c r="R35" s="2">
        <v>2.5</v>
      </c>
      <c r="S35" s="2">
        <v>2.9</v>
      </c>
      <c r="T35" s="2">
        <v>1.7</v>
      </c>
      <c r="U35" s="2">
        <v>2.7</v>
      </c>
      <c r="V35" s="2">
        <v>3</v>
      </c>
      <c r="W35" s="2">
        <v>3</v>
      </c>
      <c r="X35" s="2">
        <v>3.8</v>
      </c>
      <c r="Y35" s="2">
        <v>2.1</v>
      </c>
      <c r="Z35" s="2">
        <v>0.9</v>
      </c>
      <c r="AA35" s="2">
        <v>0.7</v>
      </c>
      <c r="AB35" s="2">
        <v>2.2999999999999998</v>
      </c>
      <c r="AC35" s="2">
        <v>1.8</v>
      </c>
      <c r="AD35" s="2">
        <v>3.3</v>
      </c>
      <c r="AE35" s="2">
        <v>3</v>
      </c>
      <c r="AF35" s="2">
        <v>0.4</v>
      </c>
      <c r="AG35" s="2">
        <v>-4.5</v>
      </c>
      <c r="AH35" s="2">
        <v>2.1</v>
      </c>
      <c r="AI35" s="2">
        <v>1.7</v>
      </c>
      <c r="AJ35" s="2">
        <v>-0.9</v>
      </c>
      <c r="AK35" s="2">
        <v>-0.2</v>
      </c>
      <c r="AL35" s="2">
        <v>1.4</v>
      </c>
      <c r="AM35" s="2">
        <v>2.1</v>
      </c>
      <c r="AN35" s="2">
        <v>1.8</v>
      </c>
      <c r="AO35" s="2">
        <v>2.6</v>
      </c>
      <c r="AP35" s="2">
        <v>1.8</v>
      </c>
      <c r="AQ35" s="2">
        <v>1.6</v>
      </c>
      <c r="AR35" s="2">
        <v>-6.1</v>
      </c>
      <c r="AS35" s="2">
        <v>6.2</v>
      </c>
      <c r="AT35" s="2">
        <v>3.3</v>
      </c>
      <c r="AU35" s="2">
        <v>0.4</v>
      </c>
      <c r="AV35" s="2">
        <v>0.8</v>
      </c>
      <c r="AW35" s="2">
        <v>1.2</v>
      </c>
      <c r="AX35" s="2">
        <v>1.5</v>
      </c>
      <c r="AY35" s="2">
        <v>1.4</v>
      </c>
      <c r="AZ35" s="2">
        <v>1.3</v>
      </c>
      <c r="BA35" s="6">
        <v>1.2</v>
      </c>
    </row>
    <row r="36" spans="1:53" x14ac:dyDescent="0.15">
      <c r="A36" s="4" t="s">
        <v>92</v>
      </c>
      <c r="B36" s="4" t="s">
        <v>90</v>
      </c>
      <c r="C36" s="7" t="s">
        <v>34</v>
      </c>
      <c r="D36" s="8">
        <v>1.8</v>
      </c>
      <c r="E36" s="8">
        <v>-0.2</v>
      </c>
      <c r="F36" s="8">
        <v>0.6</v>
      </c>
      <c r="G36" s="8">
        <v>1.7</v>
      </c>
      <c r="H36" s="8">
        <v>2.6</v>
      </c>
      <c r="I36" s="8">
        <v>2.2000000000000002</v>
      </c>
      <c r="J36" s="8">
        <v>2.7</v>
      </c>
      <c r="K36" s="8">
        <v>2.6</v>
      </c>
      <c r="L36" s="8">
        <v>3.8</v>
      </c>
      <c r="M36" s="8">
        <v>3.6</v>
      </c>
      <c r="N36" s="8">
        <v>2.8</v>
      </c>
      <c r="O36" s="8">
        <v>1.6</v>
      </c>
      <c r="P36" s="8">
        <v>1</v>
      </c>
      <c r="Q36" s="8">
        <v>-0.6</v>
      </c>
      <c r="R36" s="8">
        <v>2.7</v>
      </c>
      <c r="S36" s="8">
        <v>2.9</v>
      </c>
      <c r="T36" s="8">
        <v>2.1</v>
      </c>
      <c r="U36" s="8">
        <v>2.7</v>
      </c>
      <c r="V36" s="8">
        <v>3</v>
      </c>
      <c r="W36" s="8">
        <v>2.9</v>
      </c>
      <c r="X36" s="8">
        <v>4</v>
      </c>
      <c r="Y36" s="8">
        <v>2.2000000000000002</v>
      </c>
      <c r="Z36" s="8">
        <v>1.3</v>
      </c>
      <c r="AA36" s="8">
        <v>1.2</v>
      </c>
      <c r="AB36" s="8">
        <v>2.8</v>
      </c>
      <c r="AC36" s="8">
        <v>2.2000000000000002</v>
      </c>
      <c r="AD36" s="8">
        <v>3.8</v>
      </c>
      <c r="AE36" s="8">
        <v>3.3</v>
      </c>
      <c r="AF36" s="8">
        <v>0.9</v>
      </c>
      <c r="AG36" s="8">
        <v>-4.2</v>
      </c>
      <c r="AH36" s="8">
        <v>2</v>
      </c>
      <c r="AI36" s="8">
        <v>2</v>
      </c>
      <c r="AJ36" s="8">
        <v>-0.7</v>
      </c>
      <c r="AK36" s="8">
        <v>0</v>
      </c>
      <c r="AL36" s="8">
        <v>1.7</v>
      </c>
      <c r="AM36" s="8">
        <v>2.5</v>
      </c>
      <c r="AN36" s="8">
        <v>2</v>
      </c>
      <c r="AO36" s="8">
        <v>3</v>
      </c>
      <c r="AP36" s="8">
        <v>2.2000000000000002</v>
      </c>
      <c r="AQ36" s="8">
        <v>2</v>
      </c>
      <c r="AR36" s="8">
        <v>-5.6</v>
      </c>
      <c r="AS36" s="8">
        <v>6.4</v>
      </c>
      <c r="AT36" s="8">
        <v>3.7</v>
      </c>
      <c r="AU36" s="8">
        <v>0.6</v>
      </c>
      <c r="AV36" s="8">
        <v>1.1000000000000001</v>
      </c>
      <c r="AW36" s="8">
        <v>1.6</v>
      </c>
      <c r="AX36" s="8">
        <v>1.7</v>
      </c>
      <c r="AY36" s="8">
        <v>1.6</v>
      </c>
      <c r="AZ36" s="8">
        <v>1.6</v>
      </c>
      <c r="BA36" s="9">
        <v>1.5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39"/>
  <sheetViews>
    <sheetView showGridLines="0" workbookViewId="0">
      <selection activeCell="C7" sqref="C7"/>
    </sheetView>
  </sheetViews>
  <sheetFormatPr baseColWidth="10" defaultRowHeight="14" x14ac:dyDescent="0.15"/>
  <cols>
    <col min="1" max="2" width="13.83203125" style="1" bestFit="1" customWidth="1"/>
    <col min="3" max="3" width="14.6640625" style="1" bestFit="1" customWidth="1"/>
    <col min="4" max="4" width="7.1640625" style="1" bestFit="1" customWidth="1"/>
    <col min="5" max="5" width="8.1640625" style="1" bestFit="1" customWidth="1"/>
    <col min="6" max="16384" width="10.83203125" style="1"/>
  </cols>
  <sheetData>
    <row r="1" spans="1:5" x14ac:dyDescent="0.15">
      <c r="A1" s="14" t="s">
        <v>36</v>
      </c>
      <c r="B1" s="10" t="s">
        <v>91</v>
      </c>
      <c r="C1" s="10" t="s">
        <v>89</v>
      </c>
      <c r="D1" s="10" t="s">
        <v>93</v>
      </c>
      <c r="E1" s="11" t="s">
        <v>94</v>
      </c>
    </row>
    <row r="2" spans="1:5" x14ac:dyDescent="0.15">
      <c r="A2" s="5" t="s">
        <v>92</v>
      </c>
      <c r="B2" s="2" t="s">
        <v>90</v>
      </c>
      <c r="C2" s="2" t="s">
        <v>0</v>
      </c>
      <c r="D2" s="2" t="s">
        <v>39</v>
      </c>
      <c r="E2" s="12">
        <v>2.2999999999999998</v>
      </c>
    </row>
    <row r="3" spans="1:5" x14ac:dyDescent="0.15">
      <c r="A3" s="5" t="s">
        <v>92</v>
      </c>
      <c r="B3" s="2" t="s">
        <v>90</v>
      </c>
      <c r="C3" s="2" t="s">
        <v>0</v>
      </c>
      <c r="D3" s="2" t="s">
        <v>40</v>
      </c>
      <c r="E3" s="12">
        <v>-0.1</v>
      </c>
    </row>
    <row r="4" spans="1:5" x14ac:dyDescent="0.15">
      <c r="A4" s="5" t="s">
        <v>92</v>
      </c>
      <c r="B4" s="2" t="s">
        <v>90</v>
      </c>
      <c r="C4" s="2" t="s">
        <v>0</v>
      </c>
      <c r="D4" s="2" t="s">
        <v>41</v>
      </c>
      <c r="E4" s="12">
        <v>1.9</v>
      </c>
    </row>
    <row r="5" spans="1:5" x14ac:dyDescent="0.15">
      <c r="A5" s="5" t="s">
        <v>92</v>
      </c>
      <c r="B5" s="2" t="s">
        <v>90</v>
      </c>
      <c r="C5" s="2" t="s">
        <v>0</v>
      </c>
      <c r="D5" s="2" t="s">
        <v>42</v>
      </c>
      <c r="E5" s="12">
        <v>2.8</v>
      </c>
    </row>
    <row r="6" spans="1:5" x14ac:dyDescent="0.15">
      <c r="A6" s="5" t="s">
        <v>92</v>
      </c>
      <c r="B6" s="2" t="s">
        <v>90</v>
      </c>
      <c r="C6" s="2" t="s">
        <v>0</v>
      </c>
      <c r="D6" s="2" t="s">
        <v>43</v>
      </c>
      <c r="E6" s="12">
        <v>0.3</v>
      </c>
    </row>
    <row r="7" spans="1:5" x14ac:dyDescent="0.15">
      <c r="A7" s="5" t="s">
        <v>92</v>
      </c>
      <c r="B7" s="2" t="s">
        <v>90</v>
      </c>
      <c r="C7" s="2" t="s">
        <v>0</v>
      </c>
      <c r="D7" s="2" t="s">
        <v>44</v>
      </c>
      <c r="E7" s="12">
        <v>2.2000000000000002</v>
      </c>
    </row>
    <row r="8" spans="1:5" x14ac:dyDescent="0.15">
      <c r="A8" s="5" t="s">
        <v>92</v>
      </c>
      <c r="B8" s="2" t="s">
        <v>90</v>
      </c>
      <c r="C8" s="2" t="s">
        <v>0</v>
      </c>
      <c r="D8" s="2" t="s">
        <v>45</v>
      </c>
      <c r="E8" s="12">
        <v>2.2999999999999998</v>
      </c>
    </row>
    <row r="9" spans="1:5" x14ac:dyDescent="0.15">
      <c r="A9" s="5" t="s">
        <v>92</v>
      </c>
      <c r="B9" s="2" t="s">
        <v>90</v>
      </c>
      <c r="C9" s="2" t="s">
        <v>0</v>
      </c>
      <c r="D9" s="2" t="s">
        <v>46</v>
      </c>
      <c r="E9" s="12">
        <v>1.7</v>
      </c>
    </row>
    <row r="10" spans="1:5" x14ac:dyDescent="0.15">
      <c r="A10" s="5" t="s">
        <v>92</v>
      </c>
      <c r="B10" s="2" t="s">
        <v>90</v>
      </c>
      <c r="C10" s="2" t="s">
        <v>0</v>
      </c>
      <c r="D10" s="2" t="s">
        <v>47</v>
      </c>
      <c r="E10" s="12">
        <v>1</v>
      </c>
    </row>
    <row r="11" spans="1:5" x14ac:dyDescent="0.15">
      <c r="A11" s="5" t="s">
        <v>92</v>
      </c>
      <c r="B11" s="2" t="s">
        <v>90</v>
      </c>
      <c r="C11" s="2" t="s">
        <v>0</v>
      </c>
      <c r="D11" s="2" t="s">
        <v>48</v>
      </c>
      <c r="E11" s="12">
        <v>3.9</v>
      </c>
    </row>
    <row r="12" spans="1:5" x14ac:dyDescent="0.15">
      <c r="A12" s="5" t="s">
        <v>92</v>
      </c>
      <c r="B12" s="2" t="s">
        <v>90</v>
      </c>
      <c r="C12" s="2" t="s">
        <v>0</v>
      </c>
      <c r="D12" s="2" t="s">
        <v>49</v>
      </c>
      <c r="E12" s="12">
        <v>4.3</v>
      </c>
    </row>
    <row r="13" spans="1:5" x14ac:dyDescent="0.15">
      <c r="A13" s="5" t="s">
        <v>92</v>
      </c>
      <c r="B13" s="2" t="s">
        <v>90</v>
      </c>
      <c r="C13" s="2" t="s">
        <v>0</v>
      </c>
      <c r="D13" s="2" t="s">
        <v>50</v>
      </c>
      <c r="E13" s="12">
        <v>3.4</v>
      </c>
    </row>
    <row r="14" spans="1:5" x14ac:dyDescent="0.15">
      <c r="A14" s="5" t="s">
        <v>92</v>
      </c>
      <c r="B14" s="2" t="s">
        <v>90</v>
      </c>
      <c r="C14" s="2" t="s">
        <v>0</v>
      </c>
      <c r="D14" s="2" t="s">
        <v>51</v>
      </c>
      <c r="E14" s="12">
        <v>2.1</v>
      </c>
    </row>
    <row r="15" spans="1:5" x14ac:dyDescent="0.15">
      <c r="A15" s="5" t="s">
        <v>92</v>
      </c>
      <c r="B15" s="2" t="s">
        <v>90</v>
      </c>
      <c r="C15" s="2" t="s">
        <v>0</v>
      </c>
      <c r="D15" s="2" t="s">
        <v>52</v>
      </c>
      <c r="E15" s="12">
        <v>0.5</v>
      </c>
    </row>
    <row r="16" spans="1:5" x14ac:dyDescent="0.15">
      <c r="A16" s="5" t="s">
        <v>92</v>
      </c>
      <c r="B16" s="2" t="s">
        <v>90</v>
      </c>
      <c r="C16" s="2" t="s">
        <v>0</v>
      </c>
      <c r="D16" s="2" t="s">
        <v>53</v>
      </c>
      <c r="E16" s="12">
        <v>2.4</v>
      </c>
    </row>
    <row r="17" spans="1:5" x14ac:dyDescent="0.15">
      <c r="A17" s="5" t="s">
        <v>92</v>
      </c>
      <c r="B17" s="2" t="s">
        <v>90</v>
      </c>
      <c r="C17" s="2" t="s">
        <v>0</v>
      </c>
      <c r="D17" s="2" t="s">
        <v>54</v>
      </c>
      <c r="E17" s="12">
        <v>2.7</v>
      </c>
    </row>
    <row r="18" spans="1:5" x14ac:dyDescent="0.15">
      <c r="A18" s="5" t="s">
        <v>92</v>
      </c>
      <c r="B18" s="2" t="s">
        <v>90</v>
      </c>
      <c r="C18" s="2" t="s">
        <v>0</v>
      </c>
      <c r="D18" s="2" t="s">
        <v>55</v>
      </c>
      <c r="E18" s="12">
        <v>2.4</v>
      </c>
    </row>
    <row r="19" spans="1:5" x14ac:dyDescent="0.15">
      <c r="A19" s="5" t="s">
        <v>92</v>
      </c>
      <c r="B19" s="2" t="s">
        <v>90</v>
      </c>
      <c r="C19" s="2" t="s">
        <v>0</v>
      </c>
      <c r="D19" s="2" t="s">
        <v>56</v>
      </c>
      <c r="E19" s="12">
        <v>2.1</v>
      </c>
    </row>
    <row r="20" spans="1:5" x14ac:dyDescent="0.15">
      <c r="A20" s="5" t="s">
        <v>92</v>
      </c>
      <c r="B20" s="2" t="s">
        <v>90</v>
      </c>
      <c r="C20" s="2" t="s">
        <v>0</v>
      </c>
      <c r="D20" s="2" t="s">
        <v>57</v>
      </c>
      <c r="E20" s="12">
        <v>3.6</v>
      </c>
    </row>
    <row r="21" spans="1:5" x14ac:dyDescent="0.15">
      <c r="A21" s="5" t="s">
        <v>92</v>
      </c>
      <c r="B21" s="2" t="s">
        <v>90</v>
      </c>
      <c r="C21" s="2" t="s">
        <v>0</v>
      </c>
      <c r="D21" s="2" t="s">
        <v>58</v>
      </c>
      <c r="E21" s="12">
        <v>3.6</v>
      </c>
    </row>
    <row r="22" spans="1:5" x14ac:dyDescent="0.15">
      <c r="A22" s="5" t="s">
        <v>92</v>
      </c>
      <c r="B22" s="2" t="s">
        <v>90</v>
      </c>
      <c r="C22" s="2" t="s">
        <v>0</v>
      </c>
      <c r="D22" s="2" t="s">
        <v>59</v>
      </c>
      <c r="E22" s="12">
        <v>3.4</v>
      </c>
    </row>
    <row r="23" spans="1:5" x14ac:dyDescent="0.15">
      <c r="A23" s="5" t="s">
        <v>92</v>
      </c>
      <c r="B23" s="2" t="s">
        <v>90</v>
      </c>
      <c r="C23" s="2" t="s">
        <v>0</v>
      </c>
      <c r="D23" s="2" t="s">
        <v>60</v>
      </c>
      <c r="E23" s="12">
        <v>1.3</v>
      </c>
    </row>
    <row r="24" spans="1:5" x14ac:dyDescent="0.15">
      <c r="A24" s="5" t="s">
        <v>92</v>
      </c>
      <c r="B24" s="2" t="s">
        <v>90</v>
      </c>
      <c r="C24" s="2" t="s">
        <v>0</v>
      </c>
      <c r="D24" s="2" t="s">
        <v>61</v>
      </c>
      <c r="E24" s="12">
        <v>1.7</v>
      </c>
    </row>
    <row r="25" spans="1:5" x14ac:dyDescent="0.15">
      <c r="A25" s="5" t="s">
        <v>92</v>
      </c>
      <c r="B25" s="2" t="s">
        <v>90</v>
      </c>
      <c r="C25" s="2" t="s">
        <v>0</v>
      </c>
      <c r="D25" s="2" t="s">
        <v>62</v>
      </c>
      <c r="E25" s="12">
        <v>0.9</v>
      </c>
    </row>
    <row r="26" spans="1:5" x14ac:dyDescent="0.15">
      <c r="A26" s="5" t="s">
        <v>92</v>
      </c>
      <c r="B26" s="2" t="s">
        <v>90</v>
      </c>
      <c r="C26" s="2" t="s">
        <v>0</v>
      </c>
      <c r="D26" s="2" t="s">
        <v>63</v>
      </c>
      <c r="E26" s="12">
        <v>2.7</v>
      </c>
    </row>
    <row r="27" spans="1:5" x14ac:dyDescent="0.15">
      <c r="A27" s="5" t="s">
        <v>92</v>
      </c>
      <c r="B27" s="2" t="s">
        <v>90</v>
      </c>
      <c r="C27" s="2" t="s">
        <v>0</v>
      </c>
      <c r="D27" s="2" t="s">
        <v>64</v>
      </c>
      <c r="E27" s="12">
        <v>2.2000000000000002</v>
      </c>
    </row>
    <row r="28" spans="1:5" x14ac:dyDescent="0.15">
      <c r="A28" s="5" t="s">
        <v>92</v>
      </c>
      <c r="B28" s="2" t="s">
        <v>90</v>
      </c>
      <c r="C28" s="2" t="s">
        <v>0</v>
      </c>
      <c r="D28" s="2" t="s">
        <v>65</v>
      </c>
      <c r="E28" s="12">
        <v>3.5</v>
      </c>
    </row>
    <row r="29" spans="1:5" x14ac:dyDescent="0.15">
      <c r="A29" s="5" t="s">
        <v>92</v>
      </c>
      <c r="B29" s="2" t="s">
        <v>90</v>
      </c>
      <c r="C29" s="2" t="s">
        <v>0</v>
      </c>
      <c r="D29" s="2" t="s">
        <v>66</v>
      </c>
      <c r="E29" s="12">
        <v>3.7</v>
      </c>
    </row>
    <row r="30" spans="1:5" x14ac:dyDescent="0.15">
      <c r="A30" s="5" t="s">
        <v>92</v>
      </c>
      <c r="B30" s="2" t="s">
        <v>90</v>
      </c>
      <c r="C30" s="2" t="s">
        <v>0</v>
      </c>
      <c r="D30" s="2" t="s">
        <v>67</v>
      </c>
      <c r="E30" s="12">
        <v>1.5</v>
      </c>
    </row>
    <row r="31" spans="1:5" x14ac:dyDescent="0.15">
      <c r="A31" s="5" t="s">
        <v>92</v>
      </c>
      <c r="B31" s="2" t="s">
        <v>90</v>
      </c>
      <c r="C31" s="2" t="s">
        <v>0</v>
      </c>
      <c r="D31" s="2" t="s">
        <v>68</v>
      </c>
      <c r="E31" s="12">
        <v>-3.8</v>
      </c>
    </row>
    <row r="32" spans="1:5" x14ac:dyDescent="0.15">
      <c r="A32" s="5" t="s">
        <v>92</v>
      </c>
      <c r="B32" s="2" t="s">
        <v>90</v>
      </c>
      <c r="C32" s="2" t="s">
        <v>0</v>
      </c>
      <c r="D32" s="2" t="s">
        <v>69</v>
      </c>
      <c r="E32" s="12">
        <v>1.8</v>
      </c>
    </row>
    <row r="33" spans="1:5" x14ac:dyDescent="0.15">
      <c r="A33" s="5" t="s">
        <v>92</v>
      </c>
      <c r="B33" s="2" t="s">
        <v>90</v>
      </c>
      <c r="C33" s="2" t="s">
        <v>0</v>
      </c>
      <c r="D33" s="2" t="s">
        <v>70</v>
      </c>
      <c r="E33" s="12">
        <v>2.9</v>
      </c>
    </row>
    <row r="34" spans="1:5" x14ac:dyDescent="0.15">
      <c r="A34" s="5" t="s">
        <v>92</v>
      </c>
      <c r="B34" s="2" t="s">
        <v>90</v>
      </c>
      <c r="C34" s="2" t="s">
        <v>0</v>
      </c>
      <c r="D34" s="2" t="s">
        <v>71</v>
      </c>
      <c r="E34" s="12">
        <v>0.7</v>
      </c>
    </row>
    <row r="35" spans="1:5" x14ac:dyDescent="0.15">
      <c r="A35" s="5" t="s">
        <v>92</v>
      </c>
      <c r="B35" s="2" t="s">
        <v>90</v>
      </c>
      <c r="C35" s="2" t="s">
        <v>0</v>
      </c>
      <c r="D35" s="2" t="s">
        <v>72</v>
      </c>
      <c r="E35" s="12">
        <v>0</v>
      </c>
    </row>
    <row r="36" spans="1:5" x14ac:dyDescent="0.15">
      <c r="A36" s="5" t="s">
        <v>92</v>
      </c>
      <c r="B36" s="2" t="s">
        <v>90</v>
      </c>
      <c r="C36" s="2" t="s">
        <v>0</v>
      </c>
      <c r="D36" s="2" t="s">
        <v>73</v>
      </c>
      <c r="E36" s="12">
        <v>0.7</v>
      </c>
    </row>
    <row r="37" spans="1:5" x14ac:dyDescent="0.15">
      <c r="A37" s="5" t="s">
        <v>92</v>
      </c>
      <c r="B37" s="2" t="s">
        <v>90</v>
      </c>
      <c r="C37" s="2" t="s">
        <v>0</v>
      </c>
      <c r="D37" s="2" t="s">
        <v>74</v>
      </c>
      <c r="E37" s="12">
        <v>1</v>
      </c>
    </row>
    <row r="38" spans="1:5" x14ac:dyDescent="0.15">
      <c r="A38" s="5" t="s">
        <v>92</v>
      </c>
      <c r="B38" s="2" t="s">
        <v>90</v>
      </c>
      <c r="C38" s="2" t="s">
        <v>0</v>
      </c>
      <c r="D38" s="2" t="s">
        <v>75</v>
      </c>
      <c r="E38" s="12">
        <v>2</v>
      </c>
    </row>
    <row r="39" spans="1:5" x14ac:dyDescent="0.15">
      <c r="A39" s="5" t="s">
        <v>92</v>
      </c>
      <c r="B39" s="2" t="s">
        <v>90</v>
      </c>
      <c r="C39" s="2" t="s">
        <v>0</v>
      </c>
      <c r="D39" s="2" t="s">
        <v>76</v>
      </c>
      <c r="E39" s="12">
        <v>2.2999999999999998</v>
      </c>
    </row>
    <row r="40" spans="1:5" x14ac:dyDescent="0.15">
      <c r="A40" s="5" t="s">
        <v>92</v>
      </c>
      <c r="B40" s="2" t="s">
        <v>90</v>
      </c>
      <c r="C40" s="2" t="s">
        <v>0</v>
      </c>
      <c r="D40" s="2" t="s">
        <v>77</v>
      </c>
      <c r="E40" s="12">
        <v>2.4</v>
      </c>
    </row>
    <row r="41" spans="1:5" x14ac:dyDescent="0.15">
      <c r="A41" s="5" t="s">
        <v>92</v>
      </c>
      <c r="B41" s="2" t="s">
        <v>90</v>
      </c>
      <c r="C41" s="2" t="s">
        <v>0</v>
      </c>
      <c r="D41" s="2" t="s">
        <v>78</v>
      </c>
      <c r="E41" s="12">
        <v>1.5</v>
      </c>
    </row>
    <row r="42" spans="1:5" x14ac:dyDescent="0.15">
      <c r="A42" s="5" t="s">
        <v>92</v>
      </c>
      <c r="B42" s="2" t="s">
        <v>90</v>
      </c>
      <c r="C42" s="2" t="s">
        <v>0</v>
      </c>
      <c r="D42" s="2" t="s">
        <v>79</v>
      </c>
      <c r="E42" s="12">
        <v>-6.6</v>
      </c>
    </row>
    <row r="43" spans="1:5" x14ac:dyDescent="0.15">
      <c r="A43" s="5" t="s">
        <v>92</v>
      </c>
      <c r="B43" s="2" t="s">
        <v>90</v>
      </c>
      <c r="C43" s="2" t="s">
        <v>0</v>
      </c>
      <c r="D43" s="2" t="s">
        <v>80</v>
      </c>
      <c r="E43" s="12">
        <v>4.2</v>
      </c>
    </row>
    <row r="44" spans="1:5" x14ac:dyDescent="0.15">
      <c r="A44" s="5" t="s">
        <v>92</v>
      </c>
      <c r="B44" s="2" t="s">
        <v>90</v>
      </c>
      <c r="C44" s="2" t="s">
        <v>0</v>
      </c>
      <c r="D44" s="2" t="s">
        <v>81</v>
      </c>
      <c r="E44" s="12">
        <v>4.8</v>
      </c>
    </row>
    <row r="45" spans="1:5" x14ac:dyDescent="0.15">
      <c r="A45" s="5" t="s">
        <v>92</v>
      </c>
      <c r="B45" s="2" t="s">
        <v>90</v>
      </c>
      <c r="C45" s="2" t="s">
        <v>0</v>
      </c>
      <c r="D45" s="2" t="s">
        <v>82</v>
      </c>
      <c r="E45" s="12">
        <v>-0.8</v>
      </c>
    </row>
    <row r="46" spans="1:5" x14ac:dyDescent="0.15">
      <c r="A46" s="5" t="s">
        <v>92</v>
      </c>
      <c r="B46" s="2" t="s">
        <v>90</v>
      </c>
      <c r="C46" s="2" t="s">
        <v>0</v>
      </c>
      <c r="D46" s="2" t="s">
        <v>83</v>
      </c>
      <c r="E46" s="12">
        <v>-0.6</v>
      </c>
    </row>
    <row r="47" spans="1:5" x14ac:dyDescent="0.15">
      <c r="A47" s="5" t="s">
        <v>92</v>
      </c>
      <c r="B47" s="2" t="s">
        <v>90</v>
      </c>
      <c r="C47" s="2" t="s">
        <v>0</v>
      </c>
      <c r="D47" s="2" t="s">
        <v>84</v>
      </c>
      <c r="E47" s="12">
        <v>1.1000000000000001</v>
      </c>
    </row>
    <row r="48" spans="1:5" x14ac:dyDescent="0.15">
      <c r="A48" s="5" t="s">
        <v>92</v>
      </c>
      <c r="B48" s="2" t="s">
        <v>90</v>
      </c>
      <c r="C48" s="2" t="s">
        <v>0</v>
      </c>
      <c r="D48" s="2" t="s">
        <v>85</v>
      </c>
      <c r="E48" s="12">
        <v>1.7</v>
      </c>
    </row>
    <row r="49" spans="1:5" x14ac:dyDescent="0.15">
      <c r="A49" s="5" t="s">
        <v>92</v>
      </c>
      <c r="B49" s="2" t="s">
        <v>90</v>
      </c>
      <c r="C49" s="2" t="s">
        <v>0</v>
      </c>
      <c r="D49" s="2" t="s">
        <v>86</v>
      </c>
      <c r="E49" s="12">
        <v>1.6</v>
      </c>
    </row>
    <row r="50" spans="1:5" x14ac:dyDescent="0.15">
      <c r="A50" s="5" t="s">
        <v>92</v>
      </c>
      <c r="B50" s="2" t="s">
        <v>90</v>
      </c>
      <c r="C50" s="2" t="s">
        <v>0</v>
      </c>
      <c r="D50" s="2" t="s">
        <v>87</v>
      </c>
      <c r="E50" s="12">
        <v>1.1000000000000001</v>
      </c>
    </row>
    <row r="51" spans="1:5" x14ac:dyDescent="0.15">
      <c r="A51" s="5" t="s">
        <v>92</v>
      </c>
      <c r="B51" s="2" t="s">
        <v>90</v>
      </c>
      <c r="C51" s="2" t="s">
        <v>0</v>
      </c>
      <c r="D51" s="2" t="s">
        <v>88</v>
      </c>
      <c r="E51" s="12">
        <v>0.9</v>
      </c>
    </row>
    <row r="52" spans="1:5" x14ac:dyDescent="0.15">
      <c r="A52" s="5" t="s">
        <v>92</v>
      </c>
      <c r="B52" s="2" t="s">
        <v>90</v>
      </c>
      <c r="C52" s="2" t="s">
        <v>1</v>
      </c>
      <c r="D52" s="2" t="s">
        <v>39</v>
      </c>
      <c r="E52" s="12">
        <v>4.4000000000000004</v>
      </c>
    </row>
    <row r="53" spans="1:5" x14ac:dyDescent="0.15">
      <c r="A53" s="5" t="s">
        <v>92</v>
      </c>
      <c r="B53" s="2" t="s">
        <v>90</v>
      </c>
      <c r="C53" s="2" t="s">
        <v>1</v>
      </c>
      <c r="D53" s="2" t="s">
        <v>40</v>
      </c>
      <c r="E53" s="12">
        <v>-0.3</v>
      </c>
    </row>
    <row r="54" spans="1:5" x14ac:dyDescent="0.15">
      <c r="A54" s="5" t="s">
        <v>92</v>
      </c>
      <c r="B54" s="2" t="s">
        <v>90</v>
      </c>
      <c r="C54" s="2" t="s">
        <v>1</v>
      </c>
      <c r="D54" s="2" t="s">
        <v>41</v>
      </c>
      <c r="E54" s="12">
        <v>0.6</v>
      </c>
    </row>
    <row r="55" spans="1:5" x14ac:dyDescent="0.15">
      <c r="A55" s="5" t="s">
        <v>92</v>
      </c>
      <c r="B55" s="2" t="s">
        <v>90</v>
      </c>
      <c r="C55" s="2" t="s">
        <v>1</v>
      </c>
      <c r="D55" s="2" t="s">
        <v>42</v>
      </c>
      <c r="E55" s="12">
        <v>0.3</v>
      </c>
    </row>
    <row r="56" spans="1:5" x14ac:dyDescent="0.15">
      <c r="A56" s="5" t="s">
        <v>92</v>
      </c>
      <c r="B56" s="2" t="s">
        <v>90</v>
      </c>
      <c r="C56" s="2" t="s">
        <v>1</v>
      </c>
      <c r="D56" s="2" t="s">
        <v>43</v>
      </c>
      <c r="E56" s="12">
        <v>2.5</v>
      </c>
    </row>
    <row r="57" spans="1:5" x14ac:dyDescent="0.15">
      <c r="A57" s="5" t="s">
        <v>92</v>
      </c>
      <c r="B57" s="2" t="s">
        <v>90</v>
      </c>
      <c r="C57" s="2" t="s">
        <v>1</v>
      </c>
      <c r="D57" s="2" t="s">
        <v>44</v>
      </c>
      <c r="E57" s="12">
        <v>1.7</v>
      </c>
    </row>
    <row r="58" spans="1:5" x14ac:dyDescent="0.15">
      <c r="A58" s="5" t="s">
        <v>92</v>
      </c>
      <c r="B58" s="2" t="s">
        <v>90</v>
      </c>
      <c r="C58" s="2" t="s">
        <v>1</v>
      </c>
      <c r="D58" s="2" t="s">
        <v>45</v>
      </c>
      <c r="E58" s="12">
        <v>1.8</v>
      </c>
    </row>
    <row r="59" spans="1:5" x14ac:dyDescent="0.15">
      <c r="A59" s="5" t="s">
        <v>92</v>
      </c>
      <c r="B59" s="2" t="s">
        <v>90</v>
      </c>
      <c r="C59" s="2" t="s">
        <v>1</v>
      </c>
      <c r="D59" s="2" t="s">
        <v>46</v>
      </c>
      <c r="E59" s="12">
        <v>2.2999999999999998</v>
      </c>
    </row>
    <row r="60" spans="1:5" x14ac:dyDescent="0.15">
      <c r="A60" s="5" t="s">
        <v>92</v>
      </c>
      <c r="B60" s="2" t="s">
        <v>90</v>
      </c>
      <c r="C60" s="2" t="s">
        <v>1</v>
      </c>
      <c r="D60" s="2" t="s">
        <v>47</v>
      </c>
      <c r="E60" s="12">
        <v>4.7</v>
      </c>
    </row>
    <row r="61" spans="1:5" x14ac:dyDescent="0.15">
      <c r="A61" s="5" t="s">
        <v>92</v>
      </c>
      <c r="B61" s="2" t="s">
        <v>90</v>
      </c>
      <c r="C61" s="2" t="s">
        <v>1</v>
      </c>
      <c r="D61" s="2" t="s">
        <v>48</v>
      </c>
      <c r="E61" s="12">
        <v>3.5</v>
      </c>
    </row>
    <row r="62" spans="1:5" x14ac:dyDescent="0.15">
      <c r="A62" s="5" t="s">
        <v>92</v>
      </c>
      <c r="B62" s="2" t="s">
        <v>90</v>
      </c>
      <c r="C62" s="2" t="s">
        <v>1</v>
      </c>
      <c r="D62" s="2" t="s">
        <v>49</v>
      </c>
      <c r="E62" s="12">
        <v>3.1</v>
      </c>
    </row>
    <row r="63" spans="1:5" x14ac:dyDescent="0.15">
      <c r="A63" s="5" t="s">
        <v>92</v>
      </c>
      <c r="B63" s="2" t="s">
        <v>90</v>
      </c>
      <c r="C63" s="2" t="s">
        <v>1</v>
      </c>
      <c r="D63" s="2" t="s">
        <v>50</v>
      </c>
      <c r="E63" s="12">
        <v>1.8</v>
      </c>
    </row>
    <row r="64" spans="1:5" x14ac:dyDescent="0.15">
      <c r="A64" s="5" t="s">
        <v>92</v>
      </c>
      <c r="B64" s="2" t="s">
        <v>90</v>
      </c>
      <c r="C64" s="2" t="s">
        <v>1</v>
      </c>
      <c r="D64" s="2" t="s">
        <v>51</v>
      </c>
      <c r="E64" s="12">
        <v>1.5</v>
      </c>
    </row>
    <row r="65" spans="1:5" x14ac:dyDescent="0.15">
      <c r="A65" s="5" t="s">
        <v>92</v>
      </c>
      <c r="B65" s="2" t="s">
        <v>90</v>
      </c>
      <c r="C65" s="2" t="s">
        <v>1</v>
      </c>
      <c r="D65" s="2" t="s">
        <v>52</v>
      </c>
      <c r="E65" s="12">
        <v>-1</v>
      </c>
    </row>
    <row r="66" spans="1:5" x14ac:dyDescent="0.15">
      <c r="A66" s="5" t="s">
        <v>92</v>
      </c>
      <c r="B66" s="2" t="s">
        <v>90</v>
      </c>
      <c r="C66" s="2" t="s">
        <v>1</v>
      </c>
      <c r="D66" s="2" t="s">
        <v>53</v>
      </c>
      <c r="E66" s="12">
        <v>3.2</v>
      </c>
    </row>
    <row r="67" spans="1:5" x14ac:dyDescent="0.15">
      <c r="A67" s="5" t="s">
        <v>92</v>
      </c>
      <c r="B67" s="2" t="s">
        <v>90</v>
      </c>
      <c r="C67" s="2" t="s">
        <v>1</v>
      </c>
      <c r="D67" s="2" t="s">
        <v>54</v>
      </c>
      <c r="E67" s="12">
        <v>2.4</v>
      </c>
    </row>
    <row r="68" spans="1:5" x14ac:dyDescent="0.15">
      <c r="A68" s="5" t="s">
        <v>92</v>
      </c>
      <c r="B68" s="2" t="s">
        <v>90</v>
      </c>
      <c r="C68" s="2" t="s">
        <v>1</v>
      </c>
      <c r="D68" s="2" t="s">
        <v>55</v>
      </c>
      <c r="E68" s="12">
        <v>1.3</v>
      </c>
    </row>
    <row r="69" spans="1:5" x14ac:dyDescent="0.15">
      <c r="A69" s="5" t="s">
        <v>92</v>
      </c>
      <c r="B69" s="2" t="s">
        <v>90</v>
      </c>
      <c r="C69" s="2" t="s">
        <v>1</v>
      </c>
      <c r="D69" s="2" t="s">
        <v>56</v>
      </c>
      <c r="E69" s="12">
        <v>3.8</v>
      </c>
    </row>
    <row r="70" spans="1:5" x14ac:dyDescent="0.15">
      <c r="A70" s="5" t="s">
        <v>92</v>
      </c>
      <c r="B70" s="2" t="s">
        <v>90</v>
      </c>
      <c r="C70" s="2" t="s">
        <v>1</v>
      </c>
      <c r="D70" s="2" t="s">
        <v>57</v>
      </c>
      <c r="E70" s="12">
        <v>2</v>
      </c>
    </row>
    <row r="71" spans="1:5" x14ac:dyDescent="0.15">
      <c r="A71" s="5" t="s">
        <v>92</v>
      </c>
      <c r="B71" s="2" t="s">
        <v>90</v>
      </c>
      <c r="C71" s="2" t="s">
        <v>1</v>
      </c>
      <c r="D71" s="2" t="s">
        <v>58</v>
      </c>
      <c r="E71" s="12">
        <v>3.5</v>
      </c>
    </row>
    <row r="72" spans="1:5" x14ac:dyDescent="0.15">
      <c r="A72" s="5" t="s">
        <v>92</v>
      </c>
      <c r="B72" s="2" t="s">
        <v>90</v>
      </c>
      <c r="C72" s="2" t="s">
        <v>1</v>
      </c>
      <c r="D72" s="2" t="s">
        <v>59</v>
      </c>
      <c r="E72" s="12">
        <v>3.7</v>
      </c>
    </row>
    <row r="73" spans="1:5" x14ac:dyDescent="0.15">
      <c r="A73" s="5" t="s">
        <v>92</v>
      </c>
      <c r="B73" s="2" t="s">
        <v>90</v>
      </c>
      <c r="C73" s="2" t="s">
        <v>1</v>
      </c>
      <c r="D73" s="2" t="s">
        <v>60</v>
      </c>
      <c r="E73" s="12">
        <v>1.1000000000000001</v>
      </c>
    </row>
    <row r="74" spans="1:5" x14ac:dyDescent="0.15">
      <c r="A74" s="5" t="s">
        <v>92</v>
      </c>
      <c r="B74" s="2" t="s">
        <v>90</v>
      </c>
      <c r="C74" s="2" t="s">
        <v>1</v>
      </c>
      <c r="D74" s="2" t="s">
        <v>61</v>
      </c>
      <c r="E74" s="12">
        <v>1.7</v>
      </c>
    </row>
    <row r="75" spans="1:5" x14ac:dyDescent="0.15">
      <c r="A75" s="5" t="s">
        <v>92</v>
      </c>
      <c r="B75" s="2" t="s">
        <v>90</v>
      </c>
      <c r="C75" s="2" t="s">
        <v>1</v>
      </c>
      <c r="D75" s="2" t="s">
        <v>62</v>
      </c>
      <c r="E75" s="12">
        <v>1</v>
      </c>
    </row>
    <row r="76" spans="1:5" x14ac:dyDescent="0.15">
      <c r="A76" s="5" t="s">
        <v>92</v>
      </c>
      <c r="B76" s="2" t="s">
        <v>90</v>
      </c>
      <c r="C76" s="2" t="s">
        <v>1</v>
      </c>
      <c r="D76" s="2" t="s">
        <v>63</v>
      </c>
      <c r="E76" s="12">
        <v>3.6</v>
      </c>
    </row>
    <row r="77" spans="1:5" x14ac:dyDescent="0.15">
      <c r="A77" s="5" t="s">
        <v>92</v>
      </c>
      <c r="B77" s="2" t="s">
        <v>90</v>
      </c>
      <c r="C77" s="2" t="s">
        <v>1</v>
      </c>
      <c r="D77" s="2" t="s">
        <v>64</v>
      </c>
      <c r="E77" s="12">
        <v>2.2999999999999998</v>
      </c>
    </row>
    <row r="78" spans="1:5" x14ac:dyDescent="0.15">
      <c r="A78" s="5" t="s">
        <v>92</v>
      </c>
      <c r="B78" s="2" t="s">
        <v>90</v>
      </c>
      <c r="C78" s="2" t="s">
        <v>1</v>
      </c>
      <c r="D78" s="2" t="s">
        <v>65</v>
      </c>
      <c r="E78" s="12">
        <v>2.6</v>
      </c>
    </row>
    <row r="79" spans="1:5" x14ac:dyDescent="0.15">
      <c r="A79" s="5" t="s">
        <v>92</v>
      </c>
      <c r="B79" s="2" t="s">
        <v>90</v>
      </c>
      <c r="C79" s="2" t="s">
        <v>1</v>
      </c>
      <c r="D79" s="2" t="s">
        <v>66</v>
      </c>
      <c r="E79" s="12">
        <v>3.7</v>
      </c>
    </row>
    <row r="80" spans="1:5" x14ac:dyDescent="0.15">
      <c r="A80" s="5" t="s">
        <v>92</v>
      </c>
      <c r="B80" s="2" t="s">
        <v>90</v>
      </c>
      <c r="C80" s="2" t="s">
        <v>1</v>
      </c>
      <c r="D80" s="2" t="s">
        <v>67</v>
      </c>
      <c r="E80" s="12">
        <v>0.4</v>
      </c>
    </row>
    <row r="81" spans="1:5" x14ac:dyDescent="0.15">
      <c r="A81" s="5" t="s">
        <v>92</v>
      </c>
      <c r="B81" s="2" t="s">
        <v>90</v>
      </c>
      <c r="C81" s="2" t="s">
        <v>1</v>
      </c>
      <c r="D81" s="2" t="s">
        <v>68</v>
      </c>
      <c r="E81" s="12">
        <v>-2</v>
      </c>
    </row>
    <row r="82" spans="1:5" x14ac:dyDescent="0.15">
      <c r="A82" s="5" t="s">
        <v>92</v>
      </c>
      <c r="B82" s="2" t="s">
        <v>90</v>
      </c>
      <c r="C82" s="2" t="s">
        <v>1</v>
      </c>
      <c r="D82" s="2" t="s">
        <v>69</v>
      </c>
      <c r="E82" s="12">
        <v>2.9</v>
      </c>
    </row>
    <row r="83" spans="1:5" x14ac:dyDescent="0.15">
      <c r="A83" s="5" t="s">
        <v>92</v>
      </c>
      <c r="B83" s="2" t="s">
        <v>90</v>
      </c>
      <c r="C83" s="2" t="s">
        <v>1</v>
      </c>
      <c r="D83" s="2" t="s">
        <v>70</v>
      </c>
      <c r="E83" s="12">
        <v>1.7</v>
      </c>
    </row>
    <row r="84" spans="1:5" x14ac:dyDescent="0.15">
      <c r="A84" s="5" t="s">
        <v>92</v>
      </c>
      <c r="B84" s="2" t="s">
        <v>90</v>
      </c>
      <c r="C84" s="2" t="s">
        <v>1</v>
      </c>
      <c r="D84" s="2" t="s">
        <v>71</v>
      </c>
      <c r="E84" s="12">
        <v>0.7</v>
      </c>
    </row>
    <row r="85" spans="1:5" x14ac:dyDescent="0.15">
      <c r="A85" s="5" t="s">
        <v>92</v>
      </c>
      <c r="B85" s="2" t="s">
        <v>90</v>
      </c>
      <c r="C85" s="2" t="s">
        <v>1</v>
      </c>
      <c r="D85" s="2" t="s">
        <v>72</v>
      </c>
      <c r="E85" s="12">
        <v>0.5</v>
      </c>
    </row>
    <row r="86" spans="1:5" x14ac:dyDescent="0.15">
      <c r="A86" s="5" t="s">
        <v>92</v>
      </c>
      <c r="B86" s="2" t="s">
        <v>90</v>
      </c>
      <c r="C86" s="2" t="s">
        <v>1</v>
      </c>
      <c r="D86" s="2" t="s">
        <v>73</v>
      </c>
      <c r="E86" s="12">
        <v>1.6</v>
      </c>
    </row>
    <row r="87" spans="1:5" x14ac:dyDescent="0.15">
      <c r="A87" s="5" t="s">
        <v>92</v>
      </c>
      <c r="B87" s="2" t="s">
        <v>90</v>
      </c>
      <c r="C87" s="2" t="s">
        <v>1</v>
      </c>
      <c r="D87" s="2" t="s">
        <v>74</v>
      </c>
      <c r="E87" s="12">
        <v>2</v>
      </c>
    </row>
    <row r="88" spans="1:5" x14ac:dyDescent="0.15">
      <c r="A88" s="5" t="s">
        <v>92</v>
      </c>
      <c r="B88" s="2" t="s">
        <v>90</v>
      </c>
      <c r="C88" s="2" t="s">
        <v>1</v>
      </c>
      <c r="D88" s="2" t="s">
        <v>75</v>
      </c>
      <c r="E88" s="12">
        <v>1.3</v>
      </c>
    </row>
    <row r="89" spans="1:5" x14ac:dyDescent="0.15">
      <c r="A89" s="5" t="s">
        <v>92</v>
      </c>
      <c r="B89" s="2" t="s">
        <v>90</v>
      </c>
      <c r="C89" s="2" t="s">
        <v>1</v>
      </c>
      <c r="D89" s="2" t="s">
        <v>76</v>
      </c>
      <c r="E89" s="12">
        <v>1.6</v>
      </c>
    </row>
    <row r="90" spans="1:5" x14ac:dyDescent="0.15">
      <c r="A90" s="5" t="s">
        <v>92</v>
      </c>
      <c r="B90" s="2" t="s">
        <v>90</v>
      </c>
      <c r="C90" s="2" t="s">
        <v>1</v>
      </c>
      <c r="D90" s="2" t="s">
        <v>77</v>
      </c>
      <c r="E90" s="12">
        <v>1.8</v>
      </c>
    </row>
    <row r="91" spans="1:5" x14ac:dyDescent="0.15">
      <c r="A91" s="5" t="s">
        <v>92</v>
      </c>
      <c r="B91" s="2" t="s">
        <v>90</v>
      </c>
      <c r="C91" s="2" t="s">
        <v>1</v>
      </c>
      <c r="D91" s="2" t="s">
        <v>78</v>
      </c>
      <c r="E91" s="12">
        <v>2.2000000000000002</v>
      </c>
    </row>
    <row r="92" spans="1:5" x14ac:dyDescent="0.15">
      <c r="A92" s="5" t="s">
        <v>92</v>
      </c>
      <c r="B92" s="2" t="s">
        <v>90</v>
      </c>
      <c r="C92" s="2" t="s">
        <v>1</v>
      </c>
      <c r="D92" s="2" t="s">
        <v>79</v>
      </c>
      <c r="E92" s="12">
        <v>-5.3</v>
      </c>
    </row>
    <row r="93" spans="1:5" x14ac:dyDescent="0.15">
      <c r="A93" s="5" t="s">
        <v>92</v>
      </c>
      <c r="B93" s="2" t="s">
        <v>90</v>
      </c>
      <c r="C93" s="2" t="s">
        <v>1</v>
      </c>
      <c r="D93" s="2" t="s">
        <v>80</v>
      </c>
      <c r="E93" s="12">
        <v>6.9</v>
      </c>
    </row>
    <row r="94" spans="1:5" x14ac:dyDescent="0.15">
      <c r="A94" s="5" t="s">
        <v>92</v>
      </c>
      <c r="B94" s="2" t="s">
        <v>90</v>
      </c>
      <c r="C94" s="2" t="s">
        <v>1</v>
      </c>
      <c r="D94" s="2" t="s">
        <v>81</v>
      </c>
      <c r="E94" s="12">
        <v>3</v>
      </c>
    </row>
    <row r="95" spans="1:5" x14ac:dyDescent="0.15">
      <c r="A95" s="5" t="s">
        <v>92</v>
      </c>
      <c r="B95" s="2" t="s">
        <v>90</v>
      </c>
      <c r="C95" s="2" t="s">
        <v>1</v>
      </c>
      <c r="D95" s="2" t="s">
        <v>82</v>
      </c>
      <c r="E95" s="12">
        <v>1.4</v>
      </c>
    </row>
    <row r="96" spans="1:5" x14ac:dyDescent="0.15">
      <c r="A96" s="5" t="s">
        <v>92</v>
      </c>
      <c r="B96" s="2" t="s">
        <v>90</v>
      </c>
      <c r="C96" s="2" t="s">
        <v>1</v>
      </c>
      <c r="D96" s="2" t="s">
        <v>83</v>
      </c>
      <c r="E96" s="12">
        <v>1.1000000000000001</v>
      </c>
    </row>
    <row r="97" spans="1:5" x14ac:dyDescent="0.15">
      <c r="A97" s="5" t="s">
        <v>92</v>
      </c>
      <c r="B97" s="2" t="s">
        <v>90</v>
      </c>
      <c r="C97" s="2" t="s">
        <v>1</v>
      </c>
      <c r="D97" s="2" t="s">
        <v>84</v>
      </c>
      <c r="E97" s="12">
        <v>1.2</v>
      </c>
    </row>
    <row r="98" spans="1:5" x14ac:dyDescent="0.15">
      <c r="A98" s="5" t="s">
        <v>92</v>
      </c>
      <c r="B98" s="2" t="s">
        <v>90</v>
      </c>
      <c r="C98" s="2" t="s">
        <v>1</v>
      </c>
      <c r="D98" s="2" t="s">
        <v>85</v>
      </c>
      <c r="E98" s="12">
        <v>1.3</v>
      </c>
    </row>
    <row r="99" spans="1:5" x14ac:dyDescent="0.15">
      <c r="A99" s="5" t="s">
        <v>92</v>
      </c>
      <c r="B99" s="2" t="s">
        <v>90</v>
      </c>
      <c r="C99" s="2" t="s">
        <v>1</v>
      </c>
      <c r="D99" s="2" t="s">
        <v>86</v>
      </c>
      <c r="E99" s="12">
        <v>1.3</v>
      </c>
    </row>
    <row r="100" spans="1:5" x14ac:dyDescent="0.15">
      <c r="A100" s="5" t="s">
        <v>92</v>
      </c>
      <c r="B100" s="2" t="s">
        <v>90</v>
      </c>
      <c r="C100" s="2" t="s">
        <v>1</v>
      </c>
      <c r="D100" s="2" t="s">
        <v>87</v>
      </c>
      <c r="E100" s="12">
        <v>1.3</v>
      </c>
    </row>
    <row r="101" spans="1:5" x14ac:dyDescent="0.15">
      <c r="A101" s="5" t="s">
        <v>92</v>
      </c>
      <c r="B101" s="2" t="s">
        <v>90</v>
      </c>
      <c r="C101" s="2" t="s">
        <v>1</v>
      </c>
      <c r="D101" s="2" t="s">
        <v>88</v>
      </c>
      <c r="E101" s="12">
        <v>1.3</v>
      </c>
    </row>
    <row r="102" spans="1:5" x14ac:dyDescent="0.15">
      <c r="A102" s="5" t="s">
        <v>92</v>
      </c>
      <c r="B102" s="2" t="s">
        <v>90</v>
      </c>
      <c r="C102" s="2" t="s">
        <v>2</v>
      </c>
      <c r="D102" s="2" t="s">
        <v>39</v>
      </c>
      <c r="E102" s="12">
        <v>5.7</v>
      </c>
    </row>
    <row r="103" spans="1:5" x14ac:dyDescent="0.15">
      <c r="A103" s="5" t="s">
        <v>92</v>
      </c>
      <c r="B103" s="2" t="s">
        <v>90</v>
      </c>
      <c r="C103" s="2" t="s">
        <v>2</v>
      </c>
      <c r="D103" s="2" t="s">
        <v>40</v>
      </c>
      <c r="E103" s="12">
        <v>5.3</v>
      </c>
    </row>
    <row r="104" spans="1:5" x14ac:dyDescent="0.15">
      <c r="A104" s="5" t="s">
        <v>92</v>
      </c>
      <c r="B104" s="2" t="s">
        <v>90</v>
      </c>
      <c r="C104" s="2" t="s">
        <v>2</v>
      </c>
      <c r="D104" s="2" t="s">
        <v>41</v>
      </c>
      <c r="E104" s="12">
        <v>4.2</v>
      </c>
    </row>
    <row r="105" spans="1:5" x14ac:dyDescent="0.15">
      <c r="A105" s="5" t="s">
        <v>92</v>
      </c>
      <c r="B105" s="2" t="s">
        <v>90</v>
      </c>
      <c r="C105" s="2" t="s">
        <v>2</v>
      </c>
      <c r="D105" s="2" t="s">
        <v>42</v>
      </c>
      <c r="E105" s="12">
        <v>3</v>
      </c>
    </row>
    <row r="106" spans="1:5" x14ac:dyDescent="0.15">
      <c r="A106" s="5" t="s">
        <v>92</v>
      </c>
      <c r="B106" s="2" t="s">
        <v>90</v>
      </c>
      <c r="C106" s="2" t="s">
        <v>2</v>
      </c>
      <c r="D106" s="2" t="s">
        <v>43</v>
      </c>
      <c r="E106" s="12">
        <v>4.5999999999999996</v>
      </c>
    </row>
    <row r="107" spans="1:5" x14ac:dyDescent="0.15">
      <c r="A107" s="5" t="s">
        <v>92</v>
      </c>
      <c r="B107" s="2" t="s">
        <v>90</v>
      </c>
      <c r="C107" s="2" t="s">
        <v>2</v>
      </c>
      <c r="D107" s="2" t="s">
        <v>44</v>
      </c>
      <c r="E107" s="12">
        <v>1.8</v>
      </c>
    </row>
    <row r="108" spans="1:5" x14ac:dyDescent="0.15">
      <c r="A108" s="5" t="s">
        <v>92</v>
      </c>
      <c r="B108" s="2" t="s">
        <v>90</v>
      </c>
      <c r="C108" s="2" t="s">
        <v>2</v>
      </c>
      <c r="D108" s="2" t="s">
        <v>45</v>
      </c>
      <c r="E108" s="12">
        <v>5.3</v>
      </c>
    </row>
    <row r="109" spans="1:5" x14ac:dyDescent="0.15">
      <c r="A109" s="5" t="s">
        <v>92</v>
      </c>
      <c r="B109" s="2" t="s">
        <v>90</v>
      </c>
      <c r="C109" s="2" t="s">
        <v>2</v>
      </c>
      <c r="D109" s="2" t="s">
        <v>46</v>
      </c>
      <c r="E109" s="12">
        <v>4.7</v>
      </c>
    </row>
    <row r="110" spans="1:5" x14ac:dyDescent="0.15">
      <c r="A110" s="5" t="s">
        <v>92</v>
      </c>
      <c r="B110" s="2" t="s">
        <v>90</v>
      </c>
      <c r="C110" s="2" t="s">
        <v>2</v>
      </c>
      <c r="D110" s="2" t="s">
        <v>47</v>
      </c>
      <c r="E110" s="12">
        <v>2.4</v>
      </c>
    </row>
    <row r="111" spans="1:5" x14ac:dyDescent="0.15">
      <c r="A111" s="5" t="s">
        <v>92</v>
      </c>
      <c r="B111" s="2" t="s">
        <v>90</v>
      </c>
      <c r="C111" s="2" t="s">
        <v>2</v>
      </c>
      <c r="D111" s="2" t="s">
        <v>48</v>
      </c>
      <c r="E111" s="12">
        <v>-0.5</v>
      </c>
    </row>
    <row r="112" spans="1:5" x14ac:dyDescent="0.15">
      <c r="A112" s="5" t="s">
        <v>92</v>
      </c>
      <c r="B112" s="2" t="s">
        <v>90</v>
      </c>
      <c r="C112" s="2" t="s">
        <v>2</v>
      </c>
      <c r="D112" s="2" t="s">
        <v>49</v>
      </c>
      <c r="E112" s="12">
        <v>-9.1</v>
      </c>
    </row>
    <row r="113" spans="1:5" x14ac:dyDescent="0.15">
      <c r="A113" s="5" t="s">
        <v>92</v>
      </c>
      <c r="B113" s="2" t="s">
        <v>90</v>
      </c>
      <c r="C113" s="2" t="s">
        <v>2</v>
      </c>
      <c r="D113" s="2" t="s">
        <v>50</v>
      </c>
      <c r="E113" s="12">
        <v>-10.8</v>
      </c>
    </row>
    <row r="114" spans="1:5" x14ac:dyDescent="0.15">
      <c r="A114" s="5" t="s">
        <v>92</v>
      </c>
      <c r="B114" s="2" t="s">
        <v>90</v>
      </c>
      <c r="C114" s="2" t="s">
        <v>2</v>
      </c>
      <c r="D114" s="2" t="s">
        <v>51</v>
      </c>
      <c r="E114" s="12">
        <v>-8.4</v>
      </c>
    </row>
    <row r="115" spans="1:5" x14ac:dyDescent="0.15">
      <c r="A115" s="5" t="s">
        <v>92</v>
      </c>
      <c r="B115" s="2" t="s">
        <v>90</v>
      </c>
      <c r="C115" s="2" t="s">
        <v>2</v>
      </c>
      <c r="D115" s="2" t="s">
        <v>52</v>
      </c>
      <c r="E115" s="12">
        <v>-11.6</v>
      </c>
    </row>
    <row r="116" spans="1:5" x14ac:dyDescent="0.15">
      <c r="A116" s="5" t="s">
        <v>92</v>
      </c>
      <c r="B116" s="2" t="s">
        <v>90</v>
      </c>
      <c r="C116" s="2" t="s">
        <v>2</v>
      </c>
      <c r="D116" s="2" t="s">
        <v>53</v>
      </c>
      <c r="E116" s="12">
        <v>-3.7</v>
      </c>
    </row>
    <row r="117" spans="1:5" x14ac:dyDescent="0.15">
      <c r="A117" s="5" t="s">
        <v>92</v>
      </c>
      <c r="B117" s="2" t="s">
        <v>90</v>
      </c>
      <c r="C117" s="2" t="s">
        <v>2</v>
      </c>
      <c r="D117" s="2" t="s">
        <v>54</v>
      </c>
      <c r="E117" s="12">
        <v>-1.6</v>
      </c>
    </row>
    <row r="118" spans="1:5" x14ac:dyDescent="0.15">
      <c r="A118" s="5" t="s">
        <v>92</v>
      </c>
      <c r="B118" s="2" t="s">
        <v>90</v>
      </c>
      <c r="C118" s="2" t="s">
        <v>2</v>
      </c>
      <c r="D118" s="2" t="s">
        <v>55</v>
      </c>
      <c r="E118" s="12">
        <v>5.2</v>
      </c>
    </row>
    <row r="119" spans="1:5" x14ac:dyDescent="0.15">
      <c r="A119" s="5" t="s">
        <v>92</v>
      </c>
      <c r="B119" s="2" t="s">
        <v>90</v>
      </c>
      <c r="C119" s="2" t="s">
        <v>2</v>
      </c>
      <c r="D119" s="2" t="s">
        <v>56</v>
      </c>
      <c r="E119" s="12">
        <v>-14.1</v>
      </c>
    </row>
    <row r="120" spans="1:5" x14ac:dyDescent="0.15">
      <c r="A120" s="5" t="s">
        <v>92</v>
      </c>
      <c r="B120" s="2" t="s">
        <v>90</v>
      </c>
      <c r="C120" s="2" t="s">
        <v>2</v>
      </c>
      <c r="D120" s="2" t="s">
        <v>57</v>
      </c>
      <c r="E120" s="12">
        <v>3.8</v>
      </c>
    </row>
    <row r="121" spans="1:5" x14ac:dyDescent="0.15">
      <c r="A121" s="5" t="s">
        <v>92</v>
      </c>
      <c r="B121" s="2" t="s">
        <v>90</v>
      </c>
      <c r="C121" s="2" t="s">
        <v>2</v>
      </c>
      <c r="D121" s="2" t="s">
        <v>58</v>
      </c>
      <c r="E121" s="12">
        <v>-8.4</v>
      </c>
    </row>
    <row r="122" spans="1:5" x14ac:dyDescent="0.15">
      <c r="A122" s="5" t="s">
        <v>92</v>
      </c>
      <c r="B122" s="2" t="s">
        <v>90</v>
      </c>
      <c r="C122" s="2" t="s">
        <v>2</v>
      </c>
      <c r="D122" s="2" t="s">
        <v>59</v>
      </c>
      <c r="E122" s="12">
        <v>4.5999999999999996</v>
      </c>
    </row>
    <row r="123" spans="1:5" x14ac:dyDescent="0.15">
      <c r="A123" s="5" t="s">
        <v>92</v>
      </c>
      <c r="B123" s="2" t="s">
        <v>90</v>
      </c>
      <c r="C123" s="2" t="s">
        <v>2</v>
      </c>
      <c r="D123" s="2" t="s">
        <v>60</v>
      </c>
      <c r="E123" s="12">
        <v>3.8</v>
      </c>
    </row>
    <row r="124" spans="1:5" x14ac:dyDescent="0.15">
      <c r="A124" s="5" t="s">
        <v>92</v>
      </c>
      <c r="B124" s="2" t="s">
        <v>90</v>
      </c>
      <c r="C124" s="2" t="s">
        <v>2</v>
      </c>
      <c r="D124" s="2" t="s">
        <v>61</v>
      </c>
      <c r="E124" s="12">
        <v>5.9</v>
      </c>
    </row>
    <row r="125" spans="1:5" x14ac:dyDescent="0.15">
      <c r="A125" s="5" t="s">
        <v>92</v>
      </c>
      <c r="B125" s="2" t="s">
        <v>90</v>
      </c>
      <c r="C125" s="2" t="s">
        <v>2</v>
      </c>
      <c r="D125" s="2" t="s">
        <v>62</v>
      </c>
      <c r="E125" s="12">
        <v>5.2</v>
      </c>
    </row>
    <row r="126" spans="1:5" x14ac:dyDescent="0.15">
      <c r="A126" s="5" t="s">
        <v>92</v>
      </c>
      <c r="B126" s="2" t="s">
        <v>90</v>
      </c>
      <c r="C126" s="2" t="s">
        <v>2</v>
      </c>
      <c r="D126" s="2" t="s">
        <v>63</v>
      </c>
      <c r="E126" s="12">
        <v>6.5</v>
      </c>
    </row>
    <row r="127" spans="1:5" x14ac:dyDescent="0.15">
      <c r="A127" s="5" t="s">
        <v>92</v>
      </c>
      <c r="B127" s="2" t="s">
        <v>90</v>
      </c>
      <c r="C127" s="2" t="s">
        <v>2</v>
      </c>
      <c r="D127" s="2" t="s">
        <v>64</v>
      </c>
      <c r="E127" s="12">
        <v>7.1</v>
      </c>
    </row>
    <row r="128" spans="1:5" x14ac:dyDescent="0.15">
      <c r="A128" s="5" t="s">
        <v>92</v>
      </c>
      <c r="B128" s="2" t="s">
        <v>90</v>
      </c>
      <c r="C128" s="2" t="s">
        <v>2</v>
      </c>
      <c r="D128" s="2" t="s">
        <v>65</v>
      </c>
      <c r="E128" s="12">
        <v>6.8</v>
      </c>
    </row>
    <row r="129" spans="1:5" x14ac:dyDescent="0.15">
      <c r="A129" s="5" t="s">
        <v>92</v>
      </c>
      <c r="B129" s="2" t="s">
        <v>90</v>
      </c>
      <c r="C129" s="2" t="s">
        <v>2</v>
      </c>
      <c r="D129" s="2" t="s">
        <v>66</v>
      </c>
      <c r="E129" s="12">
        <v>6.7</v>
      </c>
    </row>
    <row r="130" spans="1:5" x14ac:dyDescent="0.15">
      <c r="A130" s="5" t="s">
        <v>92</v>
      </c>
      <c r="B130" s="2" t="s">
        <v>90</v>
      </c>
      <c r="C130" s="2" t="s">
        <v>2</v>
      </c>
      <c r="D130" s="2" t="s">
        <v>67</v>
      </c>
      <c r="E130" s="12">
        <v>6.1</v>
      </c>
    </row>
    <row r="131" spans="1:5" x14ac:dyDescent="0.15">
      <c r="A131" s="5" t="s">
        <v>92</v>
      </c>
      <c r="B131" s="2" t="s">
        <v>90</v>
      </c>
      <c r="C131" s="2" t="s">
        <v>2</v>
      </c>
      <c r="D131" s="2" t="s">
        <v>68</v>
      </c>
      <c r="E131" s="12">
        <v>-3.3</v>
      </c>
    </row>
    <row r="132" spans="1:5" x14ac:dyDescent="0.15">
      <c r="A132" s="5" t="s">
        <v>92</v>
      </c>
      <c r="B132" s="2" t="s">
        <v>90</v>
      </c>
      <c r="C132" s="2" t="s">
        <v>2</v>
      </c>
      <c r="D132" s="2" t="s">
        <v>69</v>
      </c>
      <c r="E132" s="12">
        <v>1.6</v>
      </c>
    </row>
    <row r="133" spans="1:5" x14ac:dyDescent="0.15">
      <c r="A133" s="5" t="s">
        <v>92</v>
      </c>
      <c r="B133" s="2" t="s">
        <v>90</v>
      </c>
      <c r="C133" s="2" t="s">
        <v>2</v>
      </c>
      <c r="D133" s="2" t="s">
        <v>70</v>
      </c>
      <c r="E133" s="12">
        <v>2.1</v>
      </c>
    </row>
    <row r="134" spans="1:5" x14ac:dyDescent="0.15">
      <c r="A134" s="5" t="s">
        <v>92</v>
      </c>
      <c r="B134" s="2" t="s">
        <v>90</v>
      </c>
      <c r="C134" s="2" t="s">
        <v>2</v>
      </c>
      <c r="D134" s="2" t="s">
        <v>71</v>
      </c>
      <c r="E134" s="12">
        <v>0.7</v>
      </c>
    </row>
    <row r="135" spans="1:5" x14ac:dyDescent="0.15">
      <c r="A135" s="5" t="s">
        <v>92</v>
      </c>
      <c r="B135" s="2" t="s">
        <v>90</v>
      </c>
      <c r="C135" s="2" t="s">
        <v>2</v>
      </c>
      <c r="D135" s="2" t="s">
        <v>72</v>
      </c>
      <c r="E135" s="12">
        <v>-0.5</v>
      </c>
    </row>
    <row r="136" spans="1:5" x14ac:dyDescent="0.15">
      <c r="A136" s="5" t="s">
        <v>92</v>
      </c>
      <c r="B136" s="2" t="s">
        <v>90</v>
      </c>
      <c r="C136" s="2" t="s">
        <v>2</v>
      </c>
      <c r="D136" s="2" t="s">
        <v>73</v>
      </c>
      <c r="E136" s="12">
        <v>0.9</v>
      </c>
    </row>
    <row r="137" spans="1:5" x14ac:dyDescent="0.15">
      <c r="A137" s="5" t="s">
        <v>92</v>
      </c>
      <c r="B137" s="2" t="s">
        <v>90</v>
      </c>
      <c r="C137" s="2" t="s">
        <v>2</v>
      </c>
      <c r="D137" s="2" t="s">
        <v>74</v>
      </c>
      <c r="E137" s="12">
        <v>3.4</v>
      </c>
    </row>
    <row r="138" spans="1:5" x14ac:dyDescent="0.15">
      <c r="A138" s="5" t="s">
        <v>92</v>
      </c>
      <c r="B138" s="2" t="s">
        <v>90</v>
      </c>
      <c r="C138" s="2" t="s">
        <v>2</v>
      </c>
      <c r="D138" s="2" t="s">
        <v>75</v>
      </c>
      <c r="E138" s="12">
        <v>3</v>
      </c>
    </row>
    <row r="139" spans="1:5" x14ac:dyDescent="0.15">
      <c r="A139" s="5" t="s">
        <v>92</v>
      </c>
      <c r="B139" s="2" t="s">
        <v>90</v>
      </c>
      <c r="C139" s="2" t="s">
        <v>2</v>
      </c>
      <c r="D139" s="2" t="s">
        <v>76</v>
      </c>
      <c r="E139" s="12">
        <v>2.7</v>
      </c>
    </row>
    <row r="140" spans="1:5" x14ac:dyDescent="0.15">
      <c r="A140" s="5" t="s">
        <v>92</v>
      </c>
      <c r="B140" s="2" t="s">
        <v>90</v>
      </c>
      <c r="C140" s="2" t="s">
        <v>2</v>
      </c>
      <c r="D140" s="2" t="s">
        <v>77</v>
      </c>
      <c r="E140" s="12">
        <v>2.7</v>
      </c>
    </row>
    <row r="141" spans="1:5" x14ac:dyDescent="0.15">
      <c r="A141" s="5" t="s">
        <v>92</v>
      </c>
      <c r="B141" s="2" t="s">
        <v>90</v>
      </c>
      <c r="C141" s="2" t="s">
        <v>2</v>
      </c>
      <c r="D141" s="2" t="s">
        <v>78</v>
      </c>
      <c r="E141" s="12">
        <v>4</v>
      </c>
    </row>
    <row r="142" spans="1:5" x14ac:dyDescent="0.15">
      <c r="A142" s="5" t="s">
        <v>92</v>
      </c>
      <c r="B142" s="2" t="s">
        <v>90</v>
      </c>
      <c r="C142" s="2" t="s">
        <v>2</v>
      </c>
      <c r="D142" s="2" t="s">
        <v>79</v>
      </c>
      <c r="E142" s="12">
        <v>-4</v>
      </c>
    </row>
    <row r="143" spans="1:5" x14ac:dyDescent="0.15">
      <c r="A143" s="5" t="s">
        <v>92</v>
      </c>
      <c r="B143" s="2" t="s">
        <v>90</v>
      </c>
      <c r="C143" s="2" t="s">
        <v>2</v>
      </c>
      <c r="D143" s="2" t="s">
        <v>80</v>
      </c>
      <c r="E143" s="12">
        <v>7.7</v>
      </c>
    </row>
    <row r="144" spans="1:5" x14ac:dyDescent="0.15">
      <c r="A144" s="5" t="s">
        <v>92</v>
      </c>
      <c r="B144" s="2" t="s">
        <v>90</v>
      </c>
      <c r="C144" s="2" t="s">
        <v>2</v>
      </c>
      <c r="D144" s="2" t="s">
        <v>81</v>
      </c>
      <c r="E144" s="12">
        <v>3.9</v>
      </c>
    </row>
    <row r="145" spans="1:5" x14ac:dyDescent="0.15">
      <c r="A145" s="5" t="s">
        <v>92</v>
      </c>
      <c r="B145" s="2" t="s">
        <v>90</v>
      </c>
      <c r="C145" s="2" t="s">
        <v>2</v>
      </c>
      <c r="D145" s="2" t="s">
        <v>82</v>
      </c>
      <c r="E145" s="12">
        <v>1.8</v>
      </c>
    </row>
    <row r="146" spans="1:5" x14ac:dyDescent="0.15">
      <c r="A146" s="5" t="s">
        <v>92</v>
      </c>
      <c r="B146" s="2" t="s">
        <v>90</v>
      </c>
      <c r="C146" s="2" t="s">
        <v>2</v>
      </c>
      <c r="D146" s="2" t="s">
        <v>83</v>
      </c>
      <c r="E146" s="12">
        <v>2.2999999999999998</v>
      </c>
    </row>
    <row r="147" spans="1:5" x14ac:dyDescent="0.15">
      <c r="A147" s="5" t="s">
        <v>92</v>
      </c>
      <c r="B147" s="2" t="s">
        <v>90</v>
      </c>
      <c r="C147" s="2" t="s">
        <v>2</v>
      </c>
      <c r="D147" s="2" t="s">
        <v>84</v>
      </c>
      <c r="E147" s="12">
        <v>2.5</v>
      </c>
    </row>
    <row r="148" spans="1:5" x14ac:dyDescent="0.15">
      <c r="A148" s="5" t="s">
        <v>92</v>
      </c>
      <c r="B148" s="2" t="s">
        <v>90</v>
      </c>
      <c r="C148" s="2" t="s">
        <v>2</v>
      </c>
      <c r="D148" s="2" t="s">
        <v>85</v>
      </c>
      <c r="E148" s="12">
        <v>2.8</v>
      </c>
    </row>
    <row r="149" spans="1:5" x14ac:dyDescent="0.15">
      <c r="A149" s="5" t="s">
        <v>92</v>
      </c>
      <c r="B149" s="2" t="s">
        <v>90</v>
      </c>
      <c r="C149" s="2" t="s">
        <v>2</v>
      </c>
      <c r="D149" s="2" t="s">
        <v>86</v>
      </c>
      <c r="E149" s="12">
        <v>2.7</v>
      </c>
    </row>
    <row r="150" spans="1:5" x14ac:dyDescent="0.15">
      <c r="A150" s="5" t="s">
        <v>92</v>
      </c>
      <c r="B150" s="2" t="s">
        <v>90</v>
      </c>
      <c r="C150" s="2" t="s">
        <v>2</v>
      </c>
      <c r="D150" s="2" t="s">
        <v>87</v>
      </c>
      <c r="E150" s="12">
        <v>2.7</v>
      </c>
    </row>
    <row r="151" spans="1:5" x14ac:dyDescent="0.15">
      <c r="A151" s="5" t="s">
        <v>92</v>
      </c>
      <c r="B151" s="2" t="s">
        <v>90</v>
      </c>
      <c r="C151" s="2" t="s">
        <v>2</v>
      </c>
      <c r="D151" s="2" t="s">
        <v>88</v>
      </c>
      <c r="E151" s="12">
        <v>2.6</v>
      </c>
    </row>
    <row r="152" spans="1:5" x14ac:dyDescent="0.15">
      <c r="A152" s="5" t="s">
        <v>92</v>
      </c>
      <c r="B152" s="2" t="s">
        <v>90</v>
      </c>
      <c r="C152" s="2" t="s">
        <v>3</v>
      </c>
      <c r="D152" s="2" t="s">
        <v>52</v>
      </c>
      <c r="E152" s="12">
        <v>-8</v>
      </c>
    </row>
    <row r="153" spans="1:5" x14ac:dyDescent="0.15">
      <c r="A153" s="5" t="s">
        <v>92</v>
      </c>
      <c r="B153" s="2" t="s">
        <v>90</v>
      </c>
      <c r="C153" s="2" t="s">
        <v>3</v>
      </c>
      <c r="D153" s="2" t="s">
        <v>53</v>
      </c>
      <c r="E153" s="12">
        <v>5.9</v>
      </c>
    </row>
    <row r="154" spans="1:5" x14ac:dyDescent="0.15">
      <c r="A154" s="5" t="s">
        <v>92</v>
      </c>
      <c r="B154" s="2" t="s">
        <v>90</v>
      </c>
      <c r="C154" s="2" t="s">
        <v>3</v>
      </c>
      <c r="D154" s="2" t="s">
        <v>54</v>
      </c>
      <c r="E154" s="12">
        <v>6.6</v>
      </c>
    </row>
    <row r="155" spans="1:5" x14ac:dyDescent="0.15">
      <c r="A155" s="5" t="s">
        <v>92</v>
      </c>
      <c r="B155" s="2" t="s">
        <v>90</v>
      </c>
      <c r="C155" s="2" t="s">
        <v>3</v>
      </c>
      <c r="D155" s="2" t="s">
        <v>55</v>
      </c>
      <c r="E155" s="12">
        <v>5.9</v>
      </c>
    </row>
    <row r="156" spans="1:5" x14ac:dyDescent="0.15">
      <c r="A156" s="5" t="s">
        <v>92</v>
      </c>
      <c r="B156" s="2" t="s">
        <v>90</v>
      </c>
      <c r="C156" s="2" t="s">
        <v>3</v>
      </c>
      <c r="D156" s="2" t="s">
        <v>56</v>
      </c>
      <c r="E156" s="12">
        <v>6.6</v>
      </c>
    </row>
    <row r="157" spans="1:5" x14ac:dyDescent="0.15">
      <c r="A157" s="5" t="s">
        <v>92</v>
      </c>
      <c r="B157" s="2" t="s">
        <v>90</v>
      </c>
      <c r="C157" s="2" t="s">
        <v>3</v>
      </c>
      <c r="D157" s="2" t="s">
        <v>57</v>
      </c>
      <c r="E157" s="12">
        <v>1.9</v>
      </c>
    </row>
    <row r="158" spans="1:5" x14ac:dyDescent="0.15">
      <c r="A158" s="5" t="s">
        <v>92</v>
      </c>
      <c r="B158" s="2" t="s">
        <v>90</v>
      </c>
      <c r="C158" s="2" t="s">
        <v>3</v>
      </c>
      <c r="D158" s="2" t="s">
        <v>58</v>
      </c>
      <c r="E158" s="12">
        <v>-0.9</v>
      </c>
    </row>
    <row r="159" spans="1:5" x14ac:dyDescent="0.15">
      <c r="A159" s="5" t="s">
        <v>92</v>
      </c>
      <c r="B159" s="2" t="s">
        <v>90</v>
      </c>
      <c r="C159" s="2" t="s">
        <v>3</v>
      </c>
      <c r="D159" s="2" t="s">
        <v>59</v>
      </c>
      <c r="E159" s="12">
        <v>3.7</v>
      </c>
    </row>
    <row r="160" spans="1:5" x14ac:dyDescent="0.15">
      <c r="A160" s="5" t="s">
        <v>92</v>
      </c>
      <c r="B160" s="2" t="s">
        <v>90</v>
      </c>
      <c r="C160" s="2" t="s">
        <v>3</v>
      </c>
      <c r="D160" s="2" t="s">
        <v>60</v>
      </c>
      <c r="E160" s="12">
        <v>3.1</v>
      </c>
    </row>
    <row r="161" spans="1:5" x14ac:dyDescent="0.15">
      <c r="A161" s="5" t="s">
        <v>92</v>
      </c>
      <c r="B161" s="2" t="s">
        <v>90</v>
      </c>
      <c r="C161" s="2" t="s">
        <v>3</v>
      </c>
      <c r="D161" s="2" t="s">
        <v>61</v>
      </c>
      <c r="E161" s="12">
        <v>5.8</v>
      </c>
    </row>
    <row r="162" spans="1:5" x14ac:dyDescent="0.15">
      <c r="A162" s="5" t="s">
        <v>92</v>
      </c>
      <c r="B162" s="2" t="s">
        <v>90</v>
      </c>
      <c r="C162" s="2" t="s">
        <v>3</v>
      </c>
      <c r="D162" s="2" t="s">
        <v>62</v>
      </c>
      <c r="E162" s="12">
        <v>5.6</v>
      </c>
    </row>
    <row r="163" spans="1:5" x14ac:dyDescent="0.15">
      <c r="A163" s="5" t="s">
        <v>92</v>
      </c>
      <c r="B163" s="2" t="s">
        <v>90</v>
      </c>
      <c r="C163" s="2" t="s">
        <v>3</v>
      </c>
      <c r="D163" s="2" t="s">
        <v>63</v>
      </c>
      <c r="E163" s="12">
        <v>4.2</v>
      </c>
    </row>
    <row r="164" spans="1:5" x14ac:dyDescent="0.15">
      <c r="A164" s="5" t="s">
        <v>92</v>
      </c>
      <c r="B164" s="2" t="s">
        <v>90</v>
      </c>
      <c r="C164" s="2" t="s">
        <v>3</v>
      </c>
      <c r="D164" s="2" t="s">
        <v>64</v>
      </c>
      <c r="E164" s="12">
        <v>4.3</v>
      </c>
    </row>
    <row r="165" spans="1:5" x14ac:dyDescent="0.15">
      <c r="A165" s="5" t="s">
        <v>92</v>
      </c>
      <c r="B165" s="2" t="s">
        <v>90</v>
      </c>
      <c r="C165" s="2" t="s">
        <v>3</v>
      </c>
      <c r="D165" s="2" t="s">
        <v>65</v>
      </c>
      <c r="E165" s="12">
        <v>5.0999999999999996</v>
      </c>
    </row>
    <row r="166" spans="1:5" x14ac:dyDescent="0.15">
      <c r="A166" s="5" t="s">
        <v>92</v>
      </c>
      <c r="B166" s="2" t="s">
        <v>90</v>
      </c>
      <c r="C166" s="2" t="s">
        <v>3</v>
      </c>
      <c r="D166" s="2" t="s">
        <v>66</v>
      </c>
      <c r="E166" s="12">
        <v>5.0999999999999996</v>
      </c>
    </row>
    <row r="167" spans="1:5" x14ac:dyDescent="0.15">
      <c r="A167" s="5" t="s">
        <v>92</v>
      </c>
      <c r="B167" s="2" t="s">
        <v>90</v>
      </c>
      <c r="C167" s="2" t="s">
        <v>3</v>
      </c>
      <c r="D167" s="2" t="s">
        <v>67</v>
      </c>
      <c r="E167" s="12">
        <v>2</v>
      </c>
    </row>
    <row r="168" spans="1:5" x14ac:dyDescent="0.15">
      <c r="A168" s="5" t="s">
        <v>92</v>
      </c>
      <c r="B168" s="2" t="s">
        <v>90</v>
      </c>
      <c r="C168" s="2" t="s">
        <v>3</v>
      </c>
      <c r="D168" s="2" t="s">
        <v>68</v>
      </c>
      <c r="E168" s="12">
        <v>-7.2</v>
      </c>
    </row>
    <row r="169" spans="1:5" x14ac:dyDescent="0.15">
      <c r="A169" s="5" t="s">
        <v>92</v>
      </c>
      <c r="B169" s="2" t="s">
        <v>90</v>
      </c>
      <c r="C169" s="2" t="s">
        <v>3</v>
      </c>
      <c r="D169" s="2" t="s">
        <v>69</v>
      </c>
      <c r="E169" s="12">
        <v>-1.2</v>
      </c>
    </row>
    <row r="170" spans="1:5" x14ac:dyDescent="0.15">
      <c r="A170" s="5" t="s">
        <v>92</v>
      </c>
      <c r="B170" s="2" t="s">
        <v>90</v>
      </c>
      <c r="C170" s="2" t="s">
        <v>3</v>
      </c>
      <c r="D170" s="2" t="s">
        <v>70</v>
      </c>
      <c r="E170" s="12">
        <v>-0.1</v>
      </c>
    </row>
    <row r="171" spans="1:5" x14ac:dyDescent="0.15">
      <c r="A171" s="5" t="s">
        <v>92</v>
      </c>
      <c r="B171" s="2" t="s">
        <v>90</v>
      </c>
      <c r="C171" s="2" t="s">
        <v>3</v>
      </c>
      <c r="D171" s="2" t="s">
        <v>71</v>
      </c>
      <c r="E171" s="12">
        <v>-2.2999999999999998</v>
      </c>
    </row>
    <row r="172" spans="1:5" x14ac:dyDescent="0.15">
      <c r="A172" s="5" t="s">
        <v>92</v>
      </c>
      <c r="B172" s="2" t="s">
        <v>90</v>
      </c>
      <c r="C172" s="2" t="s">
        <v>3</v>
      </c>
      <c r="D172" s="2" t="s">
        <v>72</v>
      </c>
      <c r="E172" s="12">
        <v>-0.3</v>
      </c>
    </row>
    <row r="173" spans="1:5" x14ac:dyDescent="0.15">
      <c r="A173" s="5" t="s">
        <v>92</v>
      </c>
      <c r="B173" s="2" t="s">
        <v>90</v>
      </c>
      <c r="C173" s="2" t="s">
        <v>3</v>
      </c>
      <c r="D173" s="2" t="s">
        <v>73</v>
      </c>
      <c r="E173" s="12">
        <v>-0.3</v>
      </c>
    </row>
    <row r="174" spans="1:5" x14ac:dyDescent="0.15">
      <c r="A174" s="5" t="s">
        <v>92</v>
      </c>
      <c r="B174" s="2" t="s">
        <v>90</v>
      </c>
      <c r="C174" s="2" t="s">
        <v>3</v>
      </c>
      <c r="D174" s="2" t="s">
        <v>74</v>
      </c>
      <c r="E174" s="12">
        <v>2.6</v>
      </c>
    </row>
    <row r="175" spans="1:5" x14ac:dyDescent="0.15">
      <c r="A175" s="5" t="s">
        <v>92</v>
      </c>
      <c r="B175" s="2" t="s">
        <v>90</v>
      </c>
      <c r="C175" s="2" t="s">
        <v>3</v>
      </c>
      <c r="D175" s="2" t="s">
        <v>75</v>
      </c>
      <c r="E175" s="12">
        <v>3.6</v>
      </c>
    </row>
    <row r="176" spans="1:5" x14ac:dyDescent="0.15">
      <c r="A176" s="5" t="s">
        <v>92</v>
      </c>
      <c r="B176" s="2" t="s">
        <v>90</v>
      </c>
      <c r="C176" s="2" t="s">
        <v>3</v>
      </c>
      <c r="D176" s="2" t="s">
        <v>76</v>
      </c>
      <c r="E176" s="12">
        <v>3.4</v>
      </c>
    </row>
    <row r="177" spans="1:5" x14ac:dyDescent="0.15">
      <c r="A177" s="5" t="s">
        <v>92</v>
      </c>
      <c r="B177" s="2" t="s">
        <v>90</v>
      </c>
      <c r="C177" s="2" t="s">
        <v>3</v>
      </c>
      <c r="D177" s="2" t="s">
        <v>77</v>
      </c>
      <c r="E177" s="12">
        <v>3</v>
      </c>
    </row>
    <row r="178" spans="1:5" x14ac:dyDescent="0.15">
      <c r="A178" s="5" t="s">
        <v>92</v>
      </c>
      <c r="B178" s="2" t="s">
        <v>90</v>
      </c>
      <c r="C178" s="2" t="s">
        <v>3</v>
      </c>
      <c r="D178" s="2" t="s">
        <v>78</v>
      </c>
      <c r="E178" s="12">
        <v>3.4</v>
      </c>
    </row>
    <row r="179" spans="1:5" x14ac:dyDescent="0.15">
      <c r="A179" s="5" t="s">
        <v>92</v>
      </c>
      <c r="B179" s="2" t="s">
        <v>90</v>
      </c>
      <c r="C179" s="2" t="s">
        <v>3</v>
      </c>
      <c r="D179" s="2" t="s">
        <v>79</v>
      </c>
      <c r="E179" s="12">
        <v>-8.5</v>
      </c>
    </row>
    <row r="180" spans="1:5" x14ac:dyDescent="0.15">
      <c r="A180" s="5" t="s">
        <v>92</v>
      </c>
      <c r="B180" s="2" t="s">
        <v>90</v>
      </c>
      <c r="C180" s="2" t="s">
        <v>3</v>
      </c>
      <c r="D180" s="2" t="s">
        <v>80</v>
      </c>
      <c r="E180" s="12">
        <v>13</v>
      </c>
    </row>
    <row r="181" spans="1:5" x14ac:dyDescent="0.15">
      <c r="A181" s="5" t="s">
        <v>92</v>
      </c>
      <c r="B181" s="2" t="s">
        <v>90</v>
      </c>
      <c r="C181" s="2" t="s">
        <v>3</v>
      </c>
      <c r="D181" s="2" t="s">
        <v>81</v>
      </c>
      <c r="E181" s="12">
        <v>7</v>
      </c>
    </row>
    <row r="182" spans="1:5" x14ac:dyDescent="0.15">
      <c r="A182" s="5" t="s">
        <v>92</v>
      </c>
      <c r="B182" s="2" t="s">
        <v>90</v>
      </c>
      <c r="C182" s="2" t="s">
        <v>3</v>
      </c>
      <c r="D182" s="2" t="s">
        <v>82</v>
      </c>
      <c r="E182" s="12">
        <v>3.1</v>
      </c>
    </row>
    <row r="183" spans="1:5" x14ac:dyDescent="0.15">
      <c r="A183" s="5" t="s">
        <v>92</v>
      </c>
      <c r="B183" s="2" t="s">
        <v>90</v>
      </c>
      <c r="C183" s="2" t="s">
        <v>3</v>
      </c>
      <c r="D183" s="2" t="s">
        <v>83</v>
      </c>
      <c r="E183" s="12">
        <v>3.4</v>
      </c>
    </row>
    <row r="184" spans="1:5" x14ac:dyDescent="0.15">
      <c r="A184" s="5" t="s">
        <v>92</v>
      </c>
      <c r="B184" s="2" t="s">
        <v>90</v>
      </c>
      <c r="C184" s="2" t="s">
        <v>3</v>
      </c>
      <c r="D184" s="2" t="s">
        <v>84</v>
      </c>
      <c r="E184" s="12">
        <v>2.9</v>
      </c>
    </row>
    <row r="185" spans="1:5" x14ac:dyDescent="0.15">
      <c r="A185" s="5" t="s">
        <v>92</v>
      </c>
      <c r="B185" s="2" t="s">
        <v>90</v>
      </c>
      <c r="C185" s="2" t="s">
        <v>3</v>
      </c>
      <c r="D185" s="2" t="s">
        <v>85</v>
      </c>
      <c r="E185" s="12">
        <v>2.7</v>
      </c>
    </row>
    <row r="186" spans="1:5" x14ac:dyDescent="0.15">
      <c r="A186" s="5" t="s">
        <v>92</v>
      </c>
      <c r="B186" s="2" t="s">
        <v>90</v>
      </c>
      <c r="C186" s="2" t="s">
        <v>3</v>
      </c>
      <c r="D186" s="2" t="s">
        <v>86</v>
      </c>
      <c r="E186" s="12">
        <v>2.6</v>
      </c>
    </row>
    <row r="187" spans="1:5" x14ac:dyDescent="0.15">
      <c r="A187" s="5" t="s">
        <v>92</v>
      </c>
      <c r="B187" s="2" t="s">
        <v>90</v>
      </c>
      <c r="C187" s="2" t="s">
        <v>3</v>
      </c>
      <c r="D187" s="2" t="s">
        <v>87</v>
      </c>
      <c r="E187" s="12">
        <v>2.6</v>
      </c>
    </row>
    <row r="188" spans="1:5" x14ac:dyDescent="0.15">
      <c r="A188" s="5" t="s">
        <v>92</v>
      </c>
      <c r="B188" s="2" t="s">
        <v>90</v>
      </c>
      <c r="C188" s="2" t="s">
        <v>3</v>
      </c>
      <c r="D188" s="2" t="s">
        <v>88</v>
      </c>
      <c r="E188" s="12">
        <v>2.6</v>
      </c>
    </row>
    <row r="189" spans="1:5" x14ac:dyDescent="0.15">
      <c r="A189" s="5" t="s">
        <v>92</v>
      </c>
      <c r="B189" s="2" t="s">
        <v>90</v>
      </c>
      <c r="C189" s="2" t="s">
        <v>4</v>
      </c>
      <c r="D189" s="2" t="s">
        <v>39</v>
      </c>
      <c r="E189" s="12">
        <v>5.9</v>
      </c>
    </row>
    <row r="190" spans="1:5" x14ac:dyDescent="0.15">
      <c r="A190" s="5" t="s">
        <v>92</v>
      </c>
      <c r="B190" s="2" t="s">
        <v>90</v>
      </c>
      <c r="C190" s="2" t="s">
        <v>4</v>
      </c>
      <c r="D190" s="2" t="s">
        <v>40</v>
      </c>
      <c r="E190" s="12">
        <v>3.1</v>
      </c>
    </row>
    <row r="191" spans="1:5" x14ac:dyDescent="0.15">
      <c r="A191" s="5" t="s">
        <v>92</v>
      </c>
      <c r="B191" s="2" t="s">
        <v>90</v>
      </c>
      <c r="C191" s="2" t="s">
        <v>4</v>
      </c>
      <c r="D191" s="2" t="s">
        <v>41</v>
      </c>
      <c r="E191" s="12">
        <v>6.3</v>
      </c>
    </row>
    <row r="192" spans="1:5" x14ac:dyDescent="0.15">
      <c r="A192" s="5" t="s">
        <v>92</v>
      </c>
      <c r="B192" s="2" t="s">
        <v>90</v>
      </c>
      <c r="C192" s="2" t="s">
        <v>4</v>
      </c>
      <c r="D192" s="2" t="s">
        <v>42</v>
      </c>
      <c r="E192" s="12">
        <v>5.3</v>
      </c>
    </row>
    <row r="193" spans="1:5" x14ac:dyDescent="0.15">
      <c r="A193" s="5" t="s">
        <v>92</v>
      </c>
      <c r="B193" s="2" t="s">
        <v>90</v>
      </c>
      <c r="C193" s="2" t="s">
        <v>4</v>
      </c>
      <c r="D193" s="2" t="s">
        <v>43</v>
      </c>
      <c r="E193" s="12">
        <v>8.8000000000000007</v>
      </c>
    </row>
    <row r="194" spans="1:5" x14ac:dyDescent="0.15">
      <c r="A194" s="5" t="s">
        <v>92</v>
      </c>
      <c r="B194" s="2" t="s">
        <v>90</v>
      </c>
      <c r="C194" s="2" t="s">
        <v>4</v>
      </c>
      <c r="D194" s="2" t="s">
        <v>44</v>
      </c>
      <c r="E194" s="12">
        <v>4.7</v>
      </c>
    </row>
    <row r="195" spans="1:5" x14ac:dyDescent="0.15">
      <c r="A195" s="5" t="s">
        <v>92</v>
      </c>
      <c r="B195" s="2" t="s">
        <v>90</v>
      </c>
      <c r="C195" s="2" t="s">
        <v>4</v>
      </c>
      <c r="D195" s="2" t="s">
        <v>45</v>
      </c>
      <c r="E195" s="12">
        <v>3.6</v>
      </c>
    </row>
    <row r="196" spans="1:5" x14ac:dyDescent="0.15">
      <c r="A196" s="5" t="s">
        <v>92</v>
      </c>
      <c r="B196" s="2" t="s">
        <v>90</v>
      </c>
      <c r="C196" s="2" t="s">
        <v>4</v>
      </c>
      <c r="D196" s="2" t="s">
        <v>46</v>
      </c>
      <c r="E196" s="12">
        <v>7.1</v>
      </c>
    </row>
    <row r="197" spans="1:5" x14ac:dyDescent="0.15">
      <c r="A197" s="5" t="s">
        <v>92</v>
      </c>
      <c r="B197" s="2" t="s">
        <v>90</v>
      </c>
      <c r="C197" s="2" t="s">
        <v>4</v>
      </c>
      <c r="D197" s="2" t="s">
        <v>47</v>
      </c>
      <c r="E197" s="12">
        <v>8.3000000000000007</v>
      </c>
    </row>
    <row r="198" spans="1:5" x14ac:dyDescent="0.15">
      <c r="A198" s="5" t="s">
        <v>92</v>
      </c>
      <c r="B198" s="2" t="s">
        <v>90</v>
      </c>
      <c r="C198" s="2" t="s">
        <v>4</v>
      </c>
      <c r="D198" s="2" t="s">
        <v>48</v>
      </c>
      <c r="E198" s="12">
        <v>8.1</v>
      </c>
    </row>
    <row r="199" spans="1:5" x14ac:dyDescent="0.15">
      <c r="A199" s="5" t="s">
        <v>92</v>
      </c>
      <c r="B199" s="2" t="s">
        <v>90</v>
      </c>
      <c r="C199" s="2" t="s">
        <v>4</v>
      </c>
      <c r="D199" s="2" t="s">
        <v>49</v>
      </c>
      <c r="E199" s="12">
        <v>7.4</v>
      </c>
    </row>
    <row r="200" spans="1:5" x14ac:dyDescent="0.15">
      <c r="A200" s="5" t="s">
        <v>92</v>
      </c>
      <c r="B200" s="2" t="s">
        <v>90</v>
      </c>
      <c r="C200" s="2" t="s">
        <v>4</v>
      </c>
      <c r="D200" s="2" t="s">
        <v>50</v>
      </c>
      <c r="E200" s="12">
        <v>0.7</v>
      </c>
    </row>
    <row r="201" spans="1:5" x14ac:dyDescent="0.15">
      <c r="A201" s="5" t="s">
        <v>92</v>
      </c>
      <c r="B201" s="2" t="s">
        <v>90</v>
      </c>
      <c r="C201" s="2" t="s">
        <v>4</v>
      </c>
      <c r="D201" s="2" t="s">
        <v>51</v>
      </c>
      <c r="E201" s="12">
        <v>9.4</v>
      </c>
    </row>
    <row r="202" spans="1:5" x14ac:dyDescent="0.15">
      <c r="A202" s="5" t="s">
        <v>92</v>
      </c>
      <c r="B202" s="2" t="s">
        <v>90</v>
      </c>
      <c r="C202" s="2" t="s">
        <v>4</v>
      </c>
      <c r="D202" s="2" t="s">
        <v>52</v>
      </c>
      <c r="E202" s="12">
        <v>0.7</v>
      </c>
    </row>
    <row r="203" spans="1:5" x14ac:dyDescent="0.15">
      <c r="A203" s="5" t="s">
        <v>92</v>
      </c>
      <c r="B203" s="2" t="s">
        <v>90</v>
      </c>
      <c r="C203" s="2" t="s">
        <v>4</v>
      </c>
      <c r="D203" s="2" t="s">
        <v>53</v>
      </c>
      <c r="E203" s="12">
        <v>5.9</v>
      </c>
    </row>
    <row r="204" spans="1:5" x14ac:dyDescent="0.15">
      <c r="A204" s="5" t="s">
        <v>92</v>
      </c>
      <c r="B204" s="2" t="s">
        <v>90</v>
      </c>
      <c r="C204" s="2" t="s">
        <v>4</v>
      </c>
      <c r="D204" s="2" t="s">
        <v>54</v>
      </c>
      <c r="E204" s="12">
        <v>9.9</v>
      </c>
    </row>
    <row r="205" spans="1:5" x14ac:dyDescent="0.15">
      <c r="A205" s="5" t="s">
        <v>92</v>
      </c>
      <c r="B205" s="2" t="s">
        <v>90</v>
      </c>
      <c r="C205" s="2" t="s">
        <v>4</v>
      </c>
      <c r="D205" s="2" t="s">
        <v>55</v>
      </c>
      <c r="E205" s="12">
        <v>1.2</v>
      </c>
    </row>
    <row r="206" spans="1:5" x14ac:dyDescent="0.15">
      <c r="A206" s="5" t="s">
        <v>92</v>
      </c>
      <c r="B206" s="2" t="s">
        <v>90</v>
      </c>
      <c r="C206" s="2" t="s">
        <v>4</v>
      </c>
      <c r="D206" s="2" t="s">
        <v>56</v>
      </c>
      <c r="E206" s="12">
        <v>2.6</v>
      </c>
    </row>
    <row r="207" spans="1:5" x14ac:dyDescent="0.15">
      <c r="A207" s="5" t="s">
        <v>92</v>
      </c>
      <c r="B207" s="2" t="s">
        <v>90</v>
      </c>
      <c r="C207" s="2" t="s">
        <v>4</v>
      </c>
      <c r="D207" s="2" t="s">
        <v>57</v>
      </c>
      <c r="E207" s="12">
        <v>6.1</v>
      </c>
    </row>
    <row r="208" spans="1:5" x14ac:dyDescent="0.15">
      <c r="A208" s="5" t="s">
        <v>92</v>
      </c>
      <c r="B208" s="2" t="s">
        <v>90</v>
      </c>
      <c r="C208" s="2" t="s">
        <v>4</v>
      </c>
      <c r="D208" s="2" t="s">
        <v>58</v>
      </c>
      <c r="E208" s="12">
        <v>5</v>
      </c>
    </row>
    <row r="209" spans="1:5" x14ac:dyDescent="0.15">
      <c r="A209" s="5" t="s">
        <v>92</v>
      </c>
      <c r="B209" s="2" t="s">
        <v>90</v>
      </c>
      <c r="C209" s="2" t="s">
        <v>4</v>
      </c>
      <c r="D209" s="2" t="s">
        <v>59</v>
      </c>
      <c r="E209" s="12">
        <v>6</v>
      </c>
    </row>
    <row r="210" spans="1:5" x14ac:dyDescent="0.15">
      <c r="A210" s="5" t="s">
        <v>92</v>
      </c>
      <c r="B210" s="2" t="s">
        <v>90</v>
      </c>
      <c r="C210" s="2" t="s">
        <v>4</v>
      </c>
      <c r="D210" s="2" t="s">
        <v>60</v>
      </c>
      <c r="E210" s="12">
        <v>4</v>
      </c>
    </row>
    <row r="211" spans="1:5" x14ac:dyDescent="0.15">
      <c r="A211" s="5" t="s">
        <v>92</v>
      </c>
      <c r="B211" s="2" t="s">
        <v>90</v>
      </c>
      <c r="C211" s="2" t="s">
        <v>4</v>
      </c>
      <c r="D211" s="2" t="s">
        <v>61</v>
      </c>
      <c r="E211" s="12">
        <v>3.7</v>
      </c>
    </row>
    <row r="212" spans="1:5" x14ac:dyDescent="0.15">
      <c r="A212" s="5" t="s">
        <v>92</v>
      </c>
      <c r="B212" s="2" t="s">
        <v>90</v>
      </c>
      <c r="C212" s="2" t="s">
        <v>4</v>
      </c>
      <c r="D212" s="2" t="s">
        <v>62</v>
      </c>
      <c r="E212" s="12">
        <v>2.6</v>
      </c>
    </row>
    <row r="213" spans="1:5" x14ac:dyDescent="0.15">
      <c r="A213" s="5" t="s">
        <v>92</v>
      </c>
      <c r="B213" s="2" t="s">
        <v>90</v>
      </c>
      <c r="C213" s="2" t="s">
        <v>4</v>
      </c>
      <c r="D213" s="2" t="s">
        <v>63</v>
      </c>
      <c r="E213" s="12">
        <v>5</v>
      </c>
    </row>
    <row r="214" spans="1:5" x14ac:dyDescent="0.15">
      <c r="A214" s="5" t="s">
        <v>92</v>
      </c>
      <c r="B214" s="2" t="s">
        <v>90</v>
      </c>
      <c r="C214" s="2" t="s">
        <v>4</v>
      </c>
      <c r="D214" s="2" t="s">
        <v>64</v>
      </c>
      <c r="E214" s="12">
        <v>4.9000000000000004</v>
      </c>
    </row>
    <row r="215" spans="1:5" x14ac:dyDescent="0.15">
      <c r="A215" s="5" t="s">
        <v>92</v>
      </c>
      <c r="B215" s="2" t="s">
        <v>90</v>
      </c>
      <c r="C215" s="2" t="s">
        <v>4</v>
      </c>
      <c r="D215" s="2" t="s">
        <v>65</v>
      </c>
      <c r="E215" s="12">
        <v>4.7</v>
      </c>
    </row>
    <row r="216" spans="1:5" x14ac:dyDescent="0.15">
      <c r="A216" s="5" t="s">
        <v>92</v>
      </c>
      <c r="B216" s="2" t="s">
        <v>90</v>
      </c>
      <c r="C216" s="2" t="s">
        <v>4</v>
      </c>
      <c r="D216" s="2" t="s">
        <v>66</v>
      </c>
      <c r="E216" s="12">
        <v>5.0999999999999996</v>
      </c>
    </row>
    <row r="217" spans="1:5" x14ac:dyDescent="0.15">
      <c r="A217" s="5" t="s">
        <v>92</v>
      </c>
      <c r="B217" s="2" t="s">
        <v>90</v>
      </c>
      <c r="C217" s="2" t="s">
        <v>4</v>
      </c>
      <c r="D217" s="2" t="s">
        <v>67</v>
      </c>
      <c r="E217" s="12">
        <v>3.6</v>
      </c>
    </row>
    <row r="218" spans="1:5" x14ac:dyDescent="0.15">
      <c r="A218" s="5" t="s">
        <v>92</v>
      </c>
      <c r="B218" s="2" t="s">
        <v>90</v>
      </c>
      <c r="C218" s="2" t="s">
        <v>4</v>
      </c>
      <c r="D218" s="2" t="s">
        <v>68</v>
      </c>
      <c r="E218" s="12">
        <v>-2</v>
      </c>
    </row>
    <row r="219" spans="1:5" x14ac:dyDescent="0.15">
      <c r="A219" s="5" t="s">
        <v>92</v>
      </c>
      <c r="B219" s="2" t="s">
        <v>90</v>
      </c>
      <c r="C219" s="2" t="s">
        <v>4</v>
      </c>
      <c r="D219" s="2" t="s">
        <v>69</v>
      </c>
      <c r="E219" s="12">
        <v>2.2999999999999998</v>
      </c>
    </row>
    <row r="220" spans="1:5" x14ac:dyDescent="0.15">
      <c r="A220" s="5" t="s">
        <v>92</v>
      </c>
      <c r="B220" s="2" t="s">
        <v>90</v>
      </c>
      <c r="C220" s="2" t="s">
        <v>4</v>
      </c>
      <c r="D220" s="2" t="s">
        <v>70</v>
      </c>
      <c r="E220" s="12">
        <v>0.4</v>
      </c>
    </row>
    <row r="221" spans="1:5" x14ac:dyDescent="0.15">
      <c r="A221" s="5" t="s">
        <v>92</v>
      </c>
      <c r="B221" s="2" t="s">
        <v>90</v>
      </c>
      <c r="C221" s="2" t="s">
        <v>4</v>
      </c>
      <c r="D221" s="2" t="s">
        <v>71</v>
      </c>
      <c r="E221" s="12">
        <v>-3.4</v>
      </c>
    </row>
    <row r="222" spans="1:5" x14ac:dyDescent="0.15">
      <c r="A222" s="5" t="s">
        <v>92</v>
      </c>
      <c r="B222" s="2" t="s">
        <v>90</v>
      </c>
      <c r="C222" s="2" t="s">
        <v>4</v>
      </c>
      <c r="D222" s="2" t="s">
        <v>72</v>
      </c>
      <c r="E222" s="12">
        <v>-6.6</v>
      </c>
    </row>
    <row r="223" spans="1:5" x14ac:dyDescent="0.15">
      <c r="A223" s="5" t="s">
        <v>92</v>
      </c>
      <c r="B223" s="2" t="s">
        <v>90</v>
      </c>
      <c r="C223" s="2" t="s">
        <v>4</v>
      </c>
      <c r="D223" s="2" t="s">
        <v>73</v>
      </c>
      <c r="E223" s="12">
        <v>-1.8</v>
      </c>
    </row>
    <row r="224" spans="1:5" x14ac:dyDescent="0.15">
      <c r="A224" s="5" t="s">
        <v>92</v>
      </c>
      <c r="B224" s="2" t="s">
        <v>90</v>
      </c>
      <c r="C224" s="2" t="s">
        <v>4</v>
      </c>
      <c r="D224" s="2" t="s">
        <v>74</v>
      </c>
      <c r="E224" s="12">
        <v>3.4</v>
      </c>
    </row>
    <row r="225" spans="1:5" x14ac:dyDescent="0.15">
      <c r="A225" s="5" t="s">
        <v>92</v>
      </c>
      <c r="B225" s="2" t="s">
        <v>90</v>
      </c>
      <c r="C225" s="2" t="s">
        <v>4</v>
      </c>
      <c r="D225" s="2" t="s">
        <v>75</v>
      </c>
      <c r="E225" s="12">
        <v>6.6</v>
      </c>
    </row>
    <row r="226" spans="1:5" x14ac:dyDescent="0.15">
      <c r="A226" s="5" t="s">
        <v>92</v>
      </c>
      <c r="B226" s="2" t="s">
        <v>90</v>
      </c>
      <c r="C226" s="2" t="s">
        <v>4</v>
      </c>
      <c r="D226" s="2" t="s">
        <v>76</v>
      </c>
      <c r="E226" s="12">
        <v>5.7</v>
      </c>
    </row>
    <row r="227" spans="1:5" x14ac:dyDescent="0.15">
      <c r="A227" s="5" t="s">
        <v>92</v>
      </c>
      <c r="B227" s="2" t="s">
        <v>90</v>
      </c>
      <c r="C227" s="2" t="s">
        <v>4</v>
      </c>
      <c r="D227" s="2" t="s">
        <v>77</v>
      </c>
      <c r="E227" s="12">
        <v>5.6</v>
      </c>
    </row>
    <row r="228" spans="1:5" x14ac:dyDescent="0.15">
      <c r="A228" s="5" t="s">
        <v>92</v>
      </c>
      <c r="B228" s="2" t="s">
        <v>90</v>
      </c>
      <c r="C228" s="2" t="s">
        <v>4</v>
      </c>
      <c r="D228" s="2" t="s">
        <v>78</v>
      </c>
      <c r="E228" s="12">
        <v>5.5</v>
      </c>
    </row>
    <row r="229" spans="1:5" x14ac:dyDescent="0.15">
      <c r="A229" s="5" t="s">
        <v>92</v>
      </c>
      <c r="B229" s="2" t="s">
        <v>90</v>
      </c>
      <c r="C229" s="2" t="s">
        <v>4</v>
      </c>
      <c r="D229" s="2" t="s">
        <v>79</v>
      </c>
      <c r="E229" s="12">
        <v>-3.4</v>
      </c>
    </row>
    <row r="230" spans="1:5" x14ac:dyDescent="0.15">
      <c r="A230" s="5" t="s">
        <v>92</v>
      </c>
      <c r="B230" s="2" t="s">
        <v>90</v>
      </c>
      <c r="C230" s="2" t="s">
        <v>4</v>
      </c>
      <c r="D230" s="2" t="s">
        <v>80</v>
      </c>
      <c r="E230" s="12">
        <v>9.9</v>
      </c>
    </row>
    <row r="231" spans="1:5" x14ac:dyDescent="0.15">
      <c r="A231" s="5" t="s">
        <v>92</v>
      </c>
      <c r="B231" s="2" t="s">
        <v>90</v>
      </c>
      <c r="C231" s="2" t="s">
        <v>4</v>
      </c>
      <c r="D231" s="2" t="s">
        <v>81</v>
      </c>
      <c r="E231" s="12">
        <v>5.0999999999999996</v>
      </c>
    </row>
    <row r="232" spans="1:5" x14ac:dyDescent="0.15">
      <c r="A232" s="5" t="s">
        <v>92</v>
      </c>
      <c r="B232" s="2" t="s">
        <v>90</v>
      </c>
      <c r="C232" s="2" t="s">
        <v>4</v>
      </c>
      <c r="D232" s="2" t="s">
        <v>82</v>
      </c>
      <c r="E232" s="12">
        <v>2.5</v>
      </c>
    </row>
    <row r="233" spans="1:5" x14ac:dyDescent="0.15">
      <c r="A233" s="5" t="s">
        <v>92</v>
      </c>
      <c r="B233" s="2" t="s">
        <v>90</v>
      </c>
      <c r="C233" s="2" t="s">
        <v>4</v>
      </c>
      <c r="D233" s="2" t="s">
        <v>83</v>
      </c>
      <c r="E233" s="12">
        <v>3.3</v>
      </c>
    </row>
    <row r="234" spans="1:5" x14ac:dyDescent="0.15">
      <c r="A234" s="5" t="s">
        <v>92</v>
      </c>
      <c r="B234" s="2" t="s">
        <v>90</v>
      </c>
      <c r="C234" s="2" t="s">
        <v>4</v>
      </c>
      <c r="D234" s="2" t="s">
        <v>84</v>
      </c>
      <c r="E234" s="12">
        <v>3.1</v>
      </c>
    </row>
    <row r="235" spans="1:5" x14ac:dyDescent="0.15">
      <c r="A235" s="5" t="s">
        <v>92</v>
      </c>
      <c r="B235" s="2" t="s">
        <v>90</v>
      </c>
      <c r="C235" s="2" t="s">
        <v>4</v>
      </c>
      <c r="D235" s="2" t="s">
        <v>85</v>
      </c>
      <c r="E235" s="12">
        <v>3</v>
      </c>
    </row>
    <row r="236" spans="1:5" x14ac:dyDescent="0.15">
      <c r="A236" s="5" t="s">
        <v>92</v>
      </c>
      <c r="B236" s="2" t="s">
        <v>90</v>
      </c>
      <c r="C236" s="2" t="s">
        <v>4</v>
      </c>
      <c r="D236" s="2" t="s">
        <v>86</v>
      </c>
      <c r="E236" s="12">
        <v>3</v>
      </c>
    </row>
    <row r="237" spans="1:5" x14ac:dyDescent="0.15">
      <c r="A237" s="5" t="s">
        <v>92</v>
      </c>
      <c r="B237" s="2" t="s">
        <v>90</v>
      </c>
      <c r="C237" s="2" t="s">
        <v>4</v>
      </c>
      <c r="D237" s="2" t="s">
        <v>87</v>
      </c>
      <c r="E237" s="12">
        <v>3</v>
      </c>
    </row>
    <row r="238" spans="1:5" x14ac:dyDescent="0.15">
      <c r="A238" s="5" t="s">
        <v>92</v>
      </c>
      <c r="B238" s="2" t="s">
        <v>90</v>
      </c>
      <c r="C238" s="2" t="s">
        <v>4</v>
      </c>
      <c r="D238" s="2" t="s">
        <v>88</v>
      </c>
      <c r="E238" s="12">
        <v>3</v>
      </c>
    </row>
    <row r="239" spans="1:5" x14ac:dyDescent="0.15">
      <c r="A239" s="5" t="s">
        <v>92</v>
      </c>
      <c r="B239" s="2" t="s">
        <v>90</v>
      </c>
      <c r="C239" s="2" t="s">
        <v>5</v>
      </c>
      <c r="D239" s="2" t="s">
        <v>55</v>
      </c>
      <c r="E239" s="12">
        <v>4.5</v>
      </c>
    </row>
    <row r="240" spans="1:5" x14ac:dyDescent="0.15">
      <c r="A240" s="5" t="s">
        <v>92</v>
      </c>
      <c r="B240" s="2" t="s">
        <v>90</v>
      </c>
      <c r="C240" s="2" t="s">
        <v>5</v>
      </c>
      <c r="D240" s="2" t="s">
        <v>56</v>
      </c>
      <c r="E240" s="12">
        <v>-0.6</v>
      </c>
    </row>
    <row r="241" spans="1:5" x14ac:dyDescent="0.15">
      <c r="A241" s="5" t="s">
        <v>92</v>
      </c>
      <c r="B241" s="2" t="s">
        <v>90</v>
      </c>
      <c r="C241" s="2" t="s">
        <v>5</v>
      </c>
      <c r="D241" s="2" t="s">
        <v>57</v>
      </c>
      <c r="E241" s="12">
        <v>-0.4</v>
      </c>
    </row>
    <row r="242" spans="1:5" x14ac:dyDescent="0.15">
      <c r="A242" s="5" t="s">
        <v>92</v>
      </c>
      <c r="B242" s="2" t="s">
        <v>90</v>
      </c>
      <c r="C242" s="2" t="s">
        <v>5</v>
      </c>
      <c r="D242" s="2" t="s">
        <v>58</v>
      </c>
      <c r="E242" s="12">
        <v>1.4</v>
      </c>
    </row>
    <row r="243" spans="1:5" x14ac:dyDescent="0.15">
      <c r="A243" s="5" t="s">
        <v>92</v>
      </c>
      <c r="B243" s="2" t="s">
        <v>90</v>
      </c>
      <c r="C243" s="2" t="s">
        <v>5</v>
      </c>
      <c r="D243" s="2" t="s">
        <v>59</v>
      </c>
      <c r="E243" s="12">
        <v>4</v>
      </c>
    </row>
    <row r="244" spans="1:5" x14ac:dyDescent="0.15">
      <c r="A244" s="5" t="s">
        <v>92</v>
      </c>
      <c r="B244" s="2" t="s">
        <v>90</v>
      </c>
      <c r="C244" s="2" t="s">
        <v>5</v>
      </c>
      <c r="D244" s="2" t="s">
        <v>60</v>
      </c>
      <c r="E244" s="12">
        <v>2.9</v>
      </c>
    </row>
    <row r="245" spans="1:5" x14ac:dyDescent="0.15">
      <c r="A245" s="5" t="s">
        <v>92</v>
      </c>
      <c r="B245" s="2" t="s">
        <v>90</v>
      </c>
      <c r="C245" s="2" t="s">
        <v>5</v>
      </c>
      <c r="D245" s="2" t="s">
        <v>61</v>
      </c>
      <c r="E245" s="12">
        <v>1.5</v>
      </c>
    </row>
    <row r="246" spans="1:5" x14ac:dyDescent="0.15">
      <c r="A246" s="5" t="s">
        <v>92</v>
      </c>
      <c r="B246" s="2" t="s">
        <v>90</v>
      </c>
      <c r="C246" s="2" t="s">
        <v>5</v>
      </c>
      <c r="D246" s="2" t="s">
        <v>62</v>
      </c>
      <c r="E246" s="12">
        <v>3.3</v>
      </c>
    </row>
    <row r="247" spans="1:5" x14ac:dyDescent="0.15">
      <c r="A247" s="5" t="s">
        <v>92</v>
      </c>
      <c r="B247" s="2" t="s">
        <v>90</v>
      </c>
      <c r="C247" s="2" t="s">
        <v>5</v>
      </c>
      <c r="D247" s="2" t="s">
        <v>63</v>
      </c>
      <c r="E247" s="12">
        <v>4.7</v>
      </c>
    </row>
    <row r="248" spans="1:5" x14ac:dyDescent="0.15">
      <c r="A248" s="5" t="s">
        <v>92</v>
      </c>
      <c r="B248" s="2" t="s">
        <v>90</v>
      </c>
      <c r="C248" s="2" t="s">
        <v>5</v>
      </c>
      <c r="D248" s="2" t="s">
        <v>64</v>
      </c>
      <c r="E248" s="12">
        <v>6.4</v>
      </c>
    </row>
    <row r="249" spans="1:5" x14ac:dyDescent="0.15">
      <c r="A249" s="5" t="s">
        <v>92</v>
      </c>
      <c r="B249" s="2" t="s">
        <v>90</v>
      </c>
      <c r="C249" s="2" t="s">
        <v>5</v>
      </c>
      <c r="D249" s="2" t="s">
        <v>65</v>
      </c>
      <c r="E249" s="12">
        <v>6.6</v>
      </c>
    </row>
    <row r="250" spans="1:5" x14ac:dyDescent="0.15">
      <c r="A250" s="5" t="s">
        <v>92</v>
      </c>
      <c r="B250" s="2" t="s">
        <v>90</v>
      </c>
      <c r="C250" s="2" t="s">
        <v>5</v>
      </c>
      <c r="D250" s="2" t="s">
        <v>66</v>
      </c>
      <c r="E250" s="12">
        <v>5.5</v>
      </c>
    </row>
    <row r="251" spans="1:5" x14ac:dyDescent="0.15">
      <c r="A251" s="5" t="s">
        <v>92</v>
      </c>
      <c r="B251" s="2" t="s">
        <v>90</v>
      </c>
      <c r="C251" s="2" t="s">
        <v>5</v>
      </c>
      <c r="D251" s="2" t="s">
        <v>67</v>
      </c>
      <c r="E251" s="12">
        <v>2.6</v>
      </c>
    </row>
    <row r="252" spans="1:5" x14ac:dyDescent="0.15">
      <c r="A252" s="5" t="s">
        <v>92</v>
      </c>
      <c r="B252" s="2" t="s">
        <v>90</v>
      </c>
      <c r="C252" s="2" t="s">
        <v>5</v>
      </c>
      <c r="D252" s="2" t="s">
        <v>68</v>
      </c>
      <c r="E252" s="12">
        <v>-4.8</v>
      </c>
    </row>
    <row r="253" spans="1:5" x14ac:dyDescent="0.15">
      <c r="A253" s="5" t="s">
        <v>92</v>
      </c>
      <c r="B253" s="2" t="s">
        <v>90</v>
      </c>
      <c r="C253" s="2" t="s">
        <v>5</v>
      </c>
      <c r="D253" s="2" t="s">
        <v>69</v>
      </c>
      <c r="E253" s="12">
        <v>2.7</v>
      </c>
    </row>
    <row r="254" spans="1:5" x14ac:dyDescent="0.15">
      <c r="A254" s="5" t="s">
        <v>92</v>
      </c>
      <c r="B254" s="2" t="s">
        <v>90</v>
      </c>
      <c r="C254" s="2" t="s">
        <v>5</v>
      </c>
      <c r="D254" s="2" t="s">
        <v>70</v>
      </c>
      <c r="E254" s="12">
        <v>1.8</v>
      </c>
    </row>
    <row r="255" spans="1:5" x14ac:dyDescent="0.15">
      <c r="A255" s="5" t="s">
        <v>92</v>
      </c>
      <c r="B255" s="2" t="s">
        <v>90</v>
      </c>
      <c r="C255" s="2" t="s">
        <v>5</v>
      </c>
      <c r="D255" s="2" t="s">
        <v>71</v>
      </c>
      <c r="E255" s="12">
        <v>-0.8</v>
      </c>
    </row>
    <row r="256" spans="1:5" x14ac:dyDescent="0.15">
      <c r="A256" s="5" t="s">
        <v>92</v>
      </c>
      <c r="B256" s="2" t="s">
        <v>90</v>
      </c>
      <c r="C256" s="2" t="s">
        <v>5</v>
      </c>
      <c r="D256" s="2" t="s">
        <v>72</v>
      </c>
      <c r="E256" s="12">
        <v>0</v>
      </c>
    </row>
    <row r="257" spans="1:5" x14ac:dyDescent="0.15">
      <c r="A257" s="5" t="s">
        <v>92</v>
      </c>
      <c r="B257" s="2" t="s">
        <v>90</v>
      </c>
      <c r="C257" s="2" t="s">
        <v>5</v>
      </c>
      <c r="D257" s="2" t="s">
        <v>73</v>
      </c>
      <c r="E257" s="12">
        <v>2.2000000000000002</v>
      </c>
    </row>
    <row r="258" spans="1:5" x14ac:dyDescent="0.15">
      <c r="A258" s="5" t="s">
        <v>92</v>
      </c>
      <c r="B258" s="2" t="s">
        <v>90</v>
      </c>
      <c r="C258" s="2" t="s">
        <v>5</v>
      </c>
      <c r="D258" s="2" t="s">
        <v>74</v>
      </c>
      <c r="E258" s="12">
        <v>5</v>
      </c>
    </row>
    <row r="259" spans="1:5" x14ac:dyDescent="0.15">
      <c r="A259" s="5" t="s">
        <v>92</v>
      </c>
      <c r="B259" s="2" t="s">
        <v>90</v>
      </c>
      <c r="C259" s="2" t="s">
        <v>5</v>
      </c>
      <c r="D259" s="2" t="s">
        <v>75</v>
      </c>
      <c r="E259" s="12">
        <v>2.6</v>
      </c>
    </row>
    <row r="260" spans="1:5" x14ac:dyDescent="0.15">
      <c r="A260" s="5" t="s">
        <v>92</v>
      </c>
      <c r="B260" s="2" t="s">
        <v>90</v>
      </c>
      <c r="C260" s="2" t="s">
        <v>5</v>
      </c>
      <c r="D260" s="2" t="s">
        <v>76</v>
      </c>
      <c r="E260" s="12">
        <v>5.2</v>
      </c>
    </row>
    <row r="261" spans="1:5" x14ac:dyDescent="0.15">
      <c r="A261" s="5" t="s">
        <v>92</v>
      </c>
      <c r="B261" s="2" t="s">
        <v>90</v>
      </c>
      <c r="C261" s="2" t="s">
        <v>5</v>
      </c>
      <c r="D261" s="2" t="s">
        <v>77</v>
      </c>
      <c r="E261" s="12">
        <v>2.8</v>
      </c>
    </row>
    <row r="262" spans="1:5" x14ac:dyDescent="0.15">
      <c r="A262" s="5" t="s">
        <v>92</v>
      </c>
      <c r="B262" s="2" t="s">
        <v>90</v>
      </c>
      <c r="C262" s="2" t="s">
        <v>5</v>
      </c>
      <c r="D262" s="2" t="s">
        <v>78</v>
      </c>
      <c r="E262" s="12">
        <v>3.6</v>
      </c>
    </row>
    <row r="263" spans="1:5" x14ac:dyDescent="0.15">
      <c r="A263" s="5" t="s">
        <v>92</v>
      </c>
      <c r="B263" s="2" t="s">
        <v>90</v>
      </c>
      <c r="C263" s="2" t="s">
        <v>5</v>
      </c>
      <c r="D263" s="2" t="s">
        <v>79</v>
      </c>
      <c r="E263" s="12">
        <v>-5.3</v>
      </c>
    </row>
    <row r="264" spans="1:5" x14ac:dyDescent="0.15">
      <c r="A264" s="5" t="s">
        <v>92</v>
      </c>
      <c r="B264" s="2" t="s">
        <v>90</v>
      </c>
      <c r="C264" s="2" t="s">
        <v>5</v>
      </c>
      <c r="D264" s="2" t="s">
        <v>80</v>
      </c>
      <c r="E264" s="12">
        <v>4</v>
      </c>
    </row>
    <row r="265" spans="1:5" x14ac:dyDescent="0.15">
      <c r="A265" s="5" t="s">
        <v>92</v>
      </c>
      <c r="B265" s="2" t="s">
        <v>90</v>
      </c>
      <c r="C265" s="2" t="s">
        <v>5</v>
      </c>
      <c r="D265" s="2" t="s">
        <v>81</v>
      </c>
      <c r="E265" s="12">
        <v>2.8</v>
      </c>
    </row>
    <row r="266" spans="1:5" x14ac:dyDescent="0.15">
      <c r="A266" s="5" t="s">
        <v>92</v>
      </c>
      <c r="B266" s="2" t="s">
        <v>90</v>
      </c>
      <c r="C266" s="2" t="s">
        <v>5</v>
      </c>
      <c r="D266" s="2" t="s">
        <v>82</v>
      </c>
      <c r="E266" s="12">
        <v>-0.1</v>
      </c>
    </row>
    <row r="267" spans="1:5" x14ac:dyDescent="0.15">
      <c r="A267" s="5" t="s">
        <v>92</v>
      </c>
      <c r="B267" s="2" t="s">
        <v>90</v>
      </c>
      <c r="C267" s="2" t="s">
        <v>5</v>
      </c>
      <c r="D267" s="2" t="s">
        <v>83</v>
      </c>
      <c r="E267" s="12">
        <v>1.1000000000000001</v>
      </c>
    </row>
    <row r="268" spans="1:5" x14ac:dyDescent="0.15">
      <c r="A268" s="5" t="s">
        <v>92</v>
      </c>
      <c r="B268" s="2" t="s">
        <v>90</v>
      </c>
      <c r="C268" s="2" t="s">
        <v>5</v>
      </c>
      <c r="D268" s="2" t="s">
        <v>84</v>
      </c>
      <c r="E268" s="12">
        <v>2.2999999999999998</v>
      </c>
    </row>
    <row r="269" spans="1:5" x14ac:dyDescent="0.15">
      <c r="A269" s="5" t="s">
        <v>92</v>
      </c>
      <c r="B269" s="2" t="s">
        <v>90</v>
      </c>
      <c r="C269" s="2" t="s">
        <v>5</v>
      </c>
      <c r="D269" s="2" t="s">
        <v>85</v>
      </c>
      <c r="E269" s="12">
        <v>2.2999999999999998</v>
      </c>
    </row>
    <row r="270" spans="1:5" x14ac:dyDescent="0.15">
      <c r="A270" s="5" t="s">
        <v>92</v>
      </c>
      <c r="B270" s="2" t="s">
        <v>90</v>
      </c>
      <c r="C270" s="2" t="s">
        <v>5</v>
      </c>
      <c r="D270" s="2" t="s">
        <v>86</v>
      </c>
      <c r="E270" s="12">
        <v>2.1</v>
      </c>
    </row>
    <row r="271" spans="1:5" x14ac:dyDescent="0.15">
      <c r="A271" s="5" t="s">
        <v>92</v>
      </c>
      <c r="B271" s="2" t="s">
        <v>90</v>
      </c>
      <c r="C271" s="2" t="s">
        <v>5</v>
      </c>
      <c r="D271" s="2" t="s">
        <v>87</v>
      </c>
      <c r="E271" s="12">
        <v>2</v>
      </c>
    </row>
    <row r="272" spans="1:5" x14ac:dyDescent="0.15">
      <c r="A272" s="5" t="s">
        <v>92</v>
      </c>
      <c r="B272" s="2" t="s">
        <v>90</v>
      </c>
      <c r="C272" s="2" t="s">
        <v>5</v>
      </c>
      <c r="D272" s="2" t="s">
        <v>88</v>
      </c>
      <c r="E272" s="12">
        <v>2</v>
      </c>
    </row>
    <row r="273" spans="1:5" x14ac:dyDescent="0.15">
      <c r="A273" s="5" t="s">
        <v>92</v>
      </c>
      <c r="B273" s="2" t="s">
        <v>90</v>
      </c>
      <c r="C273" s="2" t="s">
        <v>6</v>
      </c>
      <c r="D273" s="2" t="s">
        <v>39</v>
      </c>
      <c r="E273" s="12">
        <v>-0.7</v>
      </c>
    </row>
    <row r="274" spans="1:5" x14ac:dyDescent="0.15">
      <c r="A274" s="5" t="s">
        <v>92</v>
      </c>
      <c r="B274" s="2" t="s">
        <v>90</v>
      </c>
      <c r="C274" s="2" t="s">
        <v>6</v>
      </c>
      <c r="D274" s="2" t="s">
        <v>40</v>
      </c>
      <c r="E274" s="12">
        <v>-0.7</v>
      </c>
    </row>
    <row r="275" spans="1:5" x14ac:dyDescent="0.15">
      <c r="A275" s="5" t="s">
        <v>92</v>
      </c>
      <c r="B275" s="2" t="s">
        <v>90</v>
      </c>
      <c r="C275" s="2" t="s">
        <v>6</v>
      </c>
      <c r="D275" s="2" t="s">
        <v>41</v>
      </c>
      <c r="E275" s="12">
        <v>3.9</v>
      </c>
    </row>
    <row r="276" spans="1:5" x14ac:dyDescent="0.15">
      <c r="A276" s="5" t="s">
        <v>92</v>
      </c>
      <c r="B276" s="2" t="s">
        <v>90</v>
      </c>
      <c r="C276" s="2" t="s">
        <v>6</v>
      </c>
      <c r="D276" s="2" t="s">
        <v>42</v>
      </c>
      <c r="E276" s="12">
        <v>2.6</v>
      </c>
    </row>
    <row r="277" spans="1:5" x14ac:dyDescent="0.15">
      <c r="A277" s="5" t="s">
        <v>92</v>
      </c>
      <c r="B277" s="2" t="s">
        <v>90</v>
      </c>
      <c r="C277" s="2" t="s">
        <v>6</v>
      </c>
      <c r="D277" s="2" t="s">
        <v>43</v>
      </c>
      <c r="E277" s="12">
        <v>4.3</v>
      </c>
    </row>
    <row r="278" spans="1:5" x14ac:dyDescent="0.15">
      <c r="A278" s="5" t="s">
        <v>92</v>
      </c>
      <c r="B278" s="2" t="s">
        <v>90</v>
      </c>
      <c r="C278" s="2" t="s">
        <v>6</v>
      </c>
      <c r="D278" s="2" t="s">
        <v>44</v>
      </c>
      <c r="E278" s="12">
        <v>4.2</v>
      </c>
    </row>
    <row r="279" spans="1:5" x14ac:dyDescent="0.15">
      <c r="A279" s="5" t="s">
        <v>92</v>
      </c>
      <c r="B279" s="2" t="s">
        <v>90</v>
      </c>
      <c r="C279" s="2" t="s">
        <v>6</v>
      </c>
      <c r="D279" s="2" t="s">
        <v>45</v>
      </c>
      <c r="E279" s="12">
        <v>4.7</v>
      </c>
    </row>
    <row r="280" spans="1:5" x14ac:dyDescent="0.15">
      <c r="A280" s="5" t="s">
        <v>92</v>
      </c>
      <c r="B280" s="2" t="s">
        <v>90</v>
      </c>
      <c r="C280" s="2" t="s">
        <v>6</v>
      </c>
      <c r="D280" s="2" t="s">
        <v>46</v>
      </c>
      <c r="E280" s="12">
        <v>0.5</v>
      </c>
    </row>
    <row r="281" spans="1:5" x14ac:dyDescent="0.15">
      <c r="A281" s="5" t="s">
        <v>92</v>
      </c>
      <c r="B281" s="2" t="s">
        <v>90</v>
      </c>
      <c r="C281" s="2" t="s">
        <v>6</v>
      </c>
      <c r="D281" s="2" t="s">
        <v>47</v>
      </c>
      <c r="E281" s="12">
        <v>0.3</v>
      </c>
    </row>
    <row r="282" spans="1:5" x14ac:dyDescent="0.15">
      <c r="A282" s="5" t="s">
        <v>92</v>
      </c>
      <c r="B282" s="2" t="s">
        <v>90</v>
      </c>
      <c r="C282" s="2" t="s">
        <v>6</v>
      </c>
      <c r="D282" s="2" t="s">
        <v>48</v>
      </c>
      <c r="E282" s="12">
        <v>0.7</v>
      </c>
    </row>
    <row r="283" spans="1:5" x14ac:dyDescent="0.15">
      <c r="A283" s="5" t="s">
        <v>92</v>
      </c>
      <c r="B283" s="2" t="s">
        <v>90</v>
      </c>
      <c r="C283" s="2" t="s">
        <v>6</v>
      </c>
      <c r="D283" s="2" t="s">
        <v>49</v>
      </c>
      <c r="E283" s="12">
        <v>1.7</v>
      </c>
    </row>
    <row r="284" spans="1:5" x14ac:dyDescent="0.15">
      <c r="A284" s="5" t="s">
        <v>92</v>
      </c>
      <c r="B284" s="2" t="s">
        <v>90</v>
      </c>
      <c r="C284" s="2" t="s">
        <v>6</v>
      </c>
      <c r="D284" s="2" t="s">
        <v>50</v>
      </c>
      <c r="E284" s="12">
        <v>1.5</v>
      </c>
    </row>
    <row r="285" spans="1:5" x14ac:dyDescent="0.15">
      <c r="A285" s="5" t="s">
        <v>92</v>
      </c>
      <c r="B285" s="2" t="s">
        <v>90</v>
      </c>
      <c r="C285" s="2" t="s">
        <v>6</v>
      </c>
      <c r="D285" s="2" t="s">
        <v>51</v>
      </c>
      <c r="E285" s="12">
        <v>2</v>
      </c>
    </row>
    <row r="286" spans="1:5" x14ac:dyDescent="0.15">
      <c r="A286" s="5" t="s">
        <v>92</v>
      </c>
      <c r="B286" s="2" t="s">
        <v>90</v>
      </c>
      <c r="C286" s="2" t="s">
        <v>6</v>
      </c>
      <c r="D286" s="2" t="s">
        <v>52</v>
      </c>
      <c r="E286" s="12">
        <v>-0.1</v>
      </c>
    </row>
    <row r="287" spans="1:5" x14ac:dyDescent="0.15">
      <c r="A287" s="5" t="s">
        <v>92</v>
      </c>
      <c r="B287" s="2" t="s">
        <v>90</v>
      </c>
      <c r="C287" s="2" t="s">
        <v>6</v>
      </c>
      <c r="D287" s="2" t="s">
        <v>53</v>
      </c>
      <c r="E287" s="12">
        <v>5.3</v>
      </c>
    </row>
    <row r="288" spans="1:5" x14ac:dyDescent="0.15">
      <c r="A288" s="5" t="s">
        <v>92</v>
      </c>
      <c r="B288" s="2" t="s">
        <v>90</v>
      </c>
      <c r="C288" s="2" t="s">
        <v>6</v>
      </c>
      <c r="D288" s="2" t="s">
        <v>54</v>
      </c>
      <c r="E288" s="12">
        <v>3</v>
      </c>
    </row>
    <row r="289" spans="1:5" x14ac:dyDescent="0.15">
      <c r="A289" s="5" t="s">
        <v>92</v>
      </c>
      <c r="B289" s="2" t="s">
        <v>90</v>
      </c>
      <c r="C289" s="2" t="s">
        <v>6</v>
      </c>
      <c r="D289" s="2" t="s">
        <v>55</v>
      </c>
      <c r="E289" s="12">
        <v>2.9</v>
      </c>
    </row>
    <row r="290" spans="1:5" x14ac:dyDescent="0.15">
      <c r="A290" s="5" t="s">
        <v>92</v>
      </c>
      <c r="B290" s="2" t="s">
        <v>90</v>
      </c>
      <c r="C290" s="2" t="s">
        <v>6</v>
      </c>
      <c r="D290" s="2" t="s">
        <v>56</v>
      </c>
      <c r="E290" s="12">
        <v>3.2</v>
      </c>
    </row>
    <row r="291" spans="1:5" x14ac:dyDescent="0.15">
      <c r="A291" s="5" t="s">
        <v>92</v>
      </c>
      <c r="B291" s="2" t="s">
        <v>90</v>
      </c>
      <c r="C291" s="2" t="s">
        <v>6</v>
      </c>
      <c r="D291" s="2" t="s">
        <v>57</v>
      </c>
      <c r="E291" s="12">
        <v>2.2999999999999998</v>
      </c>
    </row>
    <row r="292" spans="1:5" x14ac:dyDescent="0.15">
      <c r="A292" s="5" t="s">
        <v>92</v>
      </c>
      <c r="B292" s="2" t="s">
        <v>90</v>
      </c>
      <c r="C292" s="2" t="s">
        <v>6</v>
      </c>
      <c r="D292" s="2" t="s">
        <v>58</v>
      </c>
      <c r="E292" s="12">
        <v>3</v>
      </c>
    </row>
    <row r="293" spans="1:5" x14ac:dyDescent="0.15">
      <c r="A293" s="5" t="s">
        <v>92</v>
      </c>
      <c r="B293" s="2" t="s">
        <v>90</v>
      </c>
      <c r="C293" s="2" t="s">
        <v>6</v>
      </c>
      <c r="D293" s="2" t="s">
        <v>59</v>
      </c>
      <c r="E293" s="12">
        <v>3.7</v>
      </c>
    </row>
    <row r="294" spans="1:5" x14ac:dyDescent="0.15">
      <c r="A294" s="5" t="s">
        <v>92</v>
      </c>
      <c r="B294" s="2" t="s">
        <v>90</v>
      </c>
      <c r="C294" s="2" t="s">
        <v>6</v>
      </c>
      <c r="D294" s="2" t="s">
        <v>60</v>
      </c>
      <c r="E294" s="12">
        <v>1</v>
      </c>
    </row>
    <row r="295" spans="1:5" x14ac:dyDescent="0.15">
      <c r="A295" s="5" t="s">
        <v>92</v>
      </c>
      <c r="B295" s="2" t="s">
        <v>90</v>
      </c>
      <c r="C295" s="2" t="s">
        <v>6</v>
      </c>
      <c r="D295" s="2" t="s">
        <v>61</v>
      </c>
      <c r="E295" s="12">
        <v>0.5</v>
      </c>
    </row>
    <row r="296" spans="1:5" x14ac:dyDescent="0.15">
      <c r="A296" s="5" t="s">
        <v>92</v>
      </c>
      <c r="B296" s="2" t="s">
        <v>90</v>
      </c>
      <c r="C296" s="2" t="s">
        <v>6</v>
      </c>
      <c r="D296" s="2" t="s">
        <v>62</v>
      </c>
      <c r="E296" s="12">
        <v>0.4</v>
      </c>
    </row>
    <row r="297" spans="1:5" x14ac:dyDescent="0.15">
      <c r="A297" s="5" t="s">
        <v>92</v>
      </c>
      <c r="B297" s="2" t="s">
        <v>90</v>
      </c>
      <c r="C297" s="2" t="s">
        <v>6</v>
      </c>
      <c r="D297" s="2" t="s">
        <v>63</v>
      </c>
      <c r="E297" s="12">
        <v>2.8</v>
      </c>
    </row>
    <row r="298" spans="1:5" x14ac:dyDescent="0.15">
      <c r="A298" s="5" t="s">
        <v>92</v>
      </c>
      <c r="B298" s="2" t="s">
        <v>90</v>
      </c>
      <c r="C298" s="2" t="s">
        <v>6</v>
      </c>
      <c r="D298" s="2" t="s">
        <v>64</v>
      </c>
      <c r="E298" s="12">
        <v>2.4</v>
      </c>
    </row>
    <row r="299" spans="1:5" x14ac:dyDescent="0.15">
      <c r="A299" s="5" t="s">
        <v>92</v>
      </c>
      <c r="B299" s="2" t="s">
        <v>90</v>
      </c>
      <c r="C299" s="2" t="s">
        <v>6</v>
      </c>
      <c r="D299" s="2" t="s">
        <v>65</v>
      </c>
      <c r="E299" s="12">
        <v>3.8</v>
      </c>
    </row>
    <row r="300" spans="1:5" x14ac:dyDescent="0.15">
      <c r="A300" s="5" t="s">
        <v>92</v>
      </c>
      <c r="B300" s="2" t="s">
        <v>90</v>
      </c>
      <c r="C300" s="2" t="s">
        <v>6</v>
      </c>
      <c r="D300" s="2" t="s">
        <v>66</v>
      </c>
      <c r="E300" s="12">
        <v>1</v>
      </c>
    </row>
    <row r="301" spans="1:5" x14ac:dyDescent="0.15">
      <c r="A301" s="5" t="s">
        <v>92</v>
      </c>
      <c r="B301" s="2" t="s">
        <v>90</v>
      </c>
      <c r="C301" s="2" t="s">
        <v>6</v>
      </c>
      <c r="D301" s="2" t="s">
        <v>67</v>
      </c>
      <c r="E301" s="12">
        <v>-0.4</v>
      </c>
    </row>
    <row r="302" spans="1:5" x14ac:dyDescent="0.15">
      <c r="A302" s="5" t="s">
        <v>92</v>
      </c>
      <c r="B302" s="2" t="s">
        <v>90</v>
      </c>
      <c r="C302" s="2" t="s">
        <v>6</v>
      </c>
      <c r="D302" s="2" t="s">
        <v>68</v>
      </c>
      <c r="E302" s="12">
        <v>-5</v>
      </c>
    </row>
    <row r="303" spans="1:5" x14ac:dyDescent="0.15">
      <c r="A303" s="5" t="s">
        <v>92</v>
      </c>
      <c r="B303" s="2" t="s">
        <v>90</v>
      </c>
      <c r="C303" s="2" t="s">
        <v>6</v>
      </c>
      <c r="D303" s="2" t="s">
        <v>69</v>
      </c>
      <c r="E303" s="12">
        <v>1.6</v>
      </c>
    </row>
    <row r="304" spans="1:5" x14ac:dyDescent="0.15">
      <c r="A304" s="5" t="s">
        <v>92</v>
      </c>
      <c r="B304" s="2" t="s">
        <v>90</v>
      </c>
      <c r="C304" s="2" t="s">
        <v>6</v>
      </c>
      <c r="D304" s="2" t="s">
        <v>70</v>
      </c>
      <c r="E304" s="12">
        <v>1.3</v>
      </c>
    </row>
    <row r="305" spans="1:5" x14ac:dyDescent="0.15">
      <c r="A305" s="5" t="s">
        <v>92</v>
      </c>
      <c r="B305" s="2" t="s">
        <v>90</v>
      </c>
      <c r="C305" s="2" t="s">
        <v>6</v>
      </c>
      <c r="D305" s="2" t="s">
        <v>71</v>
      </c>
      <c r="E305" s="12">
        <v>0</v>
      </c>
    </row>
    <row r="306" spans="1:5" x14ac:dyDescent="0.15">
      <c r="A306" s="5" t="s">
        <v>92</v>
      </c>
      <c r="B306" s="2" t="s">
        <v>90</v>
      </c>
      <c r="C306" s="2" t="s">
        <v>6</v>
      </c>
      <c r="D306" s="2" t="s">
        <v>72</v>
      </c>
      <c r="E306" s="12">
        <v>1.4</v>
      </c>
    </row>
    <row r="307" spans="1:5" x14ac:dyDescent="0.15">
      <c r="A307" s="5" t="s">
        <v>92</v>
      </c>
      <c r="B307" s="2" t="s">
        <v>90</v>
      </c>
      <c r="C307" s="2" t="s">
        <v>6</v>
      </c>
      <c r="D307" s="2" t="s">
        <v>73</v>
      </c>
      <c r="E307" s="12">
        <v>1.3</v>
      </c>
    </row>
    <row r="308" spans="1:5" x14ac:dyDescent="0.15">
      <c r="A308" s="5" t="s">
        <v>92</v>
      </c>
      <c r="B308" s="2" t="s">
        <v>90</v>
      </c>
      <c r="C308" s="2" t="s">
        <v>6</v>
      </c>
      <c r="D308" s="2" t="s">
        <v>74</v>
      </c>
      <c r="E308" s="12">
        <v>2.1</v>
      </c>
    </row>
    <row r="309" spans="1:5" x14ac:dyDescent="0.15">
      <c r="A309" s="5" t="s">
        <v>92</v>
      </c>
      <c r="B309" s="2" t="s">
        <v>90</v>
      </c>
      <c r="C309" s="2" t="s">
        <v>6</v>
      </c>
      <c r="D309" s="2" t="s">
        <v>75</v>
      </c>
      <c r="E309" s="12">
        <v>3.1</v>
      </c>
    </row>
    <row r="310" spans="1:5" x14ac:dyDescent="0.15">
      <c r="A310" s="5" t="s">
        <v>92</v>
      </c>
      <c r="B310" s="2" t="s">
        <v>90</v>
      </c>
      <c r="C310" s="2" t="s">
        <v>6</v>
      </c>
      <c r="D310" s="2" t="s">
        <v>76</v>
      </c>
      <c r="E310" s="12">
        <v>3.1</v>
      </c>
    </row>
    <row r="311" spans="1:5" x14ac:dyDescent="0.15">
      <c r="A311" s="5" t="s">
        <v>92</v>
      </c>
      <c r="B311" s="2" t="s">
        <v>90</v>
      </c>
      <c r="C311" s="2" t="s">
        <v>6</v>
      </c>
      <c r="D311" s="2" t="s">
        <v>77</v>
      </c>
      <c r="E311" s="12">
        <v>1.9</v>
      </c>
    </row>
    <row r="312" spans="1:5" x14ac:dyDescent="0.15">
      <c r="A312" s="5" t="s">
        <v>92</v>
      </c>
      <c r="B312" s="2" t="s">
        <v>90</v>
      </c>
      <c r="C312" s="2" t="s">
        <v>6</v>
      </c>
      <c r="D312" s="2" t="s">
        <v>78</v>
      </c>
      <c r="E312" s="12">
        <v>1.7</v>
      </c>
    </row>
    <row r="313" spans="1:5" x14ac:dyDescent="0.15">
      <c r="A313" s="5" t="s">
        <v>92</v>
      </c>
      <c r="B313" s="2" t="s">
        <v>90</v>
      </c>
      <c r="C313" s="2" t="s">
        <v>6</v>
      </c>
      <c r="D313" s="2" t="s">
        <v>79</v>
      </c>
      <c r="E313" s="12">
        <v>-1.8</v>
      </c>
    </row>
    <row r="314" spans="1:5" x14ac:dyDescent="0.15">
      <c r="A314" s="5" t="s">
        <v>92</v>
      </c>
      <c r="B314" s="2" t="s">
        <v>90</v>
      </c>
      <c r="C314" s="2" t="s">
        <v>6</v>
      </c>
      <c r="D314" s="2" t="s">
        <v>80</v>
      </c>
      <c r="E314" s="12">
        <v>7.4</v>
      </c>
    </row>
    <row r="315" spans="1:5" x14ac:dyDescent="0.15">
      <c r="A315" s="5" t="s">
        <v>92</v>
      </c>
      <c r="B315" s="2" t="s">
        <v>90</v>
      </c>
      <c r="C315" s="2" t="s">
        <v>6</v>
      </c>
      <c r="D315" s="2" t="s">
        <v>81</v>
      </c>
      <c r="E315" s="12">
        <v>1.5</v>
      </c>
    </row>
    <row r="316" spans="1:5" x14ac:dyDescent="0.15">
      <c r="A316" s="5" t="s">
        <v>92</v>
      </c>
      <c r="B316" s="2" t="s">
        <v>90</v>
      </c>
      <c r="C316" s="2" t="s">
        <v>6</v>
      </c>
      <c r="D316" s="2" t="s">
        <v>82</v>
      </c>
      <c r="E316" s="12">
        <v>2.5</v>
      </c>
    </row>
    <row r="317" spans="1:5" x14ac:dyDescent="0.15">
      <c r="A317" s="5" t="s">
        <v>92</v>
      </c>
      <c r="B317" s="2" t="s">
        <v>90</v>
      </c>
      <c r="C317" s="2" t="s">
        <v>6</v>
      </c>
      <c r="D317" s="2" t="s">
        <v>83</v>
      </c>
      <c r="E317" s="12">
        <v>1.9</v>
      </c>
    </row>
    <row r="318" spans="1:5" x14ac:dyDescent="0.15">
      <c r="A318" s="5" t="s">
        <v>92</v>
      </c>
      <c r="B318" s="2" t="s">
        <v>90</v>
      </c>
      <c r="C318" s="2" t="s">
        <v>6</v>
      </c>
      <c r="D318" s="2" t="s">
        <v>84</v>
      </c>
      <c r="E318" s="12">
        <v>1.6</v>
      </c>
    </row>
    <row r="319" spans="1:5" x14ac:dyDescent="0.15">
      <c r="A319" s="5" t="s">
        <v>92</v>
      </c>
      <c r="B319" s="2" t="s">
        <v>90</v>
      </c>
      <c r="C319" s="2" t="s">
        <v>6</v>
      </c>
      <c r="D319" s="2" t="s">
        <v>85</v>
      </c>
      <c r="E319" s="12">
        <v>1.4</v>
      </c>
    </row>
    <row r="320" spans="1:5" x14ac:dyDescent="0.15">
      <c r="A320" s="5" t="s">
        <v>92</v>
      </c>
      <c r="B320" s="2" t="s">
        <v>90</v>
      </c>
      <c r="C320" s="2" t="s">
        <v>6</v>
      </c>
      <c r="D320" s="2" t="s">
        <v>86</v>
      </c>
      <c r="E320" s="12">
        <v>1.4</v>
      </c>
    </row>
    <row r="321" spans="1:5" x14ac:dyDescent="0.15">
      <c r="A321" s="5" t="s">
        <v>92</v>
      </c>
      <c r="B321" s="2" t="s">
        <v>90</v>
      </c>
      <c r="C321" s="2" t="s">
        <v>6</v>
      </c>
      <c r="D321" s="2" t="s">
        <v>87</v>
      </c>
      <c r="E321" s="12">
        <v>1.4</v>
      </c>
    </row>
    <row r="322" spans="1:5" x14ac:dyDescent="0.15">
      <c r="A322" s="5" t="s">
        <v>92</v>
      </c>
      <c r="B322" s="2" t="s">
        <v>90</v>
      </c>
      <c r="C322" s="2" t="s">
        <v>6</v>
      </c>
      <c r="D322" s="2" t="s">
        <v>88</v>
      </c>
      <c r="E322" s="12">
        <v>1.4</v>
      </c>
    </row>
    <row r="323" spans="1:5" x14ac:dyDescent="0.15">
      <c r="A323" s="5" t="s">
        <v>92</v>
      </c>
      <c r="B323" s="2" t="s">
        <v>90</v>
      </c>
      <c r="C323" s="2" t="s">
        <v>7</v>
      </c>
      <c r="D323" s="2" t="s">
        <v>53</v>
      </c>
      <c r="E323" s="12">
        <v>-1.6</v>
      </c>
    </row>
    <row r="324" spans="1:5" x14ac:dyDescent="0.15">
      <c r="A324" s="5" t="s">
        <v>92</v>
      </c>
      <c r="B324" s="2" t="s">
        <v>90</v>
      </c>
      <c r="C324" s="2" t="s">
        <v>7</v>
      </c>
      <c r="D324" s="2" t="s">
        <v>54</v>
      </c>
      <c r="E324" s="12">
        <v>2.2000000000000002</v>
      </c>
    </row>
    <row r="325" spans="1:5" x14ac:dyDescent="0.15">
      <c r="A325" s="5" t="s">
        <v>92</v>
      </c>
      <c r="B325" s="2" t="s">
        <v>90</v>
      </c>
      <c r="C325" s="2" t="s">
        <v>7</v>
      </c>
      <c r="D325" s="2" t="s">
        <v>55</v>
      </c>
      <c r="E325" s="12">
        <v>4.9000000000000004</v>
      </c>
    </row>
    <row r="326" spans="1:5" x14ac:dyDescent="0.15">
      <c r="A326" s="5" t="s">
        <v>92</v>
      </c>
      <c r="B326" s="2" t="s">
        <v>90</v>
      </c>
      <c r="C326" s="2" t="s">
        <v>7</v>
      </c>
      <c r="D326" s="2" t="s">
        <v>56</v>
      </c>
      <c r="E326" s="12">
        <v>13.1</v>
      </c>
    </row>
    <row r="327" spans="1:5" x14ac:dyDescent="0.15">
      <c r="A327" s="5" t="s">
        <v>92</v>
      </c>
      <c r="B327" s="2" t="s">
        <v>90</v>
      </c>
      <c r="C327" s="2" t="s">
        <v>7</v>
      </c>
      <c r="D327" s="2" t="s">
        <v>57</v>
      </c>
      <c r="E327" s="12">
        <v>4.3</v>
      </c>
    </row>
    <row r="328" spans="1:5" x14ac:dyDescent="0.15">
      <c r="A328" s="5" t="s">
        <v>92</v>
      </c>
      <c r="B328" s="2" t="s">
        <v>90</v>
      </c>
      <c r="C328" s="2" t="s">
        <v>7</v>
      </c>
      <c r="D328" s="2" t="s">
        <v>58</v>
      </c>
      <c r="E328" s="12">
        <v>-0.4</v>
      </c>
    </row>
    <row r="329" spans="1:5" x14ac:dyDescent="0.15">
      <c r="A329" s="5" t="s">
        <v>92</v>
      </c>
      <c r="B329" s="2" t="s">
        <v>90</v>
      </c>
      <c r="C329" s="2" t="s">
        <v>7</v>
      </c>
      <c r="D329" s="2" t="s">
        <v>59</v>
      </c>
      <c r="E329" s="12">
        <v>10.1</v>
      </c>
    </row>
    <row r="330" spans="1:5" x14ac:dyDescent="0.15">
      <c r="A330" s="5" t="s">
        <v>92</v>
      </c>
      <c r="B330" s="2" t="s">
        <v>90</v>
      </c>
      <c r="C330" s="2" t="s">
        <v>7</v>
      </c>
      <c r="D330" s="2" t="s">
        <v>60</v>
      </c>
      <c r="E330" s="12">
        <v>6</v>
      </c>
    </row>
    <row r="331" spans="1:5" x14ac:dyDescent="0.15">
      <c r="A331" s="5" t="s">
        <v>92</v>
      </c>
      <c r="B331" s="2" t="s">
        <v>90</v>
      </c>
      <c r="C331" s="2" t="s">
        <v>7</v>
      </c>
      <c r="D331" s="2" t="s">
        <v>61</v>
      </c>
      <c r="E331" s="12">
        <v>6.8</v>
      </c>
    </row>
    <row r="332" spans="1:5" x14ac:dyDescent="0.15">
      <c r="A332" s="5" t="s">
        <v>92</v>
      </c>
      <c r="B332" s="2" t="s">
        <v>90</v>
      </c>
      <c r="C332" s="2" t="s">
        <v>7</v>
      </c>
      <c r="D332" s="2" t="s">
        <v>62</v>
      </c>
      <c r="E332" s="12">
        <v>7.6</v>
      </c>
    </row>
    <row r="333" spans="1:5" x14ac:dyDescent="0.15">
      <c r="A333" s="5" t="s">
        <v>92</v>
      </c>
      <c r="B333" s="2" t="s">
        <v>90</v>
      </c>
      <c r="C333" s="2" t="s">
        <v>7</v>
      </c>
      <c r="D333" s="2" t="s">
        <v>63</v>
      </c>
      <c r="E333" s="12">
        <v>6.8</v>
      </c>
    </row>
    <row r="334" spans="1:5" x14ac:dyDescent="0.15">
      <c r="A334" s="5" t="s">
        <v>92</v>
      </c>
      <c r="B334" s="2" t="s">
        <v>90</v>
      </c>
      <c r="C334" s="2" t="s">
        <v>7</v>
      </c>
      <c r="D334" s="2" t="s">
        <v>64</v>
      </c>
      <c r="E334" s="12">
        <v>9.5</v>
      </c>
    </row>
    <row r="335" spans="1:5" x14ac:dyDescent="0.15">
      <c r="A335" s="5" t="s">
        <v>92</v>
      </c>
      <c r="B335" s="2" t="s">
        <v>90</v>
      </c>
      <c r="C335" s="2" t="s">
        <v>7</v>
      </c>
      <c r="D335" s="2" t="s">
        <v>65</v>
      </c>
      <c r="E335" s="12">
        <v>9.8000000000000007</v>
      </c>
    </row>
    <row r="336" spans="1:5" x14ac:dyDescent="0.15">
      <c r="A336" s="5" t="s">
        <v>92</v>
      </c>
      <c r="B336" s="2" t="s">
        <v>90</v>
      </c>
      <c r="C336" s="2" t="s">
        <v>7</v>
      </c>
      <c r="D336" s="2" t="s">
        <v>66</v>
      </c>
      <c r="E336" s="12">
        <v>7.6</v>
      </c>
    </row>
    <row r="337" spans="1:5" x14ac:dyDescent="0.15">
      <c r="A337" s="5" t="s">
        <v>92</v>
      </c>
      <c r="B337" s="2" t="s">
        <v>90</v>
      </c>
      <c r="C337" s="2" t="s">
        <v>7</v>
      </c>
      <c r="D337" s="2" t="s">
        <v>67</v>
      </c>
      <c r="E337" s="12">
        <v>-5.0999999999999996</v>
      </c>
    </row>
    <row r="338" spans="1:5" x14ac:dyDescent="0.15">
      <c r="A338" s="5" t="s">
        <v>92</v>
      </c>
      <c r="B338" s="2" t="s">
        <v>90</v>
      </c>
      <c r="C338" s="2" t="s">
        <v>7</v>
      </c>
      <c r="D338" s="2" t="s">
        <v>68</v>
      </c>
      <c r="E338" s="12">
        <v>-14.6</v>
      </c>
    </row>
    <row r="339" spans="1:5" x14ac:dyDescent="0.15">
      <c r="A339" s="5" t="s">
        <v>92</v>
      </c>
      <c r="B339" s="2" t="s">
        <v>90</v>
      </c>
      <c r="C339" s="2" t="s">
        <v>7</v>
      </c>
      <c r="D339" s="2" t="s">
        <v>69</v>
      </c>
      <c r="E339" s="12">
        <v>2.4</v>
      </c>
    </row>
    <row r="340" spans="1:5" x14ac:dyDescent="0.15">
      <c r="A340" s="5" t="s">
        <v>92</v>
      </c>
      <c r="B340" s="2" t="s">
        <v>90</v>
      </c>
      <c r="C340" s="2" t="s">
        <v>7</v>
      </c>
      <c r="D340" s="2" t="s">
        <v>70</v>
      </c>
      <c r="E340" s="12">
        <v>7.6</v>
      </c>
    </row>
    <row r="341" spans="1:5" x14ac:dyDescent="0.15">
      <c r="A341" s="5" t="s">
        <v>92</v>
      </c>
      <c r="B341" s="2" t="s">
        <v>90</v>
      </c>
      <c r="C341" s="2" t="s">
        <v>7</v>
      </c>
      <c r="D341" s="2" t="s">
        <v>71</v>
      </c>
      <c r="E341" s="12">
        <v>3.7</v>
      </c>
    </row>
    <row r="342" spans="1:5" x14ac:dyDescent="0.15">
      <c r="A342" s="5" t="s">
        <v>92</v>
      </c>
      <c r="B342" s="2" t="s">
        <v>90</v>
      </c>
      <c r="C342" s="2" t="s">
        <v>7</v>
      </c>
      <c r="D342" s="2" t="s">
        <v>72</v>
      </c>
      <c r="E342" s="12">
        <v>1.8</v>
      </c>
    </row>
    <row r="343" spans="1:5" x14ac:dyDescent="0.15">
      <c r="A343" s="5" t="s">
        <v>92</v>
      </c>
      <c r="B343" s="2" t="s">
        <v>90</v>
      </c>
      <c r="C343" s="2" t="s">
        <v>7</v>
      </c>
      <c r="D343" s="2" t="s">
        <v>73</v>
      </c>
      <c r="E343" s="12">
        <v>3.3</v>
      </c>
    </row>
    <row r="344" spans="1:5" x14ac:dyDescent="0.15">
      <c r="A344" s="5" t="s">
        <v>92</v>
      </c>
      <c r="B344" s="2" t="s">
        <v>90</v>
      </c>
      <c r="C344" s="2" t="s">
        <v>7</v>
      </c>
      <c r="D344" s="2" t="s">
        <v>74</v>
      </c>
      <c r="E344" s="12">
        <v>1.8</v>
      </c>
    </row>
    <row r="345" spans="1:5" x14ac:dyDescent="0.15">
      <c r="A345" s="5" t="s">
        <v>92</v>
      </c>
      <c r="B345" s="2" t="s">
        <v>90</v>
      </c>
      <c r="C345" s="2" t="s">
        <v>7</v>
      </c>
      <c r="D345" s="2" t="s">
        <v>75</v>
      </c>
      <c r="E345" s="12">
        <v>3.1</v>
      </c>
    </row>
    <row r="346" spans="1:5" x14ac:dyDescent="0.15">
      <c r="A346" s="5" t="s">
        <v>92</v>
      </c>
      <c r="B346" s="2" t="s">
        <v>90</v>
      </c>
      <c r="C346" s="2" t="s">
        <v>7</v>
      </c>
      <c r="D346" s="2" t="s">
        <v>76</v>
      </c>
      <c r="E346" s="12">
        <v>5.6</v>
      </c>
    </row>
    <row r="347" spans="1:5" x14ac:dyDescent="0.15">
      <c r="A347" s="5" t="s">
        <v>92</v>
      </c>
      <c r="B347" s="2" t="s">
        <v>90</v>
      </c>
      <c r="C347" s="2" t="s">
        <v>7</v>
      </c>
      <c r="D347" s="2" t="s">
        <v>77</v>
      </c>
      <c r="E347" s="12">
        <v>3.7</v>
      </c>
    </row>
    <row r="348" spans="1:5" x14ac:dyDescent="0.15">
      <c r="A348" s="5" t="s">
        <v>92</v>
      </c>
      <c r="B348" s="2" t="s">
        <v>90</v>
      </c>
      <c r="C348" s="2" t="s">
        <v>7</v>
      </c>
      <c r="D348" s="2" t="s">
        <v>78</v>
      </c>
      <c r="E348" s="12">
        <v>3.7</v>
      </c>
    </row>
    <row r="349" spans="1:5" x14ac:dyDescent="0.15">
      <c r="A349" s="5" t="s">
        <v>92</v>
      </c>
      <c r="B349" s="2" t="s">
        <v>90</v>
      </c>
      <c r="C349" s="2" t="s">
        <v>7</v>
      </c>
      <c r="D349" s="2" t="s">
        <v>79</v>
      </c>
      <c r="E349" s="12">
        <v>-2.9</v>
      </c>
    </row>
    <row r="350" spans="1:5" x14ac:dyDescent="0.15">
      <c r="A350" s="5" t="s">
        <v>92</v>
      </c>
      <c r="B350" s="2" t="s">
        <v>90</v>
      </c>
      <c r="C350" s="2" t="s">
        <v>7</v>
      </c>
      <c r="D350" s="2" t="s">
        <v>80</v>
      </c>
      <c r="E350" s="12">
        <v>7.1</v>
      </c>
    </row>
    <row r="351" spans="1:5" x14ac:dyDescent="0.15">
      <c r="A351" s="5" t="s">
        <v>92</v>
      </c>
      <c r="B351" s="2" t="s">
        <v>90</v>
      </c>
      <c r="C351" s="2" t="s">
        <v>7</v>
      </c>
      <c r="D351" s="2" t="s">
        <v>81</v>
      </c>
      <c r="E351" s="12">
        <v>0.1</v>
      </c>
    </row>
    <row r="352" spans="1:5" x14ac:dyDescent="0.15">
      <c r="A352" s="5" t="s">
        <v>92</v>
      </c>
      <c r="B352" s="2" t="s">
        <v>90</v>
      </c>
      <c r="C352" s="2" t="s">
        <v>7</v>
      </c>
      <c r="D352" s="2" t="s">
        <v>82</v>
      </c>
      <c r="E352" s="12">
        <v>-3</v>
      </c>
    </row>
    <row r="353" spans="1:5" x14ac:dyDescent="0.15">
      <c r="A353" s="5" t="s">
        <v>92</v>
      </c>
      <c r="B353" s="2" t="s">
        <v>90</v>
      </c>
      <c r="C353" s="2" t="s">
        <v>7</v>
      </c>
      <c r="D353" s="2" t="s">
        <v>83</v>
      </c>
      <c r="E353" s="12">
        <v>-0.9</v>
      </c>
    </row>
    <row r="354" spans="1:5" x14ac:dyDescent="0.15">
      <c r="A354" s="5" t="s">
        <v>92</v>
      </c>
      <c r="B354" s="2" t="s">
        <v>90</v>
      </c>
      <c r="C354" s="2" t="s">
        <v>7</v>
      </c>
      <c r="D354" s="2" t="s">
        <v>84</v>
      </c>
      <c r="E354" s="12">
        <v>1.6</v>
      </c>
    </row>
    <row r="355" spans="1:5" x14ac:dyDescent="0.15">
      <c r="A355" s="5" t="s">
        <v>92</v>
      </c>
      <c r="B355" s="2" t="s">
        <v>90</v>
      </c>
      <c r="C355" s="2" t="s">
        <v>7</v>
      </c>
      <c r="D355" s="2" t="s">
        <v>85</v>
      </c>
      <c r="E355" s="12">
        <v>2.2999999999999998</v>
      </c>
    </row>
    <row r="356" spans="1:5" x14ac:dyDescent="0.15">
      <c r="A356" s="5" t="s">
        <v>92</v>
      </c>
      <c r="B356" s="2" t="s">
        <v>90</v>
      </c>
      <c r="C356" s="2" t="s">
        <v>7</v>
      </c>
      <c r="D356" s="2" t="s">
        <v>86</v>
      </c>
      <c r="E356" s="12">
        <v>2</v>
      </c>
    </row>
    <row r="357" spans="1:5" x14ac:dyDescent="0.15">
      <c r="A357" s="5" t="s">
        <v>92</v>
      </c>
      <c r="B357" s="2" t="s">
        <v>90</v>
      </c>
      <c r="C357" s="2" t="s">
        <v>7</v>
      </c>
      <c r="D357" s="2" t="s">
        <v>87</v>
      </c>
      <c r="E357" s="12">
        <v>2</v>
      </c>
    </row>
    <row r="358" spans="1:5" x14ac:dyDescent="0.15">
      <c r="A358" s="5" t="s">
        <v>92</v>
      </c>
      <c r="B358" s="2" t="s">
        <v>90</v>
      </c>
      <c r="C358" s="2" t="s">
        <v>7</v>
      </c>
      <c r="D358" s="2" t="s">
        <v>88</v>
      </c>
      <c r="E358" s="12">
        <v>2</v>
      </c>
    </row>
    <row r="359" spans="1:5" x14ac:dyDescent="0.15">
      <c r="A359" s="5" t="s">
        <v>92</v>
      </c>
      <c r="B359" s="2" t="s">
        <v>90</v>
      </c>
      <c r="C359" s="2" t="s">
        <v>8</v>
      </c>
      <c r="D359" s="2" t="s">
        <v>39</v>
      </c>
      <c r="E359" s="12">
        <v>5.7</v>
      </c>
    </row>
    <row r="360" spans="1:5" x14ac:dyDescent="0.15">
      <c r="A360" s="5" t="s">
        <v>92</v>
      </c>
      <c r="B360" s="2" t="s">
        <v>90</v>
      </c>
      <c r="C360" s="2" t="s">
        <v>8</v>
      </c>
      <c r="D360" s="2" t="s">
        <v>40</v>
      </c>
      <c r="E360" s="12">
        <v>1.3</v>
      </c>
    </row>
    <row r="361" spans="1:5" x14ac:dyDescent="0.15">
      <c r="A361" s="5" t="s">
        <v>92</v>
      </c>
      <c r="B361" s="2" t="s">
        <v>90</v>
      </c>
      <c r="C361" s="2" t="s">
        <v>8</v>
      </c>
      <c r="D361" s="2" t="s">
        <v>41</v>
      </c>
      <c r="E361" s="12">
        <v>3.1</v>
      </c>
    </row>
    <row r="362" spans="1:5" x14ac:dyDescent="0.15">
      <c r="A362" s="5" t="s">
        <v>92</v>
      </c>
      <c r="B362" s="2" t="s">
        <v>90</v>
      </c>
      <c r="C362" s="2" t="s">
        <v>8</v>
      </c>
      <c r="D362" s="2" t="s">
        <v>42</v>
      </c>
      <c r="E362" s="12">
        <v>3.1</v>
      </c>
    </row>
    <row r="363" spans="1:5" x14ac:dyDescent="0.15">
      <c r="A363" s="5" t="s">
        <v>92</v>
      </c>
      <c r="B363" s="2" t="s">
        <v>90</v>
      </c>
      <c r="C363" s="2" t="s">
        <v>8</v>
      </c>
      <c r="D363" s="2" t="s">
        <v>43</v>
      </c>
      <c r="E363" s="12">
        <v>3.2</v>
      </c>
    </row>
    <row r="364" spans="1:5" x14ac:dyDescent="0.15">
      <c r="A364" s="5" t="s">
        <v>92</v>
      </c>
      <c r="B364" s="2" t="s">
        <v>90</v>
      </c>
      <c r="C364" s="2" t="s">
        <v>8</v>
      </c>
      <c r="D364" s="2" t="s">
        <v>44</v>
      </c>
      <c r="E364" s="12">
        <v>3.5</v>
      </c>
    </row>
    <row r="365" spans="1:5" x14ac:dyDescent="0.15">
      <c r="A365" s="5" t="s">
        <v>92</v>
      </c>
      <c r="B365" s="2" t="s">
        <v>90</v>
      </c>
      <c r="C365" s="2" t="s">
        <v>8</v>
      </c>
      <c r="D365" s="2" t="s">
        <v>45</v>
      </c>
      <c r="E365" s="12">
        <v>2.7</v>
      </c>
    </row>
    <row r="366" spans="1:5" x14ac:dyDescent="0.15">
      <c r="A366" s="5" t="s">
        <v>92</v>
      </c>
      <c r="B366" s="2" t="s">
        <v>90</v>
      </c>
      <c r="C366" s="2" t="s">
        <v>8</v>
      </c>
      <c r="D366" s="2" t="s">
        <v>46</v>
      </c>
      <c r="E366" s="12">
        <v>3.6</v>
      </c>
    </row>
    <row r="367" spans="1:5" x14ac:dyDescent="0.15">
      <c r="A367" s="5" t="s">
        <v>92</v>
      </c>
      <c r="B367" s="2" t="s">
        <v>90</v>
      </c>
      <c r="C367" s="2" t="s">
        <v>8</v>
      </c>
      <c r="D367" s="2" t="s">
        <v>47</v>
      </c>
      <c r="E367" s="12">
        <v>5.2</v>
      </c>
    </row>
    <row r="368" spans="1:5" x14ac:dyDescent="0.15">
      <c r="A368" s="5" t="s">
        <v>92</v>
      </c>
      <c r="B368" s="2" t="s">
        <v>90</v>
      </c>
      <c r="C368" s="2" t="s">
        <v>8</v>
      </c>
      <c r="D368" s="2" t="s">
        <v>48</v>
      </c>
      <c r="E368" s="12">
        <v>5.0999999999999996</v>
      </c>
    </row>
    <row r="369" spans="1:5" x14ac:dyDescent="0.15">
      <c r="A369" s="5" t="s">
        <v>92</v>
      </c>
      <c r="B369" s="2" t="s">
        <v>90</v>
      </c>
      <c r="C369" s="2" t="s">
        <v>8</v>
      </c>
      <c r="D369" s="2" t="s">
        <v>49</v>
      </c>
      <c r="E369" s="12">
        <v>0.2</v>
      </c>
    </row>
    <row r="370" spans="1:5" x14ac:dyDescent="0.15">
      <c r="A370" s="5" t="s">
        <v>92</v>
      </c>
      <c r="B370" s="2" t="s">
        <v>90</v>
      </c>
      <c r="C370" s="2" t="s">
        <v>8</v>
      </c>
      <c r="D370" s="2" t="s">
        <v>50</v>
      </c>
      <c r="E370" s="12">
        <v>-5.9</v>
      </c>
    </row>
    <row r="371" spans="1:5" x14ac:dyDescent="0.15">
      <c r="A371" s="5" t="s">
        <v>92</v>
      </c>
      <c r="B371" s="2" t="s">
        <v>90</v>
      </c>
      <c r="C371" s="2" t="s">
        <v>8</v>
      </c>
      <c r="D371" s="2" t="s">
        <v>51</v>
      </c>
      <c r="E371" s="12">
        <v>-3.3</v>
      </c>
    </row>
    <row r="372" spans="1:5" x14ac:dyDescent="0.15">
      <c r="A372" s="5" t="s">
        <v>92</v>
      </c>
      <c r="B372" s="2" t="s">
        <v>90</v>
      </c>
      <c r="C372" s="2" t="s">
        <v>8</v>
      </c>
      <c r="D372" s="2" t="s">
        <v>52</v>
      </c>
      <c r="E372" s="12">
        <v>-0.8</v>
      </c>
    </row>
    <row r="373" spans="1:5" x14ac:dyDescent="0.15">
      <c r="A373" s="5" t="s">
        <v>92</v>
      </c>
      <c r="B373" s="2" t="s">
        <v>90</v>
      </c>
      <c r="C373" s="2" t="s">
        <v>8</v>
      </c>
      <c r="D373" s="2" t="s">
        <v>53</v>
      </c>
      <c r="E373" s="12">
        <v>4</v>
      </c>
    </row>
    <row r="374" spans="1:5" x14ac:dyDescent="0.15">
      <c r="A374" s="5" t="s">
        <v>92</v>
      </c>
      <c r="B374" s="2" t="s">
        <v>90</v>
      </c>
      <c r="C374" s="2" t="s">
        <v>8</v>
      </c>
      <c r="D374" s="2" t="s">
        <v>54</v>
      </c>
      <c r="E374" s="12">
        <v>4.2</v>
      </c>
    </row>
    <row r="375" spans="1:5" x14ac:dyDescent="0.15">
      <c r="A375" s="5" t="s">
        <v>92</v>
      </c>
      <c r="B375" s="2" t="s">
        <v>90</v>
      </c>
      <c r="C375" s="2" t="s">
        <v>8</v>
      </c>
      <c r="D375" s="2" t="s">
        <v>55</v>
      </c>
      <c r="E375" s="12">
        <v>3.7</v>
      </c>
    </row>
    <row r="376" spans="1:5" x14ac:dyDescent="0.15">
      <c r="A376" s="5" t="s">
        <v>92</v>
      </c>
      <c r="B376" s="2" t="s">
        <v>90</v>
      </c>
      <c r="C376" s="2" t="s">
        <v>8</v>
      </c>
      <c r="D376" s="2" t="s">
        <v>56</v>
      </c>
      <c r="E376" s="12">
        <v>6.4</v>
      </c>
    </row>
    <row r="377" spans="1:5" x14ac:dyDescent="0.15">
      <c r="A377" s="5" t="s">
        <v>92</v>
      </c>
      <c r="B377" s="2" t="s">
        <v>90</v>
      </c>
      <c r="C377" s="2" t="s">
        <v>8</v>
      </c>
      <c r="D377" s="2" t="s">
        <v>57</v>
      </c>
      <c r="E377" s="12">
        <v>5.5</v>
      </c>
    </row>
    <row r="378" spans="1:5" x14ac:dyDescent="0.15">
      <c r="A378" s="5" t="s">
        <v>92</v>
      </c>
      <c r="B378" s="2" t="s">
        <v>90</v>
      </c>
      <c r="C378" s="2" t="s">
        <v>8</v>
      </c>
      <c r="D378" s="2" t="s">
        <v>58</v>
      </c>
      <c r="E378" s="12">
        <v>4.4000000000000004</v>
      </c>
    </row>
    <row r="379" spans="1:5" x14ac:dyDescent="0.15">
      <c r="A379" s="5" t="s">
        <v>92</v>
      </c>
      <c r="B379" s="2" t="s">
        <v>90</v>
      </c>
      <c r="C379" s="2" t="s">
        <v>8</v>
      </c>
      <c r="D379" s="2" t="s">
        <v>59</v>
      </c>
      <c r="E379" s="12">
        <v>5.8</v>
      </c>
    </row>
    <row r="380" spans="1:5" x14ac:dyDescent="0.15">
      <c r="A380" s="5" t="s">
        <v>92</v>
      </c>
      <c r="B380" s="2" t="s">
        <v>90</v>
      </c>
      <c r="C380" s="2" t="s">
        <v>8</v>
      </c>
      <c r="D380" s="2" t="s">
        <v>60</v>
      </c>
      <c r="E380" s="12">
        <v>2.6</v>
      </c>
    </row>
    <row r="381" spans="1:5" x14ac:dyDescent="0.15">
      <c r="A381" s="5" t="s">
        <v>92</v>
      </c>
      <c r="B381" s="2" t="s">
        <v>90</v>
      </c>
      <c r="C381" s="2" t="s">
        <v>8</v>
      </c>
      <c r="D381" s="2" t="s">
        <v>61</v>
      </c>
      <c r="E381" s="12">
        <v>1.7</v>
      </c>
    </row>
    <row r="382" spans="1:5" x14ac:dyDescent="0.15">
      <c r="A382" s="5" t="s">
        <v>92</v>
      </c>
      <c r="B382" s="2" t="s">
        <v>90</v>
      </c>
      <c r="C382" s="2" t="s">
        <v>8</v>
      </c>
      <c r="D382" s="2" t="s">
        <v>62</v>
      </c>
      <c r="E382" s="12">
        <v>2</v>
      </c>
    </row>
    <row r="383" spans="1:5" x14ac:dyDescent="0.15">
      <c r="A383" s="5" t="s">
        <v>92</v>
      </c>
      <c r="B383" s="2" t="s">
        <v>90</v>
      </c>
      <c r="C383" s="2" t="s">
        <v>8</v>
      </c>
      <c r="D383" s="2" t="s">
        <v>63</v>
      </c>
      <c r="E383" s="12">
        <v>4</v>
      </c>
    </row>
    <row r="384" spans="1:5" x14ac:dyDescent="0.15">
      <c r="A384" s="5" t="s">
        <v>92</v>
      </c>
      <c r="B384" s="2" t="s">
        <v>90</v>
      </c>
      <c r="C384" s="2" t="s">
        <v>8</v>
      </c>
      <c r="D384" s="2" t="s">
        <v>64</v>
      </c>
      <c r="E384" s="12">
        <v>2.8</v>
      </c>
    </row>
    <row r="385" spans="1:5" x14ac:dyDescent="0.15">
      <c r="A385" s="5" t="s">
        <v>92</v>
      </c>
      <c r="B385" s="2" t="s">
        <v>90</v>
      </c>
      <c r="C385" s="2" t="s">
        <v>8</v>
      </c>
      <c r="D385" s="2" t="s">
        <v>65</v>
      </c>
      <c r="E385" s="12">
        <v>4</v>
      </c>
    </row>
    <row r="386" spans="1:5" x14ac:dyDescent="0.15">
      <c r="A386" s="5" t="s">
        <v>92</v>
      </c>
      <c r="B386" s="2" t="s">
        <v>90</v>
      </c>
      <c r="C386" s="2" t="s">
        <v>8</v>
      </c>
      <c r="D386" s="2" t="s">
        <v>66</v>
      </c>
      <c r="E386" s="12">
        <v>5.3</v>
      </c>
    </row>
    <row r="387" spans="1:5" x14ac:dyDescent="0.15">
      <c r="A387" s="5" t="s">
        <v>92</v>
      </c>
      <c r="B387" s="2" t="s">
        <v>90</v>
      </c>
      <c r="C387" s="2" t="s">
        <v>8</v>
      </c>
      <c r="D387" s="2" t="s">
        <v>67</v>
      </c>
      <c r="E387" s="12">
        <v>0.8</v>
      </c>
    </row>
    <row r="388" spans="1:5" x14ac:dyDescent="0.15">
      <c r="A388" s="5" t="s">
        <v>92</v>
      </c>
      <c r="B388" s="2" t="s">
        <v>90</v>
      </c>
      <c r="C388" s="2" t="s">
        <v>8</v>
      </c>
      <c r="D388" s="2" t="s">
        <v>68</v>
      </c>
      <c r="E388" s="12">
        <v>-8.1</v>
      </c>
    </row>
    <row r="389" spans="1:5" x14ac:dyDescent="0.15">
      <c r="A389" s="5" t="s">
        <v>92</v>
      </c>
      <c r="B389" s="2" t="s">
        <v>90</v>
      </c>
      <c r="C389" s="2" t="s">
        <v>8</v>
      </c>
      <c r="D389" s="2" t="s">
        <v>69</v>
      </c>
      <c r="E389" s="12">
        <v>3.2</v>
      </c>
    </row>
    <row r="390" spans="1:5" x14ac:dyDescent="0.15">
      <c r="A390" s="5" t="s">
        <v>92</v>
      </c>
      <c r="B390" s="2" t="s">
        <v>90</v>
      </c>
      <c r="C390" s="2" t="s">
        <v>8</v>
      </c>
      <c r="D390" s="2" t="s">
        <v>70</v>
      </c>
      <c r="E390" s="12">
        <v>2.4</v>
      </c>
    </row>
    <row r="391" spans="1:5" x14ac:dyDescent="0.15">
      <c r="A391" s="5" t="s">
        <v>92</v>
      </c>
      <c r="B391" s="2" t="s">
        <v>90</v>
      </c>
      <c r="C391" s="2" t="s">
        <v>8</v>
      </c>
      <c r="D391" s="2" t="s">
        <v>71</v>
      </c>
      <c r="E391" s="12">
        <v>-1.5</v>
      </c>
    </row>
    <row r="392" spans="1:5" x14ac:dyDescent="0.15">
      <c r="A392" s="5" t="s">
        <v>92</v>
      </c>
      <c r="B392" s="2" t="s">
        <v>90</v>
      </c>
      <c r="C392" s="2" t="s">
        <v>8</v>
      </c>
      <c r="D392" s="2" t="s">
        <v>72</v>
      </c>
      <c r="E392" s="12">
        <v>-1</v>
      </c>
    </row>
    <row r="393" spans="1:5" x14ac:dyDescent="0.15">
      <c r="A393" s="5" t="s">
        <v>92</v>
      </c>
      <c r="B393" s="2" t="s">
        <v>90</v>
      </c>
      <c r="C393" s="2" t="s">
        <v>8</v>
      </c>
      <c r="D393" s="2" t="s">
        <v>73</v>
      </c>
      <c r="E393" s="12">
        <v>-0.5</v>
      </c>
    </row>
    <row r="394" spans="1:5" x14ac:dyDescent="0.15">
      <c r="A394" s="5" t="s">
        <v>92</v>
      </c>
      <c r="B394" s="2" t="s">
        <v>90</v>
      </c>
      <c r="C394" s="2" t="s">
        <v>8</v>
      </c>
      <c r="D394" s="2" t="s">
        <v>74</v>
      </c>
      <c r="E394" s="12">
        <v>0.5</v>
      </c>
    </row>
    <row r="395" spans="1:5" x14ac:dyDescent="0.15">
      <c r="A395" s="5" t="s">
        <v>92</v>
      </c>
      <c r="B395" s="2" t="s">
        <v>90</v>
      </c>
      <c r="C395" s="2" t="s">
        <v>8</v>
      </c>
      <c r="D395" s="2" t="s">
        <v>75</v>
      </c>
      <c r="E395" s="12">
        <v>2.6</v>
      </c>
    </row>
    <row r="396" spans="1:5" x14ac:dyDescent="0.15">
      <c r="A396" s="5" t="s">
        <v>92</v>
      </c>
      <c r="B396" s="2" t="s">
        <v>90</v>
      </c>
      <c r="C396" s="2" t="s">
        <v>8</v>
      </c>
      <c r="D396" s="2" t="s">
        <v>76</v>
      </c>
      <c r="E396" s="12">
        <v>3.3</v>
      </c>
    </row>
    <row r="397" spans="1:5" x14ac:dyDescent="0.15">
      <c r="A397" s="5" t="s">
        <v>92</v>
      </c>
      <c r="B397" s="2" t="s">
        <v>90</v>
      </c>
      <c r="C397" s="2" t="s">
        <v>8</v>
      </c>
      <c r="D397" s="2" t="s">
        <v>77</v>
      </c>
      <c r="E397" s="12">
        <v>1.2</v>
      </c>
    </row>
    <row r="398" spans="1:5" x14ac:dyDescent="0.15">
      <c r="A398" s="5" t="s">
        <v>92</v>
      </c>
      <c r="B398" s="2" t="s">
        <v>90</v>
      </c>
      <c r="C398" s="2" t="s">
        <v>8</v>
      </c>
      <c r="D398" s="2" t="s">
        <v>78</v>
      </c>
      <c r="E398" s="12">
        <v>1.3</v>
      </c>
    </row>
    <row r="399" spans="1:5" x14ac:dyDescent="0.15">
      <c r="A399" s="5" t="s">
        <v>92</v>
      </c>
      <c r="B399" s="2" t="s">
        <v>90</v>
      </c>
      <c r="C399" s="2" t="s">
        <v>8</v>
      </c>
      <c r="D399" s="2" t="s">
        <v>79</v>
      </c>
      <c r="E399" s="12">
        <v>-2.5</v>
      </c>
    </row>
    <row r="400" spans="1:5" x14ac:dyDescent="0.15">
      <c r="A400" s="5" t="s">
        <v>92</v>
      </c>
      <c r="B400" s="2" t="s">
        <v>90</v>
      </c>
      <c r="C400" s="2" t="s">
        <v>8</v>
      </c>
      <c r="D400" s="2" t="s">
        <v>80</v>
      </c>
      <c r="E400" s="12">
        <v>2.7</v>
      </c>
    </row>
    <row r="401" spans="1:5" x14ac:dyDescent="0.15">
      <c r="A401" s="5" t="s">
        <v>92</v>
      </c>
      <c r="B401" s="2" t="s">
        <v>90</v>
      </c>
      <c r="C401" s="2" t="s">
        <v>8</v>
      </c>
      <c r="D401" s="2" t="s">
        <v>81</v>
      </c>
      <c r="E401" s="12">
        <v>1.5</v>
      </c>
    </row>
    <row r="402" spans="1:5" x14ac:dyDescent="0.15">
      <c r="A402" s="5" t="s">
        <v>92</v>
      </c>
      <c r="B402" s="2" t="s">
        <v>90</v>
      </c>
      <c r="C402" s="2" t="s">
        <v>8</v>
      </c>
      <c r="D402" s="2" t="s">
        <v>82</v>
      </c>
      <c r="E402" s="12">
        <v>-1.2</v>
      </c>
    </row>
    <row r="403" spans="1:5" x14ac:dyDescent="0.15">
      <c r="A403" s="5" t="s">
        <v>92</v>
      </c>
      <c r="B403" s="2" t="s">
        <v>90</v>
      </c>
      <c r="C403" s="2" t="s">
        <v>8</v>
      </c>
      <c r="D403" s="2" t="s">
        <v>83</v>
      </c>
      <c r="E403" s="12">
        <v>-0.2</v>
      </c>
    </row>
    <row r="404" spans="1:5" x14ac:dyDescent="0.15">
      <c r="A404" s="5" t="s">
        <v>92</v>
      </c>
      <c r="B404" s="2" t="s">
        <v>90</v>
      </c>
      <c r="C404" s="2" t="s">
        <v>8</v>
      </c>
      <c r="D404" s="2" t="s">
        <v>84</v>
      </c>
      <c r="E404" s="12">
        <v>2</v>
      </c>
    </row>
    <row r="405" spans="1:5" x14ac:dyDescent="0.15">
      <c r="A405" s="5" t="s">
        <v>92</v>
      </c>
      <c r="B405" s="2" t="s">
        <v>90</v>
      </c>
      <c r="C405" s="2" t="s">
        <v>8</v>
      </c>
      <c r="D405" s="2" t="s">
        <v>85</v>
      </c>
      <c r="E405" s="12">
        <v>1.8</v>
      </c>
    </row>
    <row r="406" spans="1:5" x14ac:dyDescent="0.15">
      <c r="A406" s="5" t="s">
        <v>92</v>
      </c>
      <c r="B406" s="2" t="s">
        <v>90</v>
      </c>
      <c r="C406" s="2" t="s">
        <v>8</v>
      </c>
      <c r="D406" s="2" t="s">
        <v>86</v>
      </c>
      <c r="E406" s="12">
        <v>1.7</v>
      </c>
    </row>
    <row r="407" spans="1:5" x14ac:dyDescent="0.15">
      <c r="A407" s="5" t="s">
        <v>92</v>
      </c>
      <c r="B407" s="2" t="s">
        <v>90</v>
      </c>
      <c r="C407" s="2" t="s">
        <v>8</v>
      </c>
      <c r="D407" s="2" t="s">
        <v>87</v>
      </c>
      <c r="E407" s="12">
        <v>1.6</v>
      </c>
    </row>
    <row r="408" spans="1:5" x14ac:dyDescent="0.15">
      <c r="A408" s="5" t="s">
        <v>92</v>
      </c>
      <c r="B408" s="2" t="s">
        <v>90</v>
      </c>
      <c r="C408" s="2" t="s">
        <v>8</v>
      </c>
      <c r="D408" s="2" t="s">
        <v>88</v>
      </c>
      <c r="E408" s="12">
        <v>1.5</v>
      </c>
    </row>
    <row r="409" spans="1:5" x14ac:dyDescent="0.15">
      <c r="A409" s="5" t="s">
        <v>92</v>
      </c>
      <c r="B409" s="2" t="s">
        <v>90</v>
      </c>
      <c r="C409" s="2" t="s">
        <v>9</v>
      </c>
      <c r="D409" s="2" t="s">
        <v>39</v>
      </c>
      <c r="E409" s="12">
        <v>1.8</v>
      </c>
    </row>
    <row r="410" spans="1:5" x14ac:dyDescent="0.15">
      <c r="A410" s="5" t="s">
        <v>92</v>
      </c>
      <c r="B410" s="2" t="s">
        <v>90</v>
      </c>
      <c r="C410" s="2" t="s">
        <v>9</v>
      </c>
      <c r="D410" s="2" t="s">
        <v>40</v>
      </c>
      <c r="E410" s="12">
        <v>1.2</v>
      </c>
    </row>
    <row r="411" spans="1:5" x14ac:dyDescent="0.15">
      <c r="A411" s="5" t="s">
        <v>92</v>
      </c>
      <c r="B411" s="2" t="s">
        <v>90</v>
      </c>
      <c r="C411" s="2" t="s">
        <v>9</v>
      </c>
      <c r="D411" s="2" t="s">
        <v>41</v>
      </c>
      <c r="E411" s="12">
        <v>2.4</v>
      </c>
    </row>
    <row r="412" spans="1:5" x14ac:dyDescent="0.15">
      <c r="A412" s="5" t="s">
        <v>92</v>
      </c>
      <c r="B412" s="2" t="s">
        <v>90</v>
      </c>
      <c r="C412" s="2" t="s">
        <v>9</v>
      </c>
      <c r="D412" s="2" t="s">
        <v>42</v>
      </c>
      <c r="E412" s="12">
        <v>1.3</v>
      </c>
    </row>
    <row r="413" spans="1:5" x14ac:dyDescent="0.15">
      <c r="A413" s="5" t="s">
        <v>92</v>
      </c>
      <c r="B413" s="2" t="s">
        <v>90</v>
      </c>
      <c r="C413" s="2" t="s">
        <v>9</v>
      </c>
      <c r="D413" s="2" t="s">
        <v>43</v>
      </c>
      <c r="E413" s="12">
        <v>1.7</v>
      </c>
    </row>
    <row r="414" spans="1:5" x14ac:dyDescent="0.15">
      <c r="A414" s="5" t="s">
        <v>92</v>
      </c>
      <c r="B414" s="2" t="s">
        <v>90</v>
      </c>
      <c r="C414" s="2" t="s">
        <v>9</v>
      </c>
      <c r="D414" s="2" t="s">
        <v>44</v>
      </c>
      <c r="E414" s="12">
        <v>1.7</v>
      </c>
    </row>
    <row r="415" spans="1:5" x14ac:dyDescent="0.15">
      <c r="A415" s="5" t="s">
        <v>92</v>
      </c>
      <c r="B415" s="2" t="s">
        <v>90</v>
      </c>
      <c r="C415" s="2" t="s">
        <v>9</v>
      </c>
      <c r="D415" s="2" t="s">
        <v>45</v>
      </c>
      <c r="E415" s="12">
        <v>2.2999999999999998</v>
      </c>
    </row>
    <row r="416" spans="1:5" x14ac:dyDescent="0.15">
      <c r="A416" s="5" t="s">
        <v>92</v>
      </c>
      <c r="B416" s="2" t="s">
        <v>90</v>
      </c>
      <c r="C416" s="2" t="s">
        <v>9</v>
      </c>
      <c r="D416" s="2" t="s">
        <v>46</v>
      </c>
      <c r="E416" s="12">
        <v>2.6</v>
      </c>
    </row>
    <row r="417" spans="1:5" x14ac:dyDescent="0.15">
      <c r="A417" s="5" t="s">
        <v>92</v>
      </c>
      <c r="B417" s="2" t="s">
        <v>90</v>
      </c>
      <c r="C417" s="2" t="s">
        <v>9</v>
      </c>
      <c r="D417" s="2" t="s">
        <v>47</v>
      </c>
      <c r="E417" s="12">
        <v>4.7</v>
      </c>
    </row>
    <row r="418" spans="1:5" x14ac:dyDescent="0.15">
      <c r="A418" s="5" t="s">
        <v>92</v>
      </c>
      <c r="B418" s="2" t="s">
        <v>90</v>
      </c>
      <c r="C418" s="2" t="s">
        <v>9</v>
      </c>
      <c r="D418" s="2" t="s">
        <v>48</v>
      </c>
      <c r="E418" s="12">
        <v>4.5999999999999996</v>
      </c>
    </row>
    <row r="419" spans="1:5" x14ac:dyDescent="0.15">
      <c r="A419" s="5" t="s">
        <v>92</v>
      </c>
      <c r="B419" s="2" t="s">
        <v>90</v>
      </c>
      <c r="C419" s="2" t="s">
        <v>9</v>
      </c>
      <c r="D419" s="2" t="s">
        <v>49</v>
      </c>
      <c r="E419" s="12">
        <v>2.8</v>
      </c>
    </row>
    <row r="420" spans="1:5" x14ac:dyDescent="0.15">
      <c r="A420" s="5" t="s">
        <v>92</v>
      </c>
      <c r="B420" s="2" t="s">
        <v>90</v>
      </c>
      <c r="C420" s="2" t="s">
        <v>9</v>
      </c>
      <c r="D420" s="2" t="s">
        <v>50</v>
      </c>
      <c r="E420" s="12">
        <v>1.3</v>
      </c>
    </row>
    <row r="421" spans="1:5" x14ac:dyDescent="0.15">
      <c r="A421" s="5" t="s">
        <v>92</v>
      </c>
      <c r="B421" s="2" t="s">
        <v>90</v>
      </c>
      <c r="C421" s="2" t="s">
        <v>9</v>
      </c>
      <c r="D421" s="2" t="s">
        <v>51</v>
      </c>
      <c r="E421" s="12">
        <v>1.4</v>
      </c>
    </row>
    <row r="422" spans="1:5" x14ac:dyDescent="0.15">
      <c r="A422" s="5" t="s">
        <v>92</v>
      </c>
      <c r="B422" s="2" t="s">
        <v>90</v>
      </c>
      <c r="C422" s="2" t="s">
        <v>9</v>
      </c>
      <c r="D422" s="2" t="s">
        <v>52</v>
      </c>
      <c r="E422" s="12">
        <v>-0.4</v>
      </c>
    </row>
    <row r="423" spans="1:5" x14ac:dyDescent="0.15">
      <c r="A423" s="5" t="s">
        <v>92</v>
      </c>
      <c r="B423" s="2" t="s">
        <v>90</v>
      </c>
      <c r="C423" s="2" t="s">
        <v>9</v>
      </c>
      <c r="D423" s="2" t="s">
        <v>53</v>
      </c>
      <c r="E423" s="12">
        <v>2.4</v>
      </c>
    </row>
    <row r="424" spans="1:5" x14ac:dyDescent="0.15">
      <c r="A424" s="5" t="s">
        <v>92</v>
      </c>
      <c r="B424" s="2" t="s">
        <v>90</v>
      </c>
      <c r="C424" s="2" t="s">
        <v>9</v>
      </c>
      <c r="D424" s="2" t="s">
        <v>54</v>
      </c>
      <c r="E424" s="12">
        <v>2.5</v>
      </c>
    </row>
    <row r="425" spans="1:5" x14ac:dyDescent="0.15">
      <c r="A425" s="5" t="s">
        <v>92</v>
      </c>
      <c r="B425" s="2" t="s">
        <v>90</v>
      </c>
      <c r="C425" s="2" t="s">
        <v>9</v>
      </c>
      <c r="D425" s="2" t="s">
        <v>55</v>
      </c>
      <c r="E425" s="12">
        <v>1.3</v>
      </c>
    </row>
    <row r="426" spans="1:5" x14ac:dyDescent="0.15">
      <c r="A426" s="5" t="s">
        <v>92</v>
      </c>
      <c r="B426" s="2" t="s">
        <v>90</v>
      </c>
      <c r="C426" s="2" t="s">
        <v>9</v>
      </c>
      <c r="D426" s="2" t="s">
        <v>56</v>
      </c>
      <c r="E426" s="12">
        <v>2.5</v>
      </c>
    </row>
    <row r="427" spans="1:5" x14ac:dyDescent="0.15">
      <c r="A427" s="5" t="s">
        <v>92</v>
      </c>
      <c r="B427" s="2" t="s">
        <v>90</v>
      </c>
      <c r="C427" s="2" t="s">
        <v>9</v>
      </c>
      <c r="D427" s="2" t="s">
        <v>57</v>
      </c>
      <c r="E427" s="12">
        <v>3.5</v>
      </c>
    </row>
    <row r="428" spans="1:5" x14ac:dyDescent="0.15">
      <c r="A428" s="5" t="s">
        <v>92</v>
      </c>
      <c r="B428" s="2" t="s">
        <v>90</v>
      </c>
      <c r="C428" s="2" t="s">
        <v>9</v>
      </c>
      <c r="D428" s="2" t="s">
        <v>58</v>
      </c>
      <c r="E428" s="12">
        <v>3.3</v>
      </c>
    </row>
    <row r="429" spans="1:5" x14ac:dyDescent="0.15">
      <c r="A429" s="5" t="s">
        <v>92</v>
      </c>
      <c r="B429" s="2" t="s">
        <v>90</v>
      </c>
      <c r="C429" s="2" t="s">
        <v>9</v>
      </c>
      <c r="D429" s="2" t="s">
        <v>59</v>
      </c>
      <c r="E429" s="12">
        <v>4.4000000000000004</v>
      </c>
    </row>
    <row r="430" spans="1:5" x14ac:dyDescent="0.15">
      <c r="A430" s="5" t="s">
        <v>92</v>
      </c>
      <c r="B430" s="2" t="s">
        <v>90</v>
      </c>
      <c r="C430" s="2" t="s">
        <v>9</v>
      </c>
      <c r="D430" s="2" t="s">
        <v>60</v>
      </c>
      <c r="E430" s="12">
        <v>1.8</v>
      </c>
    </row>
    <row r="431" spans="1:5" x14ac:dyDescent="0.15">
      <c r="A431" s="5" t="s">
        <v>92</v>
      </c>
      <c r="B431" s="2" t="s">
        <v>90</v>
      </c>
      <c r="C431" s="2" t="s">
        <v>9</v>
      </c>
      <c r="D431" s="2" t="s">
        <v>61</v>
      </c>
      <c r="E431" s="12">
        <v>1.1000000000000001</v>
      </c>
    </row>
    <row r="432" spans="1:5" x14ac:dyDescent="0.15">
      <c r="A432" s="5" t="s">
        <v>92</v>
      </c>
      <c r="B432" s="2" t="s">
        <v>90</v>
      </c>
      <c r="C432" s="2" t="s">
        <v>9</v>
      </c>
      <c r="D432" s="2" t="s">
        <v>62</v>
      </c>
      <c r="E432" s="12">
        <v>1</v>
      </c>
    </row>
    <row r="433" spans="1:5" x14ac:dyDescent="0.15">
      <c r="A433" s="5" t="s">
        <v>92</v>
      </c>
      <c r="B433" s="2" t="s">
        <v>90</v>
      </c>
      <c r="C433" s="2" t="s">
        <v>9</v>
      </c>
      <c r="D433" s="2" t="s">
        <v>63</v>
      </c>
      <c r="E433" s="12">
        <v>2.5</v>
      </c>
    </row>
    <row r="434" spans="1:5" x14ac:dyDescent="0.15">
      <c r="A434" s="5" t="s">
        <v>92</v>
      </c>
      <c r="B434" s="2" t="s">
        <v>90</v>
      </c>
      <c r="C434" s="2" t="s">
        <v>9</v>
      </c>
      <c r="D434" s="2" t="s">
        <v>64</v>
      </c>
      <c r="E434" s="12">
        <v>2</v>
      </c>
    </row>
    <row r="435" spans="1:5" x14ac:dyDescent="0.15">
      <c r="A435" s="5" t="s">
        <v>92</v>
      </c>
      <c r="B435" s="2" t="s">
        <v>90</v>
      </c>
      <c r="C435" s="2" t="s">
        <v>9</v>
      </c>
      <c r="D435" s="2" t="s">
        <v>65</v>
      </c>
      <c r="E435" s="12">
        <v>2.9</v>
      </c>
    </row>
    <row r="436" spans="1:5" x14ac:dyDescent="0.15">
      <c r="A436" s="5" t="s">
        <v>92</v>
      </c>
      <c r="B436" s="2" t="s">
        <v>90</v>
      </c>
      <c r="C436" s="2" t="s">
        <v>9</v>
      </c>
      <c r="D436" s="2" t="s">
        <v>66</v>
      </c>
      <c r="E436" s="12">
        <v>2.5</v>
      </c>
    </row>
    <row r="437" spans="1:5" x14ac:dyDescent="0.15">
      <c r="A437" s="5" t="s">
        <v>92</v>
      </c>
      <c r="B437" s="2" t="s">
        <v>90</v>
      </c>
      <c r="C437" s="2" t="s">
        <v>9</v>
      </c>
      <c r="D437" s="2" t="s">
        <v>67</v>
      </c>
      <c r="E437" s="12">
        <v>0.3</v>
      </c>
    </row>
    <row r="438" spans="1:5" x14ac:dyDescent="0.15">
      <c r="A438" s="5" t="s">
        <v>92</v>
      </c>
      <c r="B438" s="2" t="s">
        <v>90</v>
      </c>
      <c r="C438" s="2" t="s">
        <v>9</v>
      </c>
      <c r="D438" s="2" t="s">
        <v>68</v>
      </c>
      <c r="E438" s="12">
        <v>-2.7</v>
      </c>
    </row>
    <row r="439" spans="1:5" x14ac:dyDescent="0.15">
      <c r="A439" s="5" t="s">
        <v>92</v>
      </c>
      <c r="B439" s="2" t="s">
        <v>90</v>
      </c>
      <c r="C439" s="2" t="s">
        <v>9</v>
      </c>
      <c r="D439" s="2" t="s">
        <v>69</v>
      </c>
      <c r="E439" s="12">
        <v>1.8</v>
      </c>
    </row>
    <row r="440" spans="1:5" x14ac:dyDescent="0.15">
      <c r="A440" s="5" t="s">
        <v>92</v>
      </c>
      <c r="B440" s="2" t="s">
        <v>90</v>
      </c>
      <c r="C440" s="2" t="s">
        <v>9</v>
      </c>
      <c r="D440" s="2" t="s">
        <v>70</v>
      </c>
      <c r="E440" s="12">
        <v>2.5</v>
      </c>
    </row>
    <row r="441" spans="1:5" x14ac:dyDescent="0.15">
      <c r="A441" s="5" t="s">
        <v>92</v>
      </c>
      <c r="B441" s="2" t="s">
        <v>90</v>
      </c>
      <c r="C441" s="2" t="s">
        <v>9</v>
      </c>
      <c r="D441" s="2" t="s">
        <v>71</v>
      </c>
      <c r="E441" s="12">
        <v>0.2</v>
      </c>
    </row>
    <row r="442" spans="1:5" x14ac:dyDescent="0.15">
      <c r="A442" s="5" t="s">
        <v>92</v>
      </c>
      <c r="B442" s="2" t="s">
        <v>90</v>
      </c>
      <c r="C442" s="2" t="s">
        <v>9</v>
      </c>
      <c r="D442" s="2" t="s">
        <v>72</v>
      </c>
      <c r="E442" s="12">
        <v>0.9</v>
      </c>
    </row>
    <row r="443" spans="1:5" x14ac:dyDescent="0.15">
      <c r="A443" s="5" t="s">
        <v>92</v>
      </c>
      <c r="B443" s="2" t="s">
        <v>90</v>
      </c>
      <c r="C443" s="2" t="s">
        <v>9</v>
      </c>
      <c r="D443" s="2" t="s">
        <v>73</v>
      </c>
      <c r="E443" s="12">
        <v>1</v>
      </c>
    </row>
    <row r="444" spans="1:5" x14ac:dyDescent="0.15">
      <c r="A444" s="5" t="s">
        <v>92</v>
      </c>
      <c r="B444" s="2" t="s">
        <v>90</v>
      </c>
      <c r="C444" s="2" t="s">
        <v>9</v>
      </c>
      <c r="D444" s="2" t="s">
        <v>74</v>
      </c>
      <c r="E444" s="12">
        <v>1</v>
      </c>
    </row>
    <row r="445" spans="1:5" x14ac:dyDescent="0.15">
      <c r="A445" s="5" t="s">
        <v>92</v>
      </c>
      <c r="B445" s="2" t="s">
        <v>90</v>
      </c>
      <c r="C445" s="2" t="s">
        <v>9</v>
      </c>
      <c r="D445" s="2" t="s">
        <v>75</v>
      </c>
      <c r="E445" s="12">
        <v>0.7</v>
      </c>
    </row>
    <row r="446" spans="1:5" x14ac:dyDescent="0.15">
      <c r="A446" s="5" t="s">
        <v>92</v>
      </c>
      <c r="B446" s="2" t="s">
        <v>90</v>
      </c>
      <c r="C446" s="2" t="s">
        <v>9</v>
      </c>
      <c r="D446" s="2" t="s">
        <v>76</v>
      </c>
      <c r="E446" s="12">
        <v>2.2999999999999998</v>
      </c>
    </row>
    <row r="447" spans="1:5" x14ac:dyDescent="0.15">
      <c r="A447" s="5" t="s">
        <v>92</v>
      </c>
      <c r="B447" s="2" t="s">
        <v>90</v>
      </c>
      <c r="C447" s="2" t="s">
        <v>9</v>
      </c>
      <c r="D447" s="2" t="s">
        <v>77</v>
      </c>
      <c r="E447" s="12">
        <v>1.6</v>
      </c>
    </row>
    <row r="448" spans="1:5" x14ac:dyDescent="0.15">
      <c r="A448" s="5" t="s">
        <v>92</v>
      </c>
      <c r="B448" s="2" t="s">
        <v>90</v>
      </c>
      <c r="C448" s="2" t="s">
        <v>9</v>
      </c>
      <c r="D448" s="2" t="s">
        <v>78</v>
      </c>
      <c r="E448" s="12">
        <v>2.1</v>
      </c>
    </row>
    <row r="449" spans="1:5" x14ac:dyDescent="0.15">
      <c r="A449" s="5" t="s">
        <v>92</v>
      </c>
      <c r="B449" s="2" t="s">
        <v>90</v>
      </c>
      <c r="C449" s="2" t="s">
        <v>9</v>
      </c>
      <c r="D449" s="2" t="s">
        <v>79</v>
      </c>
      <c r="E449" s="12">
        <v>-7.6</v>
      </c>
    </row>
    <row r="450" spans="1:5" x14ac:dyDescent="0.15">
      <c r="A450" s="5" t="s">
        <v>92</v>
      </c>
      <c r="B450" s="2" t="s">
        <v>90</v>
      </c>
      <c r="C450" s="2" t="s">
        <v>9</v>
      </c>
      <c r="D450" s="2" t="s">
        <v>80</v>
      </c>
      <c r="E450" s="12">
        <v>6.8</v>
      </c>
    </row>
    <row r="451" spans="1:5" x14ac:dyDescent="0.15">
      <c r="A451" s="5" t="s">
        <v>92</v>
      </c>
      <c r="B451" s="2" t="s">
        <v>90</v>
      </c>
      <c r="C451" s="2" t="s">
        <v>9</v>
      </c>
      <c r="D451" s="2" t="s">
        <v>81</v>
      </c>
      <c r="E451" s="12">
        <v>2.6</v>
      </c>
    </row>
    <row r="452" spans="1:5" x14ac:dyDescent="0.15">
      <c r="A452" s="5" t="s">
        <v>92</v>
      </c>
      <c r="B452" s="2" t="s">
        <v>90</v>
      </c>
      <c r="C452" s="2" t="s">
        <v>9</v>
      </c>
      <c r="D452" s="2" t="s">
        <v>82</v>
      </c>
      <c r="E452" s="12">
        <v>1.1000000000000001</v>
      </c>
    </row>
    <row r="453" spans="1:5" x14ac:dyDescent="0.15">
      <c r="A453" s="5" t="s">
        <v>92</v>
      </c>
      <c r="B453" s="2" t="s">
        <v>90</v>
      </c>
      <c r="C453" s="2" t="s">
        <v>9</v>
      </c>
      <c r="D453" s="2" t="s">
        <v>83</v>
      </c>
      <c r="E453" s="12">
        <v>1.1000000000000001</v>
      </c>
    </row>
    <row r="454" spans="1:5" x14ac:dyDescent="0.15">
      <c r="A454" s="5" t="s">
        <v>92</v>
      </c>
      <c r="B454" s="2" t="s">
        <v>90</v>
      </c>
      <c r="C454" s="2" t="s">
        <v>9</v>
      </c>
      <c r="D454" s="2" t="s">
        <v>84</v>
      </c>
      <c r="E454" s="12">
        <v>1.1000000000000001</v>
      </c>
    </row>
    <row r="455" spans="1:5" x14ac:dyDescent="0.15">
      <c r="A455" s="5" t="s">
        <v>92</v>
      </c>
      <c r="B455" s="2" t="s">
        <v>90</v>
      </c>
      <c r="C455" s="2" t="s">
        <v>9</v>
      </c>
      <c r="D455" s="2" t="s">
        <v>85</v>
      </c>
      <c r="E455" s="12">
        <v>1.3</v>
      </c>
    </row>
    <row r="456" spans="1:5" x14ac:dyDescent="0.15">
      <c r="A456" s="5" t="s">
        <v>92</v>
      </c>
      <c r="B456" s="2" t="s">
        <v>90</v>
      </c>
      <c r="C456" s="2" t="s">
        <v>9</v>
      </c>
      <c r="D456" s="2" t="s">
        <v>86</v>
      </c>
      <c r="E456" s="12">
        <v>1.4</v>
      </c>
    </row>
    <row r="457" spans="1:5" x14ac:dyDescent="0.15">
      <c r="A457" s="5" t="s">
        <v>92</v>
      </c>
      <c r="B457" s="2" t="s">
        <v>90</v>
      </c>
      <c r="C457" s="2" t="s">
        <v>9</v>
      </c>
      <c r="D457" s="2" t="s">
        <v>87</v>
      </c>
      <c r="E457" s="12">
        <v>1.4</v>
      </c>
    </row>
    <row r="458" spans="1:5" x14ac:dyDescent="0.15">
      <c r="A458" s="5" t="s">
        <v>92</v>
      </c>
      <c r="B458" s="2" t="s">
        <v>90</v>
      </c>
      <c r="C458" s="2" t="s">
        <v>9</v>
      </c>
      <c r="D458" s="2" t="s">
        <v>88</v>
      </c>
      <c r="E458" s="12">
        <v>1.3</v>
      </c>
    </row>
    <row r="459" spans="1:5" x14ac:dyDescent="0.15">
      <c r="A459" s="5" t="s">
        <v>92</v>
      </c>
      <c r="B459" s="2" t="s">
        <v>90</v>
      </c>
      <c r="C459" s="2" t="s">
        <v>10</v>
      </c>
      <c r="D459" s="2" t="s">
        <v>39</v>
      </c>
      <c r="E459" s="12">
        <v>1.3</v>
      </c>
    </row>
    <row r="460" spans="1:5" x14ac:dyDescent="0.15">
      <c r="A460" s="5" t="s">
        <v>92</v>
      </c>
      <c r="B460" s="2" t="s">
        <v>90</v>
      </c>
      <c r="C460" s="2" t="s">
        <v>10</v>
      </c>
      <c r="D460" s="2" t="s">
        <v>40</v>
      </c>
      <c r="E460" s="12">
        <v>0.1</v>
      </c>
    </row>
    <row r="461" spans="1:5" x14ac:dyDescent="0.15">
      <c r="A461" s="5" t="s">
        <v>92</v>
      </c>
      <c r="B461" s="2" t="s">
        <v>90</v>
      </c>
      <c r="C461" s="2" t="s">
        <v>10</v>
      </c>
      <c r="D461" s="2" t="s">
        <v>41</v>
      </c>
      <c r="E461" s="12">
        <v>-0.8</v>
      </c>
    </row>
    <row r="462" spans="1:5" x14ac:dyDescent="0.15">
      <c r="A462" s="5" t="s">
        <v>92</v>
      </c>
      <c r="B462" s="2" t="s">
        <v>90</v>
      </c>
      <c r="C462" s="2" t="s">
        <v>10</v>
      </c>
      <c r="D462" s="2" t="s">
        <v>42</v>
      </c>
      <c r="E462" s="12">
        <v>1.6</v>
      </c>
    </row>
    <row r="463" spans="1:5" x14ac:dyDescent="0.15">
      <c r="A463" s="5" t="s">
        <v>92</v>
      </c>
      <c r="B463" s="2" t="s">
        <v>90</v>
      </c>
      <c r="C463" s="2" t="s">
        <v>10</v>
      </c>
      <c r="D463" s="2" t="s">
        <v>43</v>
      </c>
      <c r="E463" s="12">
        <v>2.8</v>
      </c>
    </row>
    <row r="464" spans="1:5" x14ac:dyDescent="0.15">
      <c r="A464" s="5" t="s">
        <v>92</v>
      </c>
      <c r="B464" s="2" t="s">
        <v>90</v>
      </c>
      <c r="C464" s="2" t="s">
        <v>10</v>
      </c>
      <c r="D464" s="2" t="s">
        <v>44</v>
      </c>
      <c r="E464" s="12">
        <v>2.2000000000000002</v>
      </c>
    </row>
    <row r="465" spans="1:5" x14ac:dyDescent="0.15">
      <c r="A465" s="5" t="s">
        <v>92</v>
      </c>
      <c r="B465" s="2" t="s">
        <v>90</v>
      </c>
      <c r="C465" s="2" t="s">
        <v>10</v>
      </c>
      <c r="D465" s="2" t="s">
        <v>45</v>
      </c>
      <c r="E465" s="12">
        <v>2.4</v>
      </c>
    </row>
    <row r="466" spans="1:5" x14ac:dyDescent="0.15">
      <c r="A466" s="5" t="s">
        <v>92</v>
      </c>
      <c r="B466" s="2" t="s">
        <v>90</v>
      </c>
      <c r="C466" s="2" t="s">
        <v>10</v>
      </c>
      <c r="D466" s="2" t="s">
        <v>46</v>
      </c>
      <c r="E466" s="12">
        <v>1.5</v>
      </c>
    </row>
    <row r="467" spans="1:5" x14ac:dyDescent="0.15">
      <c r="A467" s="5" t="s">
        <v>92</v>
      </c>
      <c r="B467" s="2" t="s">
        <v>90</v>
      </c>
      <c r="C467" s="2" t="s">
        <v>10</v>
      </c>
      <c r="D467" s="2" t="s">
        <v>47</v>
      </c>
      <c r="E467" s="12">
        <v>3.7</v>
      </c>
    </row>
    <row r="468" spans="1:5" x14ac:dyDescent="0.15">
      <c r="A468" s="5" t="s">
        <v>92</v>
      </c>
      <c r="B468" s="2" t="s">
        <v>90</v>
      </c>
      <c r="C468" s="2" t="s">
        <v>10</v>
      </c>
      <c r="D468" s="2" t="s">
        <v>48</v>
      </c>
      <c r="E468" s="12">
        <v>3.9</v>
      </c>
    </row>
    <row r="469" spans="1:5" x14ac:dyDescent="0.15">
      <c r="A469" s="5" t="s">
        <v>92</v>
      </c>
      <c r="B469" s="2" t="s">
        <v>90</v>
      </c>
      <c r="C469" s="2" t="s">
        <v>10</v>
      </c>
      <c r="D469" s="2" t="s">
        <v>49</v>
      </c>
      <c r="E469" s="12">
        <v>5.7</v>
      </c>
    </row>
    <row r="470" spans="1:5" x14ac:dyDescent="0.15">
      <c r="A470" s="5" t="s">
        <v>92</v>
      </c>
      <c r="B470" s="2" t="s">
        <v>90</v>
      </c>
      <c r="C470" s="2" t="s">
        <v>10</v>
      </c>
      <c r="D470" s="2" t="s">
        <v>50</v>
      </c>
      <c r="E470" s="12">
        <v>5</v>
      </c>
    </row>
    <row r="471" spans="1:5" x14ac:dyDescent="0.15">
      <c r="A471" s="5" t="s">
        <v>92</v>
      </c>
      <c r="B471" s="2" t="s">
        <v>90</v>
      </c>
      <c r="C471" s="2" t="s">
        <v>10</v>
      </c>
      <c r="D471" s="2" t="s">
        <v>51</v>
      </c>
      <c r="E471" s="12">
        <v>2</v>
      </c>
    </row>
    <row r="472" spans="1:5" x14ac:dyDescent="0.15">
      <c r="A472" s="5" t="s">
        <v>92</v>
      </c>
      <c r="B472" s="2" t="s">
        <v>90</v>
      </c>
      <c r="C472" s="2" t="s">
        <v>10</v>
      </c>
      <c r="D472" s="2" t="s">
        <v>52</v>
      </c>
      <c r="E472" s="12">
        <v>-1</v>
      </c>
    </row>
    <row r="473" spans="1:5" x14ac:dyDescent="0.15">
      <c r="A473" s="5" t="s">
        <v>92</v>
      </c>
      <c r="B473" s="2" t="s">
        <v>90</v>
      </c>
      <c r="C473" s="2" t="s">
        <v>10</v>
      </c>
      <c r="D473" s="2" t="s">
        <v>53</v>
      </c>
      <c r="E473" s="12">
        <v>2.6</v>
      </c>
    </row>
    <row r="474" spans="1:5" x14ac:dyDescent="0.15">
      <c r="A474" s="5" t="s">
        <v>92</v>
      </c>
      <c r="B474" s="2" t="s">
        <v>90</v>
      </c>
      <c r="C474" s="2" t="s">
        <v>10</v>
      </c>
      <c r="D474" s="2" t="s">
        <v>54</v>
      </c>
      <c r="E474" s="12">
        <v>1.5</v>
      </c>
    </row>
    <row r="475" spans="1:5" x14ac:dyDescent="0.15">
      <c r="A475" s="5" t="s">
        <v>92</v>
      </c>
      <c r="B475" s="2" t="s">
        <v>90</v>
      </c>
      <c r="C475" s="2" t="s">
        <v>10</v>
      </c>
      <c r="D475" s="2" t="s">
        <v>55</v>
      </c>
      <c r="E475" s="12">
        <v>1</v>
      </c>
    </row>
    <row r="476" spans="1:5" x14ac:dyDescent="0.15">
      <c r="A476" s="5" t="s">
        <v>92</v>
      </c>
      <c r="B476" s="2" t="s">
        <v>90</v>
      </c>
      <c r="C476" s="2" t="s">
        <v>10</v>
      </c>
      <c r="D476" s="2" t="s">
        <v>56</v>
      </c>
      <c r="E476" s="12">
        <v>1.9</v>
      </c>
    </row>
    <row r="477" spans="1:5" x14ac:dyDescent="0.15">
      <c r="A477" s="5" t="s">
        <v>92</v>
      </c>
      <c r="B477" s="2" t="s">
        <v>90</v>
      </c>
      <c r="C477" s="2" t="s">
        <v>10</v>
      </c>
      <c r="D477" s="2" t="s">
        <v>57</v>
      </c>
      <c r="E477" s="12">
        <v>2.1</v>
      </c>
    </row>
    <row r="478" spans="1:5" x14ac:dyDescent="0.15">
      <c r="A478" s="5" t="s">
        <v>92</v>
      </c>
      <c r="B478" s="2" t="s">
        <v>90</v>
      </c>
      <c r="C478" s="2" t="s">
        <v>10</v>
      </c>
      <c r="D478" s="2" t="s">
        <v>58</v>
      </c>
      <c r="E478" s="12">
        <v>2.1</v>
      </c>
    </row>
    <row r="479" spans="1:5" x14ac:dyDescent="0.15">
      <c r="A479" s="5" t="s">
        <v>92</v>
      </c>
      <c r="B479" s="2" t="s">
        <v>90</v>
      </c>
      <c r="C479" s="2" t="s">
        <v>10</v>
      </c>
      <c r="D479" s="2" t="s">
        <v>59</v>
      </c>
      <c r="E479" s="12">
        <v>2.9</v>
      </c>
    </row>
    <row r="480" spans="1:5" x14ac:dyDescent="0.15">
      <c r="A480" s="5" t="s">
        <v>92</v>
      </c>
      <c r="B480" s="2" t="s">
        <v>90</v>
      </c>
      <c r="C480" s="2" t="s">
        <v>10</v>
      </c>
      <c r="D480" s="2" t="s">
        <v>60</v>
      </c>
      <c r="E480" s="12">
        <v>1.6</v>
      </c>
    </row>
    <row r="481" spans="1:5" x14ac:dyDescent="0.15">
      <c r="A481" s="5" t="s">
        <v>92</v>
      </c>
      <c r="B481" s="2" t="s">
        <v>90</v>
      </c>
      <c r="C481" s="2" t="s">
        <v>10</v>
      </c>
      <c r="D481" s="2" t="s">
        <v>61</v>
      </c>
      <c r="E481" s="12">
        <v>-0.2</v>
      </c>
    </row>
    <row r="482" spans="1:5" x14ac:dyDescent="0.15">
      <c r="A482" s="5" t="s">
        <v>92</v>
      </c>
      <c r="B482" s="2" t="s">
        <v>90</v>
      </c>
      <c r="C482" s="2" t="s">
        <v>10</v>
      </c>
      <c r="D482" s="2" t="s">
        <v>62</v>
      </c>
      <c r="E482" s="12">
        <v>-0.5</v>
      </c>
    </row>
    <row r="483" spans="1:5" x14ac:dyDescent="0.15">
      <c r="A483" s="5" t="s">
        <v>92</v>
      </c>
      <c r="B483" s="2" t="s">
        <v>90</v>
      </c>
      <c r="C483" s="2" t="s">
        <v>10</v>
      </c>
      <c r="D483" s="2" t="s">
        <v>63</v>
      </c>
      <c r="E483" s="12">
        <v>1.2</v>
      </c>
    </row>
    <row r="484" spans="1:5" x14ac:dyDescent="0.15">
      <c r="A484" s="5" t="s">
        <v>92</v>
      </c>
      <c r="B484" s="2" t="s">
        <v>90</v>
      </c>
      <c r="C484" s="2" t="s">
        <v>10</v>
      </c>
      <c r="D484" s="2" t="s">
        <v>64</v>
      </c>
      <c r="E484" s="12">
        <v>0.9</v>
      </c>
    </row>
    <row r="485" spans="1:5" x14ac:dyDescent="0.15">
      <c r="A485" s="5" t="s">
        <v>92</v>
      </c>
      <c r="B485" s="2" t="s">
        <v>90</v>
      </c>
      <c r="C485" s="2" t="s">
        <v>10</v>
      </c>
      <c r="D485" s="2" t="s">
        <v>65</v>
      </c>
      <c r="E485" s="12">
        <v>3.9</v>
      </c>
    </row>
    <row r="486" spans="1:5" x14ac:dyDescent="0.15">
      <c r="A486" s="5" t="s">
        <v>92</v>
      </c>
      <c r="B486" s="2" t="s">
        <v>90</v>
      </c>
      <c r="C486" s="2" t="s">
        <v>10</v>
      </c>
      <c r="D486" s="2" t="s">
        <v>66</v>
      </c>
      <c r="E486" s="12">
        <v>2.9</v>
      </c>
    </row>
    <row r="487" spans="1:5" x14ac:dyDescent="0.15">
      <c r="A487" s="5" t="s">
        <v>92</v>
      </c>
      <c r="B487" s="2" t="s">
        <v>90</v>
      </c>
      <c r="C487" s="2" t="s">
        <v>10</v>
      </c>
      <c r="D487" s="2" t="s">
        <v>67</v>
      </c>
      <c r="E487" s="12">
        <v>0.9</v>
      </c>
    </row>
    <row r="488" spans="1:5" x14ac:dyDescent="0.15">
      <c r="A488" s="5" t="s">
        <v>92</v>
      </c>
      <c r="B488" s="2" t="s">
        <v>90</v>
      </c>
      <c r="C488" s="2" t="s">
        <v>10</v>
      </c>
      <c r="D488" s="2" t="s">
        <v>68</v>
      </c>
      <c r="E488" s="12">
        <v>-5.5</v>
      </c>
    </row>
    <row r="489" spans="1:5" x14ac:dyDescent="0.15">
      <c r="A489" s="5" t="s">
        <v>92</v>
      </c>
      <c r="B489" s="2" t="s">
        <v>90</v>
      </c>
      <c r="C489" s="2" t="s">
        <v>10</v>
      </c>
      <c r="D489" s="2" t="s">
        <v>69</v>
      </c>
      <c r="E489" s="12">
        <v>4.0999999999999996</v>
      </c>
    </row>
    <row r="490" spans="1:5" x14ac:dyDescent="0.15">
      <c r="A490" s="5" t="s">
        <v>92</v>
      </c>
      <c r="B490" s="2" t="s">
        <v>90</v>
      </c>
      <c r="C490" s="2" t="s">
        <v>10</v>
      </c>
      <c r="D490" s="2" t="s">
        <v>70</v>
      </c>
      <c r="E490" s="12">
        <v>3.8</v>
      </c>
    </row>
    <row r="491" spans="1:5" x14ac:dyDescent="0.15">
      <c r="A491" s="5" t="s">
        <v>92</v>
      </c>
      <c r="B491" s="2" t="s">
        <v>90</v>
      </c>
      <c r="C491" s="2" t="s">
        <v>10</v>
      </c>
      <c r="D491" s="2" t="s">
        <v>71</v>
      </c>
      <c r="E491" s="12">
        <v>0.5</v>
      </c>
    </row>
    <row r="492" spans="1:5" x14ac:dyDescent="0.15">
      <c r="A492" s="5" t="s">
        <v>92</v>
      </c>
      <c r="B492" s="2" t="s">
        <v>90</v>
      </c>
      <c r="C492" s="2" t="s">
        <v>10</v>
      </c>
      <c r="D492" s="2" t="s">
        <v>72</v>
      </c>
      <c r="E492" s="12">
        <v>0.4</v>
      </c>
    </row>
    <row r="493" spans="1:5" x14ac:dyDescent="0.15">
      <c r="A493" s="5" t="s">
        <v>92</v>
      </c>
      <c r="B493" s="2" t="s">
        <v>90</v>
      </c>
      <c r="C493" s="2" t="s">
        <v>10</v>
      </c>
      <c r="D493" s="2" t="s">
        <v>73</v>
      </c>
      <c r="E493" s="12">
        <v>2.2000000000000002</v>
      </c>
    </row>
    <row r="494" spans="1:5" x14ac:dyDescent="0.15">
      <c r="A494" s="5" t="s">
        <v>92</v>
      </c>
      <c r="B494" s="2" t="s">
        <v>90</v>
      </c>
      <c r="C494" s="2" t="s">
        <v>10</v>
      </c>
      <c r="D494" s="2" t="s">
        <v>74</v>
      </c>
      <c r="E494" s="12">
        <v>1.7</v>
      </c>
    </row>
    <row r="495" spans="1:5" x14ac:dyDescent="0.15">
      <c r="A495" s="5" t="s">
        <v>92</v>
      </c>
      <c r="B495" s="2" t="s">
        <v>90</v>
      </c>
      <c r="C495" s="2" t="s">
        <v>10</v>
      </c>
      <c r="D495" s="2" t="s">
        <v>75</v>
      </c>
      <c r="E495" s="12">
        <v>2.2999999999999998</v>
      </c>
    </row>
    <row r="496" spans="1:5" x14ac:dyDescent="0.15">
      <c r="A496" s="5" t="s">
        <v>92</v>
      </c>
      <c r="B496" s="2" t="s">
        <v>90</v>
      </c>
      <c r="C496" s="2" t="s">
        <v>10</v>
      </c>
      <c r="D496" s="2" t="s">
        <v>76</v>
      </c>
      <c r="E496" s="12">
        <v>2.7</v>
      </c>
    </row>
    <row r="497" spans="1:5" x14ac:dyDescent="0.15">
      <c r="A497" s="5" t="s">
        <v>92</v>
      </c>
      <c r="B497" s="2" t="s">
        <v>90</v>
      </c>
      <c r="C497" s="2" t="s">
        <v>10</v>
      </c>
      <c r="D497" s="2" t="s">
        <v>77</v>
      </c>
      <c r="E497" s="12">
        <v>1.1000000000000001</v>
      </c>
    </row>
    <row r="498" spans="1:5" x14ac:dyDescent="0.15">
      <c r="A498" s="5" t="s">
        <v>92</v>
      </c>
      <c r="B498" s="2" t="s">
        <v>90</v>
      </c>
      <c r="C498" s="2" t="s">
        <v>10</v>
      </c>
      <c r="D498" s="2" t="s">
        <v>78</v>
      </c>
      <c r="E498" s="12">
        <v>1</v>
      </c>
    </row>
    <row r="499" spans="1:5" x14ac:dyDescent="0.15">
      <c r="A499" s="5" t="s">
        <v>92</v>
      </c>
      <c r="B499" s="2" t="s">
        <v>90</v>
      </c>
      <c r="C499" s="2" t="s">
        <v>10</v>
      </c>
      <c r="D499" s="2" t="s">
        <v>79</v>
      </c>
      <c r="E499" s="12">
        <v>-4.0999999999999996</v>
      </c>
    </row>
    <row r="500" spans="1:5" x14ac:dyDescent="0.15">
      <c r="A500" s="5" t="s">
        <v>92</v>
      </c>
      <c r="B500" s="2" t="s">
        <v>90</v>
      </c>
      <c r="C500" s="2" t="s">
        <v>10</v>
      </c>
      <c r="D500" s="2" t="s">
        <v>80</v>
      </c>
      <c r="E500" s="12">
        <v>3.7</v>
      </c>
    </row>
    <row r="501" spans="1:5" x14ac:dyDescent="0.15">
      <c r="A501" s="5" t="s">
        <v>92</v>
      </c>
      <c r="B501" s="2" t="s">
        <v>90</v>
      </c>
      <c r="C501" s="2" t="s">
        <v>10</v>
      </c>
      <c r="D501" s="2" t="s">
        <v>81</v>
      </c>
      <c r="E501" s="12">
        <v>1.4</v>
      </c>
    </row>
    <row r="502" spans="1:5" x14ac:dyDescent="0.15">
      <c r="A502" s="5" t="s">
        <v>92</v>
      </c>
      <c r="B502" s="2" t="s">
        <v>90</v>
      </c>
      <c r="C502" s="2" t="s">
        <v>10</v>
      </c>
      <c r="D502" s="2" t="s">
        <v>82</v>
      </c>
      <c r="E502" s="12">
        <v>-0.3</v>
      </c>
    </row>
    <row r="503" spans="1:5" x14ac:dyDescent="0.15">
      <c r="A503" s="5" t="s">
        <v>92</v>
      </c>
      <c r="B503" s="2" t="s">
        <v>90</v>
      </c>
      <c r="C503" s="2" t="s">
        <v>10</v>
      </c>
      <c r="D503" s="2" t="s">
        <v>83</v>
      </c>
      <c r="E503" s="12">
        <v>0</v>
      </c>
    </row>
    <row r="504" spans="1:5" x14ac:dyDescent="0.15">
      <c r="A504" s="5" t="s">
        <v>92</v>
      </c>
      <c r="B504" s="2" t="s">
        <v>90</v>
      </c>
      <c r="C504" s="2" t="s">
        <v>10</v>
      </c>
      <c r="D504" s="2" t="s">
        <v>84</v>
      </c>
      <c r="E504" s="12">
        <v>0.8</v>
      </c>
    </row>
    <row r="505" spans="1:5" x14ac:dyDescent="0.15">
      <c r="A505" s="5" t="s">
        <v>92</v>
      </c>
      <c r="B505" s="2" t="s">
        <v>90</v>
      </c>
      <c r="C505" s="2" t="s">
        <v>10</v>
      </c>
      <c r="D505" s="2" t="s">
        <v>85</v>
      </c>
      <c r="E505" s="12">
        <v>1.4</v>
      </c>
    </row>
    <row r="506" spans="1:5" x14ac:dyDescent="0.15">
      <c r="A506" s="5" t="s">
        <v>92</v>
      </c>
      <c r="B506" s="2" t="s">
        <v>90</v>
      </c>
      <c r="C506" s="2" t="s">
        <v>10</v>
      </c>
      <c r="D506" s="2" t="s">
        <v>86</v>
      </c>
      <c r="E506" s="12">
        <v>1.1000000000000001</v>
      </c>
    </row>
    <row r="507" spans="1:5" x14ac:dyDescent="0.15">
      <c r="A507" s="5" t="s">
        <v>92</v>
      </c>
      <c r="B507" s="2" t="s">
        <v>90</v>
      </c>
      <c r="C507" s="2" t="s">
        <v>10</v>
      </c>
      <c r="D507" s="2" t="s">
        <v>87</v>
      </c>
      <c r="E507" s="12">
        <v>0.8</v>
      </c>
    </row>
    <row r="508" spans="1:5" x14ac:dyDescent="0.15">
      <c r="A508" s="5" t="s">
        <v>92</v>
      </c>
      <c r="B508" s="2" t="s">
        <v>90</v>
      </c>
      <c r="C508" s="2" t="s">
        <v>10</v>
      </c>
      <c r="D508" s="2" t="s">
        <v>88</v>
      </c>
      <c r="E508" s="12">
        <v>0.7</v>
      </c>
    </row>
    <row r="509" spans="1:5" x14ac:dyDescent="0.15">
      <c r="A509" s="5" t="s">
        <v>92</v>
      </c>
      <c r="B509" s="2" t="s">
        <v>90</v>
      </c>
      <c r="C509" s="2" t="s">
        <v>11</v>
      </c>
      <c r="D509" s="2" t="s">
        <v>39</v>
      </c>
      <c r="E509" s="12">
        <v>0.7</v>
      </c>
    </row>
    <row r="510" spans="1:5" x14ac:dyDescent="0.15">
      <c r="A510" s="5" t="s">
        <v>92</v>
      </c>
      <c r="B510" s="2" t="s">
        <v>90</v>
      </c>
      <c r="C510" s="2" t="s">
        <v>11</v>
      </c>
      <c r="D510" s="2" t="s">
        <v>40</v>
      </c>
      <c r="E510" s="12">
        <v>-1.6</v>
      </c>
    </row>
    <row r="511" spans="1:5" x14ac:dyDescent="0.15">
      <c r="A511" s="5" t="s">
        <v>92</v>
      </c>
      <c r="B511" s="2" t="s">
        <v>90</v>
      </c>
      <c r="C511" s="2" t="s">
        <v>11</v>
      </c>
      <c r="D511" s="2" t="s">
        <v>41</v>
      </c>
      <c r="E511" s="12">
        <v>-1.1000000000000001</v>
      </c>
    </row>
    <row r="512" spans="1:5" x14ac:dyDescent="0.15">
      <c r="A512" s="5" t="s">
        <v>92</v>
      </c>
      <c r="B512" s="2" t="s">
        <v>90</v>
      </c>
      <c r="C512" s="2" t="s">
        <v>11</v>
      </c>
      <c r="D512" s="2" t="s">
        <v>42</v>
      </c>
      <c r="E512" s="12">
        <v>-1.1000000000000001</v>
      </c>
    </row>
    <row r="513" spans="1:5" x14ac:dyDescent="0.15">
      <c r="A513" s="5" t="s">
        <v>92</v>
      </c>
      <c r="B513" s="2" t="s">
        <v>90</v>
      </c>
      <c r="C513" s="2" t="s">
        <v>11</v>
      </c>
      <c r="D513" s="2" t="s">
        <v>43</v>
      </c>
      <c r="E513" s="12">
        <v>2</v>
      </c>
    </row>
    <row r="514" spans="1:5" x14ac:dyDescent="0.15">
      <c r="A514" s="5" t="s">
        <v>92</v>
      </c>
      <c r="B514" s="2" t="s">
        <v>90</v>
      </c>
      <c r="C514" s="2" t="s">
        <v>11</v>
      </c>
      <c r="D514" s="2" t="s">
        <v>44</v>
      </c>
      <c r="E514" s="12">
        <v>2.5</v>
      </c>
    </row>
    <row r="515" spans="1:5" x14ac:dyDescent="0.15">
      <c r="A515" s="5" t="s">
        <v>92</v>
      </c>
      <c r="B515" s="2" t="s">
        <v>90</v>
      </c>
      <c r="C515" s="2" t="s">
        <v>11</v>
      </c>
      <c r="D515" s="2" t="s">
        <v>45</v>
      </c>
      <c r="E515" s="12">
        <v>0.5</v>
      </c>
    </row>
    <row r="516" spans="1:5" x14ac:dyDescent="0.15">
      <c r="A516" s="5" t="s">
        <v>92</v>
      </c>
      <c r="B516" s="2" t="s">
        <v>90</v>
      </c>
      <c r="C516" s="2" t="s">
        <v>11</v>
      </c>
      <c r="D516" s="2" t="s">
        <v>46</v>
      </c>
      <c r="E516" s="12">
        <v>-2.2999999999999998</v>
      </c>
    </row>
    <row r="517" spans="1:5" x14ac:dyDescent="0.15">
      <c r="A517" s="5" t="s">
        <v>92</v>
      </c>
      <c r="B517" s="2" t="s">
        <v>90</v>
      </c>
      <c r="C517" s="2" t="s">
        <v>11</v>
      </c>
      <c r="D517" s="2" t="s">
        <v>47</v>
      </c>
      <c r="E517" s="12">
        <v>4.3</v>
      </c>
    </row>
    <row r="518" spans="1:5" x14ac:dyDescent="0.15">
      <c r="A518" s="5" t="s">
        <v>92</v>
      </c>
      <c r="B518" s="2" t="s">
        <v>90</v>
      </c>
      <c r="C518" s="2" t="s">
        <v>11</v>
      </c>
      <c r="D518" s="2" t="s">
        <v>48</v>
      </c>
      <c r="E518" s="12">
        <v>3.8</v>
      </c>
    </row>
    <row r="519" spans="1:5" x14ac:dyDescent="0.15">
      <c r="A519" s="5" t="s">
        <v>92</v>
      </c>
      <c r="B519" s="2" t="s">
        <v>90</v>
      </c>
      <c r="C519" s="2" t="s">
        <v>11</v>
      </c>
      <c r="D519" s="2" t="s">
        <v>49</v>
      </c>
      <c r="E519" s="12">
        <v>0</v>
      </c>
    </row>
    <row r="520" spans="1:5" x14ac:dyDescent="0.15">
      <c r="A520" s="5" t="s">
        <v>92</v>
      </c>
      <c r="B520" s="2" t="s">
        <v>90</v>
      </c>
      <c r="C520" s="2" t="s">
        <v>11</v>
      </c>
      <c r="D520" s="2" t="s">
        <v>50</v>
      </c>
      <c r="E520" s="12">
        <v>3.1</v>
      </c>
    </row>
    <row r="521" spans="1:5" x14ac:dyDescent="0.15">
      <c r="A521" s="5" t="s">
        <v>92</v>
      </c>
      <c r="B521" s="2" t="s">
        <v>90</v>
      </c>
      <c r="C521" s="2" t="s">
        <v>11</v>
      </c>
      <c r="D521" s="2" t="s">
        <v>51</v>
      </c>
      <c r="E521" s="12">
        <v>0.7</v>
      </c>
    </row>
    <row r="522" spans="1:5" x14ac:dyDescent="0.15">
      <c r="A522" s="5" t="s">
        <v>92</v>
      </c>
      <c r="B522" s="2" t="s">
        <v>90</v>
      </c>
      <c r="C522" s="2" t="s">
        <v>11</v>
      </c>
      <c r="D522" s="2" t="s">
        <v>52</v>
      </c>
      <c r="E522" s="12">
        <v>-1.6</v>
      </c>
    </row>
    <row r="523" spans="1:5" x14ac:dyDescent="0.15">
      <c r="A523" s="5" t="s">
        <v>92</v>
      </c>
      <c r="B523" s="2" t="s">
        <v>90</v>
      </c>
      <c r="C523" s="2" t="s">
        <v>11</v>
      </c>
      <c r="D523" s="2" t="s">
        <v>53</v>
      </c>
      <c r="E523" s="12">
        <v>2</v>
      </c>
    </row>
    <row r="524" spans="1:5" x14ac:dyDescent="0.15">
      <c r="A524" s="5" t="s">
        <v>92</v>
      </c>
      <c r="B524" s="2" t="s">
        <v>90</v>
      </c>
      <c r="C524" s="2" t="s">
        <v>11</v>
      </c>
      <c r="D524" s="2" t="s">
        <v>54</v>
      </c>
      <c r="E524" s="12">
        <v>2.1</v>
      </c>
    </row>
    <row r="525" spans="1:5" x14ac:dyDescent="0.15">
      <c r="A525" s="5" t="s">
        <v>92</v>
      </c>
      <c r="B525" s="2" t="s">
        <v>90</v>
      </c>
      <c r="C525" s="2" t="s">
        <v>11</v>
      </c>
      <c r="D525" s="2" t="s">
        <v>55</v>
      </c>
      <c r="E525" s="12">
        <v>2.9</v>
      </c>
    </row>
    <row r="526" spans="1:5" x14ac:dyDescent="0.15">
      <c r="A526" s="5" t="s">
        <v>92</v>
      </c>
      <c r="B526" s="2" t="s">
        <v>90</v>
      </c>
      <c r="C526" s="2" t="s">
        <v>11</v>
      </c>
      <c r="D526" s="2" t="s">
        <v>56</v>
      </c>
      <c r="E526" s="12">
        <v>4.5</v>
      </c>
    </row>
    <row r="527" spans="1:5" x14ac:dyDescent="0.15">
      <c r="A527" s="5" t="s">
        <v>92</v>
      </c>
      <c r="B527" s="2" t="s">
        <v>90</v>
      </c>
      <c r="C527" s="2" t="s">
        <v>11</v>
      </c>
      <c r="D527" s="2" t="s">
        <v>57</v>
      </c>
      <c r="E527" s="12">
        <v>3.9</v>
      </c>
    </row>
    <row r="528" spans="1:5" x14ac:dyDescent="0.15">
      <c r="A528" s="5" t="s">
        <v>92</v>
      </c>
      <c r="B528" s="2" t="s">
        <v>90</v>
      </c>
      <c r="C528" s="2" t="s">
        <v>11</v>
      </c>
      <c r="D528" s="2" t="s">
        <v>58</v>
      </c>
      <c r="E528" s="12">
        <v>3.1</v>
      </c>
    </row>
    <row r="529" spans="1:5" x14ac:dyDescent="0.15">
      <c r="A529" s="5" t="s">
        <v>92</v>
      </c>
      <c r="B529" s="2" t="s">
        <v>90</v>
      </c>
      <c r="C529" s="2" t="s">
        <v>11</v>
      </c>
      <c r="D529" s="2" t="s">
        <v>59</v>
      </c>
      <c r="E529" s="12">
        <v>3.9</v>
      </c>
    </row>
    <row r="530" spans="1:5" x14ac:dyDescent="0.15">
      <c r="A530" s="5" t="s">
        <v>92</v>
      </c>
      <c r="B530" s="2" t="s">
        <v>90</v>
      </c>
      <c r="C530" s="2" t="s">
        <v>11</v>
      </c>
      <c r="D530" s="2" t="s">
        <v>60</v>
      </c>
      <c r="E530" s="12">
        <v>4.0999999999999996</v>
      </c>
    </row>
    <row r="531" spans="1:5" x14ac:dyDescent="0.15">
      <c r="A531" s="5" t="s">
        <v>92</v>
      </c>
      <c r="B531" s="2" t="s">
        <v>90</v>
      </c>
      <c r="C531" s="2" t="s">
        <v>11</v>
      </c>
      <c r="D531" s="2" t="s">
        <v>61</v>
      </c>
      <c r="E531" s="12">
        <v>3.9</v>
      </c>
    </row>
    <row r="532" spans="1:5" x14ac:dyDescent="0.15">
      <c r="A532" s="5" t="s">
        <v>92</v>
      </c>
      <c r="B532" s="2" t="s">
        <v>90</v>
      </c>
      <c r="C532" s="2" t="s">
        <v>11</v>
      </c>
      <c r="D532" s="2" t="s">
        <v>62</v>
      </c>
      <c r="E532" s="12">
        <v>5.8</v>
      </c>
    </row>
    <row r="533" spans="1:5" x14ac:dyDescent="0.15">
      <c r="A533" s="5" t="s">
        <v>92</v>
      </c>
      <c r="B533" s="2" t="s">
        <v>90</v>
      </c>
      <c r="C533" s="2" t="s">
        <v>11</v>
      </c>
      <c r="D533" s="2" t="s">
        <v>63</v>
      </c>
      <c r="E533" s="12">
        <v>5.0999999999999996</v>
      </c>
    </row>
    <row r="534" spans="1:5" x14ac:dyDescent="0.15">
      <c r="A534" s="5" t="s">
        <v>92</v>
      </c>
      <c r="B534" s="2" t="s">
        <v>90</v>
      </c>
      <c r="C534" s="2" t="s">
        <v>11</v>
      </c>
      <c r="D534" s="2" t="s">
        <v>64</v>
      </c>
      <c r="E534" s="12">
        <v>0.6</v>
      </c>
    </row>
    <row r="535" spans="1:5" x14ac:dyDescent="0.15">
      <c r="A535" s="5" t="s">
        <v>92</v>
      </c>
      <c r="B535" s="2" t="s">
        <v>90</v>
      </c>
      <c r="C535" s="2" t="s">
        <v>11</v>
      </c>
      <c r="D535" s="2" t="s">
        <v>65</v>
      </c>
      <c r="E535" s="12">
        <v>5.7</v>
      </c>
    </row>
    <row r="536" spans="1:5" x14ac:dyDescent="0.15">
      <c r="A536" s="5" t="s">
        <v>92</v>
      </c>
      <c r="B536" s="2" t="s">
        <v>90</v>
      </c>
      <c r="C536" s="2" t="s">
        <v>11</v>
      </c>
      <c r="D536" s="2" t="s">
        <v>66</v>
      </c>
      <c r="E536" s="12">
        <v>3.3</v>
      </c>
    </row>
    <row r="537" spans="1:5" x14ac:dyDescent="0.15">
      <c r="A537" s="5" t="s">
        <v>92</v>
      </c>
      <c r="B537" s="2" t="s">
        <v>90</v>
      </c>
      <c r="C537" s="2" t="s">
        <v>11</v>
      </c>
      <c r="D537" s="2" t="s">
        <v>67</v>
      </c>
      <c r="E537" s="12">
        <v>-0.3</v>
      </c>
    </row>
    <row r="538" spans="1:5" x14ac:dyDescent="0.15">
      <c r="A538" s="5" t="s">
        <v>92</v>
      </c>
      <c r="B538" s="2" t="s">
        <v>90</v>
      </c>
      <c r="C538" s="2" t="s">
        <v>11</v>
      </c>
      <c r="D538" s="2" t="s">
        <v>68</v>
      </c>
      <c r="E538" s="12">
        <v>-4.3</v>
      </c>
    </row>
    <row r="539" spans="1:5" x14ac:dyDescent="0.15">
      <c r="A539" s="5" t="s">
        <v>92</v>
      </c>
      <c r="B539" s="2" t="s">
        <v>90</v>
      </c>
      <c r="C539" s="2" t="s">
        <v>11</v>
      </c>
      <c r="D539" s="2" t="s">
        <v>69</v>
      </c>
      <c r="E539" s="12">
        <v>-5.5</v>
      </c>
    </row>
    <row r="540" spans="1:5" x14ac:dyDescent="0.15">
      <c r="A540" s="5" t="s">
        <v>92</v>
      </c>
      <c r="B540" s="2" t="s">
        <v>90</v>
      </c>
      <c r="C540" s="2" t="s">
        <v>11</v>
      </c>
      <c r="D540" s="2" t="s">
        <v>70</v>
      </c>
      <c r="E540" s="12">
        <v>-10.1</v>
      </c>
    </row>
    <row r="541" spans="1:5" x14ac:dyDescent="0.15">
      <c r="A541" s="5" t="s">
        <v>92</v>
      </c>
      <c r="B541" s="2" t="s">
        <v>90</v>
      </c>
      <c r="C541" s="2" t="s">
        <v>11</v>
      </c>
      <c r="D541" s="2" t="s">
        <v>71</v>
      </c>
      <c r="E541" s="12">
        <v>-7.1</v>
      </c>
    </row>
    <row r="542" spans="1:5" x14ac:dyDescent="0.15">
      <c r="A542" s="5" t="s">
        <v>92</v>
      </c>
      <c r="B542" s="2" t="s">
        <v>90</v>
      </c>
      <c r="C542" s="2" t="s">
        <v>11</v>
      </c>
      <c r="D542" s="2" t="s">
        <v>72</v>
      </c>
      <c r="E542" s="12">
        <v>-2.5</v>
      </c>
    </row>
    <row r="543" spans="1:5" x14ac:dyDescent="0.15">
      <c r="A543" s="5" t="s">
        <v>92</v>
      </c>
      <c r="B543" s="2" t="s">
        <v>90</v>
      </c>
      <c r="C543" s="2" t="s">
        <v>11</v>
      </c>
      <c r="D543" s="2" t="s">
        <v>73</v>
      </c>
      <c r="E543" s="12">
        <v>0.5</v>
      </c>
    </row>
    <row r="544" spans="1:5" x14ac:dyDescent="0.15">
      <c r="A544" s="5" t="s">
        <v>92</v>
      </c>
      <c r="B544" s="2" t="s">
        <v>90</v>
      </c>
      <c r="C544" s="2" t="s">
        <v>11</v>
      </c>
      <c r="D544" s="2" t="s">
        <v>74</v>
      </c>
      <c r="E544" s="12">
        <v>-0.2</v>
      </c>
    </row>
    <row r="545" spans="1:5" x14ac:dyDescent="0.15">
      <c r="A545" s="5" t="s">
        <v>92</v>
      </c>
      <c r="B545" s="2" t="s">
        <v>90</v>
      </c>
      <c r="C545" s="2" t="s">
        <v>11</v>
      </c>
      <c r="D545" s="2" t="s">
        <v>75</v>
      </c>
      <c r="E545" s="12">
        <v>-0.5</v>
      </c>
    </row>
    <row r="546" spans="1:5" x14ac:dyDescent="0.15">
      <c r="A546" s="5" t="s">
        <v>92</v>
      </c>
      <c r="B546" s="2" t="s">
        <v>90</v>
      </c>
      <c r="C546" s="2" t="s">
        <v>11</v>
      </c>
      <c r="D546" s="2" t="s">
        <v>76</v>
      </c>
      <c r="E546" s="12">
        <v>1.1000000000000001</v>
      </c>
    </row>
    <row r="547" spans="1:5" x14ac:dyDescent="0.15">
      <c r="A547" s="5" t="s">
        <v>92</v>
      </c>
      <c r="B547" s="2" t="s">
        <v>90</v>
      </c>
      <c r="C547" s="2" t="s">
        <v>11</v>
      </c>
      <c r="D547" s="2" t="s">
        <v>77</v>
      </c>
      <c r="E547" s="12">
        <v>1.7</v>
      </c>
    </row>
    <row r="548" spans="1:5" x14ac:dyDescent="0.15">
      <c r="A548" s="5" t="s">
        <v>92</v>
      </c>
      <c r="B548" s="2" t="s">
        <v>90</v>
      </c>
      <c r="C548" s="2" t="s">
        <v>11</v>
      </c>
      <c r="D548" s="2" t="s">
        <v>78</v>
      </c>
      <c r="E548" s="12">
        <v>1.9</v>
      </c>
    </row>
    <row r="549" spans="1:5" x14ac:dyDescent="0.15">
      <c r="A549" s="5" t="s">
        <v>92</v>
      </c>
      <c r="B549" s="2" t="s">
        <v>90</v>
      </c>
      <c r="C549" s="2" t="s">
        <v>11</v>
      </c>
      <c r="D549" s="2" t="s">
        <v>79</v>
      </c>
      <c r="E549" s="12">
        <v>-9.3000000000000007</v>
      </c>
    </row>
    <row r="550" spans="1:5" x14ac:dyDescent="0.15">
      <c r="A550" s="5" t="s">
        <v>92</v>
      </c>
      <c r="B550" s="2" t="s">
        <v>90</v>
      </c>
      <c r="C550" s="2" t="s">
        <v>11</v>
      </c>
      <c r="D550" s="2" t="s">
        <v>80</v>
      </c>
      <c r="E550" s="12">
        <v>8.4</v>
      </c>
    </row>
    <row r="551" spans="1:5" x14ac:dyDescent="0.15">
      <c r="A551" s="5" t="s">
        <v>92</v>
      </c>
      <c r="B551" s="2" t="s">
        <v>90</v>
      </c>
      <c r="C551" s="2" t="s">
        <v>11</v>
      </c>
      <c r="D551" s="2" t="s">
        <v>81</v>
      </c>
      <c r="E551" s="12">
        <v>5.6</v>
      </c>
    </row>
    <row r="552" spans="1:5" x14ac:dyDescent="0.15">
      <c r="A552" s="5" t="s">
        <v>92</v>
      </c>
      <c r="B552" s="2" t="s">
        <v>90</v>
      </c>
      <c r="C552" s="2" t="s">
        <v>11</v>
      </c>
      <c r="D552" s="2" t="s">
        <v>82</v>
      </c>
      <c r="E552" s="12">
        <v>2</v>
      </c>
    </row>
    <row r="553" spans="1:5" x14ac:dyDescent="0.15">
      <c r="A553" s="5" t="s">
        <v>92</v>
      </c>
      <c r="B553" s="2" t="s">
        <v>90</v>
      </c>
      <c r="C553" s="2" t="s">
        <v>11</v>
      </c>
      <c r="D553" s="2" t="s">
        <v>83</v>
      </c>
      <c r="E553" s="12">
        <v>2.2999999999999998</v>
      </c>
    </row>
    <row r="554" spans="1:5" x14ac:dyDescent="0.15">
      <c r="A554" s="5" t="s">
        <v>92</v>
      </c>
      <c r="B554" s="2" t="s">
        <v>90</v>
      </c>
      <c r="C554" s="2" t="s">
        <v>11</v>
      </c>
      <c r="D554" s="2" t="s">
        <v>84</v>
      </c>
      <c r="E554" s="12">
        <v>2</v>
      </c>
    </row>
    <row r="555" spans="1:5" x14ac:dyDescent="0.15">
      <c r="A555" s="5" t="s">
        <v>92</v>
      </c>
      <c r="B555" s="2" t="s">
        <v>90</v>
      </c>
      <c r="C555" s="2" t="s">
        <v>11</v>
      </c>
      <c r="D555" s="2" t="s">
        <v>85</v>
      </c>
      <c r="E555" s="12">
        <v>1.7</v>
      </c>
    </row>
    <row r="556" spans="1:5" x14ac:dyDescent="0.15">
      <c r="A556" s="5" t="s">
        <v>92</v>
      </c>
      <c r="B556" s="2" t="s">
        <v>90</v>
      </c>
      <c r="C556" s="2" t="s">
        <v>11</v>
      </c>
      <c r="D556" s="2" t="s">
        <v>86</v>
      </c>
      <c r="E556" s="12">
        <v>1.5</v>
      </c>
    </row>
    <row r="557" spans="1:5" x14ac:dyDescent="0.15">
      <c r="A557" s="5" t="s">
        <v>92</v>
      </c>
      <c r="B557" s="2" t="s">
        <v>90</v>
      </c>
      <c r="C557" s="2" t="s">
        <v>11</v>
      </c>
      <c r="D557" s="2" t="s">
        <v>87</v>
      </c>
      <c r="E557" s="12">
        <v>1.4</v>
      </c>
    </row>
    <row r="558" spans="1:5" x14ac:dyDescent="0.15">
      <c r="A558" s="5" t="s">
        <v>92</v>
      </c>
      <c r="B558" s="2" t="s">
        <v>90</v>
      </c>
      <c r="C558" s="2" t="s">
        <v>11</v>
      </c>
      <c r="D558" s="2" t="s">
        <v>88</v>
      </c>
      <c r="E558" s="12">
        <v>1.3</v>
      </c>
    </row>
    <row r="559" spans="1:5" x14ac:dyDescent="0.15">
      <c r="A559" s="5" t="s">
        <v>92</v>
      </c>
      <c r="B559" s="2" t="s">
        <v>90</v>
      </c>
      <c r="C559" s="2" t="s">
        <v>12</v>
      </c>
      <c r="D559" s="2" t="s">
        <v>39</v>
      </c>
      <c r="E559" s="12">
        <v>0.2</v>
      </c>
    </row>
    <row r="560" spans="1:5" x14ac:dyDescent="0.15">
      <c r="A560" s="5" t="s">
        <v>92</v>
      </c>
      <c r="B560" s="2" t="s">
        <v>90</v>
      </c>
      <c r="C560" s="2" t="s">
        <v>12</v>
      </c>
      <c r="D560" s="2" t="s">
        <v>40</v>
      </c>
      <c r="E560" s="12">
        <v>2.9</v>
      </c>
    </row>
    <row r="561" spans="1:5" x14ac:dyDescent="0.15">
      <c r="A561" s="5" t="s">
        <v>92</v>
      </c>
      <c r="B561" s="2" t="s">
        <v>90</v>
      </c>
      <c r="C561" s="2" t="s">
        <v>12</v>
      </c>
      <c r="D561" s="2" t="s">
        <v>41</v>
      </c>
      <c r="E561" s="12">
        <v>2.8</v>
      </c>
    </row>
    <row r="562" spans="1:5" x14ac:dyDescent="0.15">
      <c r="A562" s="5" t="s">
        <v>92</v>
      </c>
      <c r="B562" s="2" t="s">
        <v>90</v>
      </c>
      <c r="C562" s="2" t="s">
        <v>12</v>
      </c>
      <c r="D562" s="2" t="s">
        <v>42</v>
      </c>
      <c r="E562" s="12">
        <v>0.7</v>
      </c>
    </row>
    <row r="563" spans="1:5" x14ac:dyDescent="0.15">
      <c r="A563" s="5" t="s">
        <v>92</v>
      </c>
      <c r="B563" s="2" t="s">
        <v>90</v>
      </c>
      <c r="C563" s="2" t="s">
        <v>12</v>
      </c>
      <c r="D563" s="2" t="s">
        <v>43</v>
      </c>
      <c r="E563" s="12">
        <v>2.7</v>
      </c>
    </row>
    <row r="564" spans="1:5" x14ac:dyDescent="0.15">
      <c r="A564" s="5" t="s">
        <v>92</v>
      </c>
      <c r="B564" s="2" t="s">
        <v>90</v>
      </c>
      <c r="C564" s="2" t="s">
        <v>12</v>
      </c>
      <c r="D564" s="2" t="s">
        <v>44</v>
      </c>
      <c r="E564" s="12">
        <v>-0.3</v>
      </c>
    </row>
    <row r="565" spans="1:5" x14ac:dyDescent="0.15">
      <c r="A565" s="5" t="s">
        <v>92</v>
      </c>
      <c r="B565" s="2" t="s">
        <v>90</v>
      </c>
      <c r="C565" s="2" t="s">
        <v>12</v>
      </c>
      <c r="D565" s="2" t="s">
        <v>45</v>
      </c>
      <c r="E565" s="12">
        <v>1.5</v>
      </c>
    </row>
    <row r="566" spans="1:5" x14ac:dyDescent="0.15">
      <c r="A566" s="5" t="s">
        <v>92</v>
      </c>
      <c r="B566" s="2" t="s">
        <v>90</v>
      </c>
      <c r="C566" s="2" t="s">
        <v>12</v>
      </c>
      <c r="D566" s="2" t="s">
        <v>46</v>
      </c>
      <c r="E566" s="12">
        <v>4.0999999999999996</v>
      </c>
    </row>
    <row r="567" spans="1:5" x14ac:dyDescent="0.15">
      <c r="A567" s="5" t="s">
        <v>92</v>
      </c>
      <c r="B567" s="2" t="s">
        <v>90</v>
      </c>
      <c r="C567" s="2" t="s">
        <v>12</v>
      </c>
      <c r="D567" s="2" t="s">
        <v>47</v>
      </c>
      <c r="E567" s="12">
        <v>-0.1</v>
      </c>
    </row>
    <row r="568" spans="1:5" x14ac:dyDescent="0.15">
      <c r="A568" s="5" t="s">
        <v>92</v>
      </c>
      <c r="B568" s="2" t="s">
        <v>90</v>
      </c>
      <c r="C568" s="2" t="s">
        <v>12</v>
      </c>
      <c r="D568" s="2" t="s">
        <v>48</v>
      </c>
      <c r="E568" s="12">
        <v>0.7</v>
      </c>
    </row>
    <row r="569" spans="1:5" x14ac:dyDescent="0.15">
      <c r="A569" s="5" t="s">
        <v>92</v>
      </c>
      <c r="B569" s="2" t="s">
        <v>90</v>
      </c>
      <c r="C569" s="2" t="s">
        <v>12</v>
      </c>
      <c r="D569" s="2" t="s">
        <v>49</v>
      </c>
      <c r="E569" s="12">
        <v>-3.5</v>
      </c>
    </row>
    <row r="570" spans="1:5" x14ac:dyDescent="0.15">
      <c r="A570" s="5" t="s">
        <v>92</v>
      </c>
      <c r="B570" s="2" t="s">
        <v>90</v>
      </c>
      <c r="C570" s="2" t="s">
        <v>12</v>
      </c>
      <c r="D570" s="2" t="s">
        <v>50</v>
      </c>
      <c r="E570" s="12">
        <v>-11.9</v>
      </c>
    </row>
    <row r="571" spans="1:5" x14ac:dyDescent="0.15">
      <c r="A571" s="5" t="s">
        <v>92</v>
      </c>
      <c r="B571" s="2" t="s">
        <v>90</v>
      </c>
      <c r="C571" s="2" t="s">
        <v>12</v>
      </c>
      <c r="D571" s="2" t="s">
        <v>51</v>
      </c>
      <c r="E571" s="12">
        <v>-3.1</v>
      </c>
    </row>
    <row r="572" spans="1:5" x14ac:dyDescent="0.15">
      <c r="A572" s="5" t="s">
        <v>92</v>
      </c>
      <c r="B572" s="2" t="s">
        <v>90</v>
      </c>
      <c r="C572" s="2" t="s">
        <v>12</v>
      </c>
      <c r="D572" s="2" t="s">
        <v>52</v>
      </c>
      <c r="E572" s="12">
        <v>-0.6</v>
      </c>
    </row>
    <row r="573" spans="1:5" x14ac:dyDescent="0.15">
      <c r="A573" s="5" t="s">
        <v>92</v>
      </c>
      <c r="B573" s="2" t="s">
        <v>90</v>
      </c>
      <c r="C573" s="2" t="s">
        <v>12</v>
      </c>
      <c r="D573" s="2" t="s">
        <v>53</v>
      </c>
      <c r="E573" s="12">
        <v>2.9</v>
      </c>
    </row>
    <row r="574" spans="1:5" x14ac:dyDescent="0.15">
      <c r="A574" s="5" t="s">
        <v>92</v>
      </c>
      <c r="B574" s="2" t="s">
        <v>90</v>
      </c>
      <c r="C574" s="2" t="s">
        <v>12</v>
      </c>
      <c r="D574" s="2" t="s">
        <v>54</v>
      </c>
      <c r="E574" s="12">
        <v>2.5</v>
      </c>
    </row>
    <row r="575" spans="1:5" x14ac:dyDescent="0.15">
      <c r="A575" s="5" t="s">
        <v>92</v>
      </c>
      <c r="B575" s="2" t="s">
        <v>90</v>
      </c>
      <c r="C575" s="2" t="s">
        <v>12</v>
      </c>
      <c r="D575" s="2" t="s">
        <v>55</v>
      </c>
      <c r="E575" s="12">
        <v>0.1</v>
      </c>
    </row>
    <row r="576" spans="1:5" x14ac:dyDescent="0.15">
      <c r="A576" s="5" t="s">
        <v>92</v>
      </c>
      <c r="B576" s="2" t="s">
        <v>90</v>
      </c>
      <c r="C576" s="2" t="s">
        <v>12</v>
      </c>
      <c r="D576" s="2" t="s">
        <v>56</v>
      </c>
      <c r="E576" s="12">
        <v>3.1</v>
      </c>
    </row>
    <row r="577" spans="1:5" x14ac:dyDescent="0.15">
      <c r="A577" s="5" t="s">
        <v>92</v>
      </c>
      <c r="B577" s="2" t="s">
        <v>90</v>
      </c>
      <c r="C577" s="2" t="s">
        <v>12</v>
      </c>
      <c r="D577" s="2" t="s">
        <v>57</v>
      </c>
      <c r="E577" s="12">
        <v>3.9</v>
      </c>
    </row>
    <row r="578" spans="1:5" x14ac:dyDescent="0.15">
      <c r="A578" s="5" t="s">
        <v>92</v>
      </c>
      <c r="B578" s="2" t="s">
        <v>90</v>
      </c>
      <c r="C578" s="2" t="s">
        <v>12</v>
      </c>
      <c r="D578" s="2" t="s">
        <v>58</v>
      </c>
      <c r="E578" s="12">
        <v>3.1</v>
      </c>
    </row>
    <row r="579" spans="1:5" x14ac:dyDescent="0.15">
      <c r="A579" s="5" t="s">
        <v>92</v>
      </c>
      <c r="B579" s="2" t="s">
        <v>90</v>
      </c>
      <c r="C579" s="2" t="s">
        <v>12</v>
      </c>
      <c r="D579" s="2" t="s">
        <v>59</v>
      </c>
      <c r="E579" s="12">
        <v>4.5</v>
      </c>
    </row>
    <row r="580" spans="1:5" x14ac:dyDescent="0.15">
      <c r="A580" s="5" t="s">
        <v>92</v>
      </c>
      <c r="B580" s="2" t="s">
        <v>90</v>
      </c>
      <c r="C580" s="2" t="s">
        <v>12</v>
      </c>
      <c r="D580" s="2" t="s">
        <v>60</v>
      </c>
      <c r="E580" s="12">
        <v>4.0999999999999996</v>
      </c>
    </row>
    <row r="581" spans="1:5" x14ac:dyDescent="0.15">
      <c r="A581" s="5" t="s">
        <v>92</v>
      </c>
      <c r="B581" s="2" t="s">
        <v>90</v>
      </c>
      <c r="C581" s="2" t="s">
        <v>12</v>
      </c>
      <c r="D581" s="2" t="s">
        <v>61</v>
      </c>
      <c r="E581" s="12">
        <v>4.7</v>
      </c>
    </row>
    <row r="582" spans="1:5" x14ac:dyDescent="0.15">
      <c r="A582" s="5" t="s">
        <v>92</v>
      </c>
      <c r="B582" s="2" t="s">
        <v>90</v>
      </c>
      <c r="C582" s="2" t="s">
        <v>12</v>
      </c>
      <c r="D582" s="2" t="s">
        <v>62</v>
      </c>
      <c r="E582" s="12">
        <v>4.0999999999999996</v>
      </c>
    </row>
    <row r="583" spans="1:5" x14ac:dyDescent="0.15">
      <c r="A583" s="5" t="s">
        <v>92</v>
      </c>
      <c r="B583" s="2" t="s">
        <v>90</v>
      </c>
      <c r="C583" s="2" t="s">
        <v>12</v>
      </c>
      <c r="D583" s="2" t="s">
        <v>63</v>
      </c>
      <c r="E583" s="12">
        <v>5</v>
      </c>
    </row>
    <row r="584" spans="1:5" x14ac:dyDescent="0.15">
      <c r="A584" s="5" t="s">
        <v>92</v>
      </c>
      <c r="B584" s="2" t="s">
        <v>90</v>
      </c>
      <c r="C584" s="2" t="s">
        <v>12</v>
      </c>
      <c r="D584" s="2" t="s">
        <v>64</v>
      </c>
      <c r="E584" s="12">
        <v>4.3</v>
      </c>
    </row>
    <row r="585" spans="1:5" x14ac:dyDescent="0.15">
      <c r="A585" s="5" t="s">
        <v>92</v>
      </c>
      <c r="B585" s="2" t="s">
        <v>90</v>
      </c>
      <c r="C585" s="2" t="s">
        <v>12</v>
      </c>
      <c r="D585" s="2" t="s">
        <v>65</v>
      </c>
      <c r="E585" s="12">
        <v>3.9</v>
      </c>
    </row>
    <row r="586" spans="1:5" x14ac:dyDescent="0.15">
      <c r="A586" s="5" t="s">
        <v>92</v>
      </c>
      <c r="B586" s="2" t="s">
        <v>90</v>
      </c>
      <c r="C586" s="2" t="s">
        <v>12</v>
      </c>
      <c r="D586" s="2" t="s">
        <v>66</v>
      </c>
      <c r="E586" s="12">
        <v>0.3</v>
      </c>
    </row>
    <row r="587" spans="1:5" x14ac:dyDescent="0.15">
      <c r="A587" s="5" t="s">
        <v>92</v>
      </c>
      <c r="B587" s="2" t="s">
        <v>90</v>
      </c>
      <c r="C587" s="2" t="s">
        <v>12</v>
      </c>
      <c r="D587" s="2" t="s">
        <v>67</v>
      </c>
      <c r="E587" s="12">
        <v>1</v>
      </c>
    </row>
    <row r="588" spans="1:5" x14ac:dyDescent="0.15">
      <c r="A588" s="5" t="s">
        <v>92</v>
      </c>
      <c r="B588" s="2" t="s">
        <v>90</v>
      </c>
      <c r="C588" s="2" t="s">
        <v>12</v>
      </c>
      <c r="D588" s="2" t="s">
        <v>68</v>
      </c>
      <c r="E588" s="12">
        <v>-6.6</v>
      </c>
    </row>
    <row r="589" spans="1:5" x14ac:dyDescent="0.15">
      <c r="A589" s="5" t="s">
        <v>92</v>
      </c>
      <c r="B589" s="2" t="s">
        <v>90</v>
      </c>
      <c r="C589" s="2" t="s">
        <v>12</v>
      </c>
      <c r="D589" s="2" t="s">
        <v>69</v>
      </c>
      <c r="E589" s="12">
        <v>1.1000000000000001</v>
      </c>
    </row>
    <row r="590" spans="1:5" x14ac:dyDescent="0.15">
      <c r="A590" s="5" t="s">
        <v>92</v>
      </c>
      <c r="B590" s="2" t="s">
        <v>90</v>
      </c>
      <c r="C590" s="2" t="s">
        <v>12</v>
      </c>
      <c r="D590" s="2" t="s">
        <v>70</v>
      </c>
      <c r="E590" s="12">
        <v>1.9</v>
      </c>
    </row>
    <row r="591" spans="1:5" x14ac:dyDescent="0.15">
      <c r="A591" s="5" t="s">
        <v>92</v>
      </c>
      <c r="B591" s="2" t="s">
        <v>90</v>
      </c>
      <c r="C591" s="2" t="s">
        <v>12</v>
      </c>
      <c r="D591" s="2" t="s">
        <v>71</v>
      </c>
      <c r="E591" s="12">
        <v>-1.3</v>
      </c>
    </row>
    <row r="592" spans="1:5" x14ac:dyDescent="0.15">
      <c r="A592" s="5" t="s">
        <v>92</v>
      </c>
      <c r="B592" s="2" t="s">
        <v>90</v>
      </c>
      <c r="C592" s="2" t="s">
        <v>12</v>
      </c>
      <c r="D592" s="2" t="s">
        <v>72</v>
      </c>
      <c r="E592" s="12">
        <v>1.8</v>
      </c>
    </row>
    <row r="593" spans="1:5" x14ac:dyDescent="0.15">
      <c r="A593" s="5" t="s">
        <v>92</v>
      </c>
      <c r="B593" s="2" t="s">
        <v>90</v>
      </c>
      <c r="C593" s="2" t="s">
        <v>12</v>
      </c>
      <c r="D593" s="2" t="s">
        <v>73</v>
      </c>
      <c r="E593" s="12">
        <v>4.2</v>
      </c>
    </row>
    <row r="594" spans="1:5" x14ac:dyDescent="0.15">
      <c r="A594" s="5" t="s">
        <v>92</v>
      </c>
      <c r="B594" s="2" t="s">
        <v>90</v>
      </c>
      <c r="C594" s="2" t="s">
        <v>12</v>
      </c>
      <c r="D594" s="2" t="s">
        <v>74</v>
      </c>
      <c r="E594" s="12">
        <v>3.7</v>
      </c>
    </row>
    <row r="595" spans="1:5" x14ac:dyDescent="0.15">
      <c r="A595" s="5" t="s">
        <v>92</v>
      </c>
      <c r="B595" s="2" t="s">
        <v>90</v>
      </c>
      <c r="C595" s="2" t="s">
        <v>12</v>
      </c>
      <c r="D595" s="2" t="s">
        <v>75</v>
      </c>
      <c r="E595" s="12">
        <v>2.2000000000000002</v>
      </c>
    </row>
    <row r="596" spans="1:5" x14ac:dyDescent="0.15">
      <c r="A596" s="5" t="s">
        <v>92</v>
      </c>
      <c r="B596" s="2" t="s">
        <v>90</v>
      </c>
      <c r="C596" s="2" t="s">
        <v>12</v>
      </c>
      <c r="D596" s="2" t="s">
        <v>76</v>
      </c>
      <c r="E596" s="12">
        <v>4.3</v>
      </c>
    </row>
    <row r="597" spans="1:5" x14ac:dyDescent="0.15">
      <c r="A597" s="5" t="s">
        <v>92</v>
      </c>
      <c r="B597" s="2" t="s">
        <v>90</v>
      </c>
      <c r="C597" s="2" t="s">
        <v>12</v>
      </c>
      <c r="D597" s="2" t="s">
        <v>77</v>
      </c>
      <c r="E597" s="12">
        <v>5.4</v>
      </c>
    </row>
    <row r="598" spans="1:5" x14ac:dyDescent="0.15">
      <c r="A598" s="5" t="s">
        <v>92</v>
      </c>
      <c r="B598" s="2" t="s">
        <v>90</v>
      </c>
      <c r="C598" s="2" t="s">
        <v>12</v>
      </c>
      <c r="D598" s="2" t="s">
        <v>78</v>
      </c>
      <c r="E598" s="12">
        <v>4.9000000000000004</v>
      </c>
    </row>
    <row r="599" spans="1:5" x14ac:dyDescent="0.15">
      <c r="A599" s="5" t="s">
        <v>92</v>
      </c>
      <c r="B599" s="2" t="s">
        <v>90</v>
      </c>
      <c r="C599" s="2" t="s">
        <v>12</v>
      </c>
      <c r="D599" s="2" t="s">
        <v>79</v>
      </c>
      <c r="E599" s="12">
        <v>-4.5</v>
      </c>
    </row>
    <row r="600" spans="1:5" x14ac:dyDescent="0.15">
      <c r="A600" s="5" t="s">
        <v>92</v>
      </c>
      <c r="B600" s="2" t="s">
        <v>90</v>
      </c>
      <c r="C600" s="2" t="s">
        <v>12</v>
      </c>
      <c r="D600" s="2" t="s">
        <v>80</v>
      </c>
      <c r="E600" s="12">
        <v>7.1</v>
      </c>
    </row>
    <row r="601" spans="1:5" x14ac:dyDescent="0.15">
      <c r="A601" s="5" t="s">
        <v>92</v>
      </c>
      <c r="B601" s="2" t="s">
        <v>90</v>
      </c>
      <c r="C601" s="2" t="s">
        <v>12</v>
      </c>
      <c r="D601" s="2" t="s">
        <v>81</v>
      </c>
      <c r="E601" s="12">
        <v>4.5999999999999996</v>
      </c>
    </row>
    <row r="602" spans="1:5" x14ac:dyDescent="0.15">
      <c r="A602" s="5" t="s">
        <v>92</v>
      </c>
      <c r="B602" s="2" t="s">
        <v>90</v>
      </c>
      <c r="C602" s="2" t="s">
        <v>12</v>
      </c>
      <c r="D602" s="2" t="s">
        <v>82</v>
      </c>
      <c r="E602" s="12">
        <v>-0.9</v>
      </c>
    </row>
    <row r="603" spans="1:5" x14ac:dyDescent="0.15">
      <c r="A603" s="5" t="s">
        <v>92</v>
      </c>
      <c r="B603" s="2" t="s">
        <v>90</v>
      </c>
      <c r="C603" s="2" t="s">
        <v>12</v>
      </c>
      <c r="D603" s="2" t="s">
        <v>83</v>
      </c>
      <c r="E603" s="12">
        <v>1.5</v>
      </c>
    </row>
    <row r="604" spans="1:5" x14ac:dyDescent="0.15">
      <c r="A604" s="5" t="s">
        <v>92</v>
      </c>
      <c r="B604" s="2" t="s">
        <v>90</v>
      </c>
      <c r="C604" s="2" t="s">
        <v>12</v>
      </c>
      <c r="D604" s="2" t="s">
        <v>84</v>
      </c>
      <c r="E604" s="12">
        <v>2.9</v>
      </c>
    </row>
    <row r="605" spans="1:5" x14ac:dyDescent="0.15">
      <c r="A605" s="5" t="s">
        <v>92</v>
      </c>
      <c r="B605" s="2" t="s">
        <v>90</v>
      </c>
      <c r="C605" s="2" t="s">
        <v>12</v>
      </c>
      <c r="D605" s="2" t="s">
        <v>85</v>
      </c>
      <c r="E605" s="12">
        <v>3</v>
      </c>
    </row>
    <row r="606" spans="1:5" x14ac:dyDescent="0.15">
      <c r="A606" s="5" t="s">
        <v>92</v>
      </c>
      <c r="B606" s="2" t="s">
        <v>90</v>
      </c>
      <c r="C606" s="2" t="s">
        <v>12</v>
      </c>
      <c r="D606" s="2" t="s">
        <v>86</v>
      </c>
      <c r="E606" s="12">
        <v>3</v>
      </c>
    </row>
    <row r="607" spans="1:5" x14ac:dyDescent="0.15">
      <c r="A607" s="5" t="s">
        <v>92</v>
      </c>
      <c r="B607" s="2" t="s">
        <v>90</v>
      </c>
      <c r="C607" s="2" t="s">
        <v>12</v>
      </c>
      <c r="D607" s="2" t="s">
        <v>87</v>
      </c>
      <c r="E607" s="12">
        <v>3.2</v>
      </c>
    </row>
    <row r="608" spans="1:5" x14ac:dyDescent="0.15">
      <c r="A608" s="5" t="s">
        <v>92</v>
      </c>
      <c r="B608" s="2" t="s">
        <v>90</v>
      </c>
      <c r="C608" s="2" t="s">
        <v>12</v>
      </c>
      <c r="D608" s="2" t="s">
        <v>88</v>
      </c>
      <c r="E608" s="12">
        <v>3.2</v>
      </c>
    </row>
    <row r="609" spans="1:5" x14ac:dyDescent="0.15">
      <c r="A609" s="5" t="s">
        <v>92</v>
      </c>
      <c r="B609" s="2" t="s">
        <v>90</v>
      </c>
      <c r="C609" s="2" t="s">
        <v>13</v>
      </c>
      <c r="D609" s="2" t="s">
        <v>39</v>
      </c>
      <c r="E609" s="12">
        <v>5.7</v>
      </c>
    </row>
    <row r="610" spans="1:5" x14ac:dyDescent="0.15">
      <c r="A610" s="5" t="s">
        <v>92</v>
      </c>
      <c r="B610" s="2" t="s">
        <v>90</v>
      </c>
      <c r="C610" s="2" t="s">
        <v>13</v>
      </c>
      <c r="D610" s="2" t="s">
        <v>40</v>
      </c>
      <c r="E610" s="12">
        <v>4.3</v>
      </c>
    </row>
    <row r="611" spans="1:5" x14ac:dyDescent="0.15">
      <c r="A611" s="5" t="s">
        <v>92</v>
      </c>
      <c r="B611" s="2" t="s">
        <v>90</v>
      </c>
      <c r="C611" s="2" t="s">
        <v>13</v>
      </c>
      <c r="D611" s="2" t="s">
        <v>41</v>
      </c>
      <c r="E611" s="12">
        <v>2.2000000000000002</v>
      </c>
    </row>
    <row r="612" spans="1:5" x14ac:dyDescent="0.15">
      <c r="A612" s="5" t="s">
        <v>92</v>
      </c>
      <c r="B612" s="2" t="s">
        <v>90</v>
      </c>
      <c r="C612" s="2" t="s">
        <v>13</v>
      </c>
      <c r="D612" s="2" t="s">
        <v>42</v>
      </c>
      <c r="E612" s="12">
        <v>-2.2000000000000002</v>
      </c>
    </row>
    <row r="613" spans="1:5" x14ac:dyDescent="0.15">
      <c r="A613" s="5" t="s">
        <v>92</v>
      </c>
      <c r="B613" s="2" t="s">
        <v>90</v>
      </c>
      <c r="C613" s="2" t="s">
        <v>13</v>
      </c>
      <c r="D613" s="2" t="s">
        <v>43</v>
      </c>
      <c r="E613" s="12">
        <v>4.0999999999999996</v>
      </c>
    </row>
    <row r="614" spans="1:5" x14ac:dyDescent="0.15">
      <c r="A614" s="5" t="s">
        <v>92</v>
      </c>
      <c r="B614" s="2" t="s">
        <v>90</v>
      </c>
      <c r="C614" s="2" t="s">
        <v>13</v>
      </c>
      <c r="D614" s="2" t="s">
        <v>44</v>
      </c>
      <c r="E614" s="12">
        <v>3.3</v>
      </c>
    </row>
    <row r="615" spans="1:5" x14ac:dyDescent="0.15">
      <c r="A615" s="5" t="s">
        <v>92</v>
      </c>
      <c r="B615" s="2" t="s">
        <v>90</v>
      </c>
      <c r="C615" s="2" t="s">
        <v>13</v>
      </c>
      <c r="D615" s="2" t="s">
        <v>45</v>
      </c>
      <c r="E615" s="12">
        <v>6.3</v>
      </c>
    </row>
    <row r="616" spans="1:5" x14ac:dyDescent="0.15">
      <c r="A616" s="5" t="s">
        <v>92</v>
      </c>
      <c r="B616" s="2" t="s">
        <v>90</v>
      </c>
      <c r="C616" s="2" t="s">
        <v>13</v>
      </c>
      <c r="D616" s="2" t="s">
        <v>46</v>
      </c>
      <c r="E616" s="12">
        <v>8.5</v>
      </c>
    </row>
    <row r="617" spans="1:5" x14ac:dyDescent="0.15">
      <c r="A617" s="5" t="s">
        <v>92</v>
      </c>
      <c r="B617" s="2" t="s">
        <v>90</v>
      </c>
      <c r="C617" s="2" t="s">
        <v>13</v>
      </c>
      <c r="D617" s="2" t="s">
        <v>47</v>
      </c>
      <c r="E617" s="12">
        <v>-0.1</v>
      </c>
    </row>
    <row r="618" spans="1:5" x14ac:dyDescent="0.15">
      <c r="A618" s="5" t="s">
        <v>92</v>
      </c>
      <c r="B618" s="2" t="s">
        <v>90</v>
      </c>
      <c r="C618" s="2" t="s">
        <v>13</v>
      </c>
      <c r="D618" s="2" t="s">
        <v>48</v>
      </c>
      <c r="E618" s="12">
        <v>0.3</v>
      </c>
    </row>
    <row r="619" spans="1:5" x14ac:dyDescent="0.15">
      <c r="A619" s="5" t="s">
        <v>92</v>
      </c>
      <c r="B619" s="2" t="s">
        <v>90</v>
      </c>
      <c r="C619" s="2" t="s">
        <v>13</v>
      </c>
      <c r="D619" s="2" t="s">
        <v>49</v>
      </c>
      <c r="E619" s="12">
        <v>1.2</v>
      </c>
    </row>
    <row r="620" spans="1:5" x14ac:dyDescent="0.15">
      <c r="A620" s="5" t="s">
        <v>92</v>
      </c>
      <c r="B620" s="2" t="s">
        <v>90</v>
      </c>
      <c r="C620" s="2" t="s">
        <v>13</v>
      </c>
      <c r="D620" s="2" t="s">
        <v>50</v>
      </c>
      <c r="E620" s="12">
        <v>-0.2</v>
      </c>
    </row>
    <row r="621" spans="1:5" x14ac:dyDescent="0.15">
      <c r="A621" s="5" t="s">
        <v>92</v>
      </c>
      <c r="B621" s="2" t="s">
        <v>90</v>
      </c>
      <c r="C621" s="2" t="s">
        <v>13</v>
      </c>
      <c r="D621" s="2" t="s">
        <v>51</v>
      </c>
      <c r="E621" s="12">
        <v>-3.4</v>
      </c>
    </row>
    <row r="622" spans="1:5" x14ac:dyDescent="0.15">
      <c r="A622" s="5" t="s">
        <v>92</v>
      </c>
      <c r="B622" s="2" t="s">
        <v>90</v>
      </c>
      <c r="C622" s="2" t="s">
        <v>13</v>
      </c>
      <c r="D622" s="2" t="s">
        <v>52</v>
      </c>
      <c r="E622" s="12">
        <v>1.3</v>
      </c>
    </row>
    <row r="623" spans="1:5" x14ac:dyDescent="0.15">
      <c r="A623" s="5" t="s">
        <v>92</v>
      </c>
      <c r="B623" s="2" t="s">
        <v>90</v>
      </c>
      <c r="C623" s="2" t="s">
        <v>13</v>
      </c>
      <c r="D623" s="2" t="s">
        <v>53</v>
      </c>
      <c r="E623" s="12">
        <v>3.6</v>
      </c>
    </row>
    <row r="624" spans="1:5" x14ac:dyDescent="0.15">
      <c r="A624" s="5" t="s">
        <v>92</v>
      </c>
      <c r="B624" s="2" t="s">
        <v>90</v>
      </c>
      <c r="C624" s="2" t="s">
        <v>13</v>
      </c>
      <c r="D624" s="2" t="s">
        <v>54</v>
      </c>
      <c r="E624" s="12">
        <v>0.1</v>
      </c>
    </row>
    <row r="625" spans="1:5" x14ac:dyDescent="0.15">
      <c r="A625" s="5" t="s">
        <v>92</v>
      </c>
      <c r="B625" s="2" t="s">
        <v>90</v>
      </c>
      <c r="C625" s="2" t="s">
        <v>13</v>
      </c>
      <c r="D625" s="2" t="s">
        <v>55</v>
      </c>
      <c r="E625" s="12">
        <v>4.5999999999999996</v>
      </c>
    </row>
    <row r="626" spans="1:5" x14ac:dyDescent="0.15">
      <c r="A626" s="5" t="s">
        <v>92</v>
      </c>
      <c r="B626" s="2" t="s">
        <v>90</v>
      </c>
      <c r="C626" s="2" t="s">
        <v>13</v>
      </c>
      <c r="D626" s="2" t="s">
        <v>56</v>
      </c>
      <c r="E626" s="12">
        <v>5.8</v>
      </c>
    </row>
    <row r="627" spans="1:5" x14ac:dyDescent="0.15">
      <c r="A627" s="5" t="s">
        <v>92</v>
      </c>
      <c r="B627" s="2" t="s">
        <v>90</v>
      </c>
      <c r="C627" s="2" t="s">
        <v>13</v>
      </c>
      <c r="D627" s="2" t="s">
        <v>57</v>
      </c>
      <c r="E627" s="12">
        <v>7.4</v>
      </c>
    </row>
    <row r="628" spans="1:5" x14ac:dyDescent="0.15">
      <c r="A628" s="5" t="s">
        <v>92</v>
      </c>
      <c r="B628" s="2" t="s">
        <v>90</v>
      </c>
      <c r="C628" s="2" t="s">
        <v>13</v>
      </c>
      <c r="D628" s="2" t="s">
        <v>58</v>
      </c>
      <c r="E628" s="12">
        <v>4</v>
      </c>
    </row>
    <row r="629" spans="1:5" x14ac:dyDescent="0.15">
      <c r="A629" s="5" t="s">
        <v>92</v>
      </c>
      <c r="B629" s="2" t="s">
        <v>90</v>
      </c>
      <c r="C629" s="2" t="s">
        <v>13</v>
      </c>
      <c r="D629" s="2" t="s">
        <v>59</v>
      </c>
      <c r="E629" s="12">
        <v>5</v>
      </c>
    </row>
    <row r="630" spans="1:5" x14ac:dyDescent="0.15">
      <c r="A630" s="5" t="s">
        <v>92</v>
      </c>
      <c r="B630" s="2" t="s">
        <v>90</v>
      </c>
      <c r="C630" s="2" t="s">
        <v>13</v>
      </c>
      <c r="D630" s="2" t="s">
        <v>60</v>
      </c>
      <c r="E630" s="12">
        <v>4</v>
      </c>
    </row>
    <row r="631" spans="1:5" x14ac:dyDescent="0.15">
      <c r="A631" s="5" t="s">
        <v>92</v>
      </c>
      <c r="B631" s="2" t="s">
        <v>90</v>
      </c>
      <c r="C631" s="2" t="s">
        <v>13</v>
      </c>
      <c r="D631" s="2" t="s">
        <v>61</v>
      </c>
      <c r="E631" s="12">
        <v>0.6</v>
      </c>
    </row>
    <row r="632" spans="1:5" x14ac:dyDescent="0.15">
      <c r="A632" s="5" t="s">
        <v>92</v>
      </c>
      <c r="B632" s="2" t="s">
        <v>90</v>
      </c>
      <c r="C632" s="2" t="s">
        <v>13</v>
      </c>
      <c r="D632" s="2" t="s">
        <v>62</v>
      </c>
      <c r="E632" s="12">
        <v>2.1</v>
      </c>
    </row>
    <row r="633" spans="1:5" x14ac:dyDescent="0.15">
      <c r="A633" s="5" t="s">
        <v>92</v>
      </c>
      <c r="B633" s="2" t="s">
        <v>90</v>
      </c>
      <c r="C633" s="2" t="s">
        <v>13</v>
      </c>
      <c r="D633" s="2" t="s">
        <v>63</v>
      </c>
      <c r="E633" s="12">
        <v>7.8</v>
      </c>
    </row>
    <row r="634" spans="1:5" x14ac:dyDescent="0.15">
      <c r="A634" s="5" t="s">
        <v>92</v>
      </c>
      <c r="B634" s="2" t="s">
        <v>90</v>
      </c>
      <c r="C634" s="2" t="s">
        <v>13</v>
      </c>
      <c r="D634" s="2" t="s">
        <v>64</v>
      </c>
      <c r="E634" s="12">
        <v>6.1</v>
      </c>
    </row>
    <row r="635" spans="1:5" x14ac:dyDescent="0.15">
      <c r="A635" s="5" t="s">
        <v>92</v>
      </c>
      <c r="B635" s="2" t="s">
        <v>90</v>
      </c>
      <c r="C635" s="2" t="s">
        <v>13</v>
      </c>
      <c r="D635" s="2" t="s">
        <v>65</v>
      </c>
      <c r="E635" s="12">
        <v>6.3</v>
      </c>
    </row>
    <row r="636" spans="1:5" x14ac:dyDescent="0.15">
      <c r="A636" s="5" t="s">
        <v>92</v>
      </c>
      <c r="B636" s="2" t="s">
        <v>90</v>
      </c>
      <c r="C636" s="2" t="s">
        <v>13</v>
      </c>
      <c r="D636" s="2" t="s">
        <v>66</v>
      </c>
      <c r="E636" s="12">
        <v>8.5</v>
      </c>
    </row>
    <row r="637" spans="1:5" x14ac:dyDescent="0.15">
      <c r="A637" s="5" t="s">
        <v>92</v>
      </c>
      <c r="B637" s="2" t="s">
        <v>90</v>
      </c>
      <c r="C637" s="2" t="s">
        <v>13</v>
      </c>
      <c r="D637" s="2" t="s">
        <v>67</v>
      </c>
      <c r="E637" s="12">
        <v>2.2000000000000002</v>
      </c>
    </row>
    <row r="638" spans="1:5" x14ac:dyDescent="0.15">
      <c r="A638" s="5" t="s">
        <v>92</v>
      </c>
      <c r="B638" s="2" t="s">
        <v>90</v>
      </c>
      <c r="C638" s="2" t="s">
        <v>13</v>
      </c>
      <c r="D638" s="2" t="s">
        <v>68</v>
      </c>
      <c r="E638" s="12">
        <v>-7.7</v>
      </c>
    </row>
    <row r="639" spans="1:5" x14ac:dyDescent="0.15">
      <c r="A639" s="5" t="s">
        <v>92</v>
      </c>
      <c r="B639" s="2" t="s">
        <v>90</v>
      </c>
      <c r="C639" s="2" t="s">
        <v>13</v>
      </c>
      <c r="D639" s="2" t="s">
        <v>69</v>
      </c>
      <c r="E639" s="12">
        <v>-2.8</v>
      </c>
    </row>
    <row r="640" spans="1:5" x14ac:dyDescent="0.15">
      <c r="A640" s="5" t="s">
        <v>92</v>
      </c>
      <c r="B640" s="2" t="s">
        <v>90</v>
      </c>
      <c r="C640" s="2" t="s">
        <v>13</v>
      </c>
      <c r="D640" s="2" t="s">
        <v>70</v>
      </c>
      <c r="E640" s="12">
        <v>1.8</v>
      </c>
    </row>
    <row r="641" spans="1:5" x14ac:dyDescent="0.15">
      <c r="A641" s="5" t="s">
        <v>92</v>
      </c>
      <c r="B641" s="2" t="s">
        <v>90</v>
      </c>
      <c r="C641" s="2" t="s">
        <v>13</v>
      </c>
      <c r="D641" s="2" t="s">
        <v>71</v>
      </c>
      <c r="E641" s="12">
        <v>1.1000000000000001</v>
      </c>
    </row>
    <row r="642" spans="1:5" x14ac:dyDescent="0.15">
      <c r="A642" s="5" t="s">
        <v>92</v>
      </c>
      <c r="B642" s="2" t="s">
        <v>90</v>
      </c>
      <c r="C642" s="2" t="s">
        <v>13</v>
      </c>
      <c r="D642" s="2" t="s">
        <v>72</v>
      </c>
      <c r="E642" s="12">
        <v>4.5999999999999996</v>
      </c>
    </row>
    <row r="643" spans="1:5" x14ac:dyDescent="0.15">
      <c r="A643" s="5" t="s">
        <v>92</v>
      </c>
      <c r="B643" s="2" t="s">
        <v>90</v>
      </c>
      <c r="C643" s="2" t="s">
        <v>13</v>
      </c>
      <c r="D643" s="2" t="s">
        <v>73</v>
      </c>
      <c r="E643" s="12">
        <v>1.7</v>
      </c>
    </row>
    <row r="644" spans="1:5" x14ac:dyDescent="0.15">
      <c r="A644" s="5" t="s">
        <v>92</v>
      </c>
      <c r="B644" s="2" t="s">
        <v>90</v>
      </c>
      <c r="C644" s="2" t="s">
        <v>13</v>
      </c>
      <c r="D644" s="2" t="s">
        <v>74</v>
      </c>
      <c r="E644" s="12">
        <v>4.4000000000000004</v>
      </c>
    </row>
    <row r="645" spans="1:5" x14ac:dyDescent="0.15">
      <c r="A645" s="5" t="s">
        <v>92</v>
      </c>
      <c r="B645" s="2" t="s">
        <v>90</v>
      </c>
      <c r="C645" s="2" t="s">
        <v>13</v>
      </c>
      <c r="D645" s="2" t="s">
        <v>75</v>
      </c>
      <c r="E645" s="12">
        <v>6.3</v>
      </c>
    </row>
    <row r="646" spans="1:5" x14ac:dyDescent="0.15">
      <c r="A646" s="5" t="s">
        <v>92</v>
      </c>
      <c r="B646" s="2" t="s">
        <v>90</v>
      </c>
      <c r="C646" s="2" t="s">
        <v>13</v>
      </c>
      <c r="D646" s="2" t="s">
        <v>76</v>
      </c>
      <c r="E646" s="12">
        <v>4.2</v>
      </c>
    </row>
    <row r="647" spans="1:5" x14ac:dyDescent="0.15">
      <c r="A647" s="5" t="s">
        <v>92</v>
      </c>
      <c r="B647" s="2" t="s">
        <v>90</v>
      </c>
      <c r="C647" s="2" t="s">
        <v>13</v>
      </c>
      <c r="D647" s="2" t="s">
        <v>77</v>
      </c>
      <c r="E647" s="12">
        <v>4.9000000000000004</v>
      </c>
    </row>
    <row r="648" spans="1:5" x14ac:dyDescent="0.15">
      <c r="A648" s="5" t="s">
        <v>92</v>
      </c>
      <c r="B648" s="2" t="s">
        <v>90</v>
      </c>
      <c r="C648" s="2" t="s">
        <v>13</v>
      </c>
      <c r="D648" s="2" t="s">
        <v>78</v>
      </c>
      <c r="E648" s="12">
        <v>1.9</v>
      </c>
    </row>
    <row r="649" spans="1:5" x14ac:dyDescent="0.15">
      <c r="A649" s="5" t="s">
        <v>92</v>
      </c>
      <c r="B649" s="2" t="s">
        <v>90</v>
      </c>
      <c r="C649" s="2" t="s">
        <v>13</v>
      </c>
      <c r="D649" s="2" t="s">
        <v>79</v>
      </c>
      <c r="E649" s="12">
        <v>-6.9</v>
      </c>
    </row>
    <row r="650" spans="1:5" x14ac:dyDescent="0.15">
      <c r="A650" s="5" t="s">
        <v>92</v>
      </c>
      <c r="B650" s="2" t="s">
        <v>90</v>
      </c>
      <c r="C650" s="2" t="s">
        <v>13</v>
      </c>
      <c r="D650" s="2" t="s">
        <v>80</v>
      </c>
      <c r="E650" s="12">
        <v>5.3</v>
      </c>
    </row>
    <row r="651" spans="1:5" x14ac:dyDescent="0.15">
      <c r="A651" s="5" t="s">
        <v>92</v>
      </c>
      <c r="B651" s="2" t="s">
        <v>90</v>
      </c>
      <c r="C651" s="2" t="s">
        <v>13</v>
      </c>
      <c r="D651" s="2" t="s">
        <v>81</v>
      </c>
      <c r="E651" s="12">
        <v>9</v>
      </c>
    </row>
    <row r="652" spans="1:5" x14ac:dyDescent="0.15">
      <c r="A652" s="5" t="s">
        <v>92</v>
      </c>
      <c r="B652" s="2" t="s">
        <v>90</v>
      </c>
      <c r="C652" s="2" t="s">
        <v>13</v>
      </c>
      <c r="D652" s="2" t="s">
        <v>82</v>
      </c>
      <c r="E652" s="12">
        <v>5</v>
      </c>
    </row>
    <row r="653" spans="1:5" x14ac:dyDescent="0.15">
      <c r="A653" s="5" t="s">
        <v>92</v>
      </c>
      <c r="B653" s="2" t="s">
        <v>90</v>
      </c>
      <c r="C653" s="2" t="s">
        <v>13</v>
      </c>
      <c r="D653" s="2" t="s">
        <v>83</v>
      </c>
      <c r="E653" s="12">
        <v>0.6</v>
      </c>
    </row>
    <row r="654" spans="1:5" x14ac:dyDescent="0.15">
      <c r="A654" s="5" t="s">
        <v>92</v>
      </c>
      <c r="B654" s="2" t="s">
        <v>90</v>
      </c>
      <c r="C654" s="2" t="s">
        <v>13</v>
      </c>
      <c r="D654" s="2" t="s">
        <v>84</v>
      </c>
      <c r="E654" s="12">
        <v>2.4</v>
      </c>
    </row>
    <row r="655" spans="1:5" x14ac:dyDescent="0.15">
      <c r="A655" s="5" t="s">
        <v>92</v>
      </c>
      <c r="B655" s="2" t="s">
        <v>90</v>
      </c>
      <c r="C655" s="2" t="s">
        <v>13</v>
      </c>
      <c r="D655" s="2" t="s">
        <v>85</v>
      </c>
      <c r="E655" s="12">
        <v>2.2000000000000002</v>
      </c>
    </row>
    <row r="656" spans="1:5" x14ac:dyDescent="0.15">
      <c r="A656" s="5" t="s">
        <v>92</v>
      </c>
      <c r="B656" s="2" t="s">
        <v>90</v>
      </c>
      <c r="C656" s="2" t="s">
        <v>13</v>
      </c>
      <c r="D656" s="2" t="s">
        <v>86</v>
      </c>
      <c r="E656" s="12">
        <v>2.2999999999999998</v>
      </c>
    </row>
    <row r="657" spans="1:5" x14ac:dyDescent="0.15">
      <c r="A657" s="5" t="s">
        <v>92</v>
      </c>
      <c r="B657" s="2" t="s">
        <v>90</v>
      </c>
      <c r="C657" s="2" t="s">
        <v>13</v>
      </c>
      <c r="D657" s="2" t="s">
        <v>87</v>
      </c>
      <c r="E657" s="12">
        <v>2.4</v>
      </c>
    </row>
    <row r="658" spans="1:5" x14ac:dyDescent="0.15">
      <c r="A658" s="5" t="s">
        <v>92</v>
      </c>
      <c r="B658" s="2" t="s">
        <v>90</v>
      </c>
      <c r="C658" s="2" t="s">
        <v>13</v>
      </c>
      <c r="D658" s="2" t="s">
        <v>88</v>
      </c>
      <c r="E658" s="12">
        <v>2.4</v>
      </c>
    </row>
    <row r="659" spans="1:5" x14ac:dyDescent="0.15">
      <c r="A659" s="5" t="s">
        <v>92</v>
      </c>
      <c r="B659" s="2" t="s">
        <v>90</v>
      </c>
      <c r="C659" s="2" t="s">
        <v>14</v>
      </c>
      <c r="D659" s="2" t="s">
        <v>39</v>
      </c>
      <c r="E659" s="12">
        <v>2.9</v>
      </c>
    </row>
    <row r="660" spans="1:5" x14ac:dyDescent="0.15">
      <c r="A660" s="5" t="s">
        <v>92</v>
      </c>
      <c r="B660" s="2" t="s">
        <v>90</v>
      </c>
      <c r="C660" s="2" t="s">
        <v>14</v>
      </c>
      <c r="D660" s="2" t="s">
        <v>40</v>
      </c>
      <c r="E660" s="12">
        <v>2.5</v>
      </c>
    </row>
    <row r="661" spans="1:5" x14ac:dyDescent="0.15">
      <c r="A661" s="5" t="s">
        <v>92</v>
      </c>
      <c r="B661" s="2" t="s">
        <v>90</v>
      </c>
      <c r="C661" s="2" t="s">
        <v>14</v>
      </c>
      <c r="D661" s="2" t="s">
        <v>41</v>
      </c>
      <c r="E661" s="12">
        <v>1.5</v>
      </c>
    </row>
    <row r="662" spans="1:5" x14ac:dyDescent="0.15">
      <c r="A662" s="5" t="s">
        <v>92</v>
      </c>
      <c r="B662" s="2" t="s">
        <v>90</v>
      </c>
      <c r="C662" s="2" t="s">
        <v>14</v>
      </c>
      <c r="D662" s="2" t="s">
        <v>42</v>
      </c>
      <c r="E662" s="12">
        <v>-0.7</v>
      </c>
    </row>
    <row r="663" spans="1:5" x14ac:dyDescent="0.15">
      <c r="A663" s="5" t="s">
        <v>92</v>
      </c>
      <c r="B663" s="2" t="s">
        <v>90</v>
      </c>
      <c r="C663" s="2" t="s">
        <v>14</v>
      </c>
      <c r="D663" s="2" t="s">
        <v>43</v>
      </c>
      <c r="E663" s="12">
        <v>3.2</v>
      </c>
    </row>
    <row r="664" spans="1:5" x14ac:dyDescent="0.15">
      <c r="A664" s="5" t="s">
        <v>92</v>
      </c>
      <c r="B664" s="2" t="s">
        <v>90</v>
      </c>
      <c r="C664" s="2" t="s">
        <v>14</v>
      </c>
      <c r="D664" s="2" t="s">
        <v>44</v>
      </c>
      <c r="E664" s="12">
        <v>1.9</v>
      </c>
    </row>
    <row r="665" spans="1:5" x14ac:dyDescent="0.15">
      <c r="A665" s="5" t="s">
        <v>92</v>
      </c>
      <c r="B665" s="2" t="s">
        <v>90</v>
      </c>
      <c r="C665" s="2" t="s">
        <v>14</v>
      </c>
      <c r="D665" s="2" t="s">
        <v>45</v>
      </c>
      <c r="E665" s="12">
        <v>0.4</v>
      </c>
    </row>
    <row r="666" spans="1:5" x14ac:dyDescent="0.15">
      <c r="A666" s="5" t="s">
        <v>92</v>
      </c>
      <c r="B666" s="2" t="s">
        <v>90</v>
      </c>
      <c r="C666" s="2" t="s">
        <v>14</v>
      </c>
      <c r="D666" s="2" t="s">
        <v>46</v>
      </c>
      <c r="E666" s="12">
        <v>3.6</v>
      </c>
    </row>
    <row r="667" spans="1:5" x14ac:dyDescent="0.15">
      <c r="A667" s="5" t="s">
        <v>92</v>
      </c>
      <c r="B667" s="2" t="s">
        <v>90</v>
      </c>
      <c r="C667" s="2" t="s">
        <v>14</v>
      </c>
      <c r="D667" s="2" t="s">
        <v>47</v>
      </c>
      <c r="E667" s="12">
        <v>3</v>
      </c>
    </row>
    <row r="668" spans="1:5" x14ac:dyDescent="0.15">
      <c r="A668" s="5" t="s">
        <v>92</v>
      </c>
      <c r="B668" s="2" t="s">
        <v>90</v>
      </c>
      <c r="C668" s="2" t="s">
        <v>14</v>
      </c>
      <c r="D668" s="2" t="s">
        <v>48</v>
      </c>
      <c r="E668" s="12">
        <v>5.6</v>
      </c>
    </row>
    <row r="669" spans="1:5" x14ac:dyDescent="0.15">
      <c r="A669" s="5" t="s">
        <v>92</v>
      </c>
      <c r="B669" s="2" t="s">
        <v>90</v>
      </c>
      <c r="C669" s="2" t="s">
        <v>14</v>
      </c>
      <c r="D669" s="2" t="s">
        <v>49</v>
      </c>
      <c r="E669" s="12">
        <v>7.7</v>
      </c>
    </row>
    <row r="670" spans="1:5" x14ac:dyDescent="0.15">
      <c r="A670" s="5" t="s">
        <v>92</v>
      </c>
      <c r="B670" s="2" t="s">
        <v>90</v>
      </c>
      <c r="C670" s="2" t="s">
        <v>14</v>
      </c>
      <c r="D670" s="2" t="s">
        <v>50</v>
      </c>
      <c r="E670" s="12">
        <v>1.6</v>
      </c>
    </row>
    <row r="671" spans="1:5" x14ac:dyDescent="0.15">
      <c r="A671" s="5" t="s">
        <v>92</v>
      </c>
      <c r="B671" s="2" t="s">
        <v>90</v>
      </c>
      <c r="C671" s="2" t="s">
        <v>14</v>
      </c>
      <c r="D671" s="2" t="s">
        <v>51</v>
      </c>
      <c r="E671" s="12">
        <v>3.6</v>
      </c>
    </row>
    <row r="672" spans="1:5" x14ac:dyDescent="0.15">
      <c r="A672" s="5" t="s">
        <v>92</v>
      </c>
      <c r="B672" s="2" t="s">
        <v>90</v>
      </c>
      <c r="C672" s="2" t="s">
        <v>14</v>
      </c>
      <c r="D672" s="2" t="s">
        <v>52</v>
      </c>
      <c r="E672" s="12">
        <v>2.2999999999999998</v>
      </c>
    </row>
    <row r="673" spans="1:5" x14ac:dyDescent="0.15">
      <c r="A673" s="5" t="s">
        <v>92</v>
      </c>
      <c r="B673" s="2" t="s">
        <v>90</v>
      </c>
      <c r="C673" s="2" t="s">
        <v>14</v>
      </c>
      <c r="D673" s="2" t="s">
        <v>53</v>
      </c>
      <c r="E673" s="12">
        <v>5.9</v>
      </c>
    </row>
    <row r="674" spans="1:5" x14ac:dyDescent="0.15">
      <c r="A674" s="5" t="s">
        <v>92</v>
      </c>
      <c r="B674" s="2" t="s">
        <v>90</v>
      </c>
      <c r="C674" s="2" t="s">
        <v>14</v>
      </c>
      <c r="D674" s="2" t="s">
        <v>54</v>
      </c>
      <c r="E674" s="12">
        <v>9.6</v>
      </c>
    </row>
    <row r="675" spans="1:5" x14ac:dyDescent="0.15">
      <c r="A675" s="5" t="s">
        <v>92</v>
      </c>
      <c r="B675" s="2" t="s">
        <v>90</v>
      </c>
      <c r="C675" s="2" t="s">
        <v>14</v>
      </c>
      <c r="D675" s="2" t="s">
        <v>55</v>
      </c>
      <c r="E675" s="12">
        <v>9.1</v>
      </c>
    </row>
    <row r="676" spans="1:5" x14ac:dyDescent="0.15">
      <c r="A676" s="5" t="s">
        <v>92</v>
      </c>
      <c r="B676" s="2" t="s">
        <v>90</v>
      </c>
      <c r="C676" s="2" t="s">
        <v>14</v>
      </c>
      <c r="D676" s="2" t="s">
        <v>56</v>
      </c>
      <c r="E676" s="12">
        <v>10.7</v>
      </c>
    </row>
    <row r="677" spans="1:5" x14ac:dyDescent="0.15">
      <c r="A677" s="5" t="s">
        <v>92</v>
      </c>
      <c r="B677" s="2" t="s">
        <v>90</v>
      </c>
      <c r="C677" s="2" t="s">
        <v>14</v>
      </c>
      <c r="D677" s="2" t="s">
        <v>57</v>
      </c>
      <c r="E677" s="12">
        <v>8.8000000000000007</v>
      </c>
    </row>
    <row r="678" spans="1:5" x14ac:dyDescent="0.15">
      <c r="A678" s="5" t="s">
        <v>92</v>
      </c>
      <c r="B678" s="2" t="s">
        <v>90</v>
      </c>
      <c r="C678" s="2" t="s">
        <v>14</v>
      </c>
      <c r="D678" s="2" t="s">
        <v>58</v>
      </c>
      <c r="E678" s="12">
        <v>10.5</v>
      </c>
    </row>
    <row r="679" spans="1:5" x14ac:dyDescent="0.15">
      <c r="A679" s="5" t="s">
        <v>92</v>
      </c>
      <c r="B679" s="2" t="s">
        <v>90</v>
      </c>
      <c r="C679" s="2" t="s">
        <v>14</v>
      </c>
      <c r="D679" s="2" t="s">
        <v>59</v>
      </c>
      <c r="E679" s="12">
        <v>9.4</v>
      </c>
    </row>
    <row r="680" spans="1:5" x14ac:dyDescent="0.15">
      <c r="A680" s="5" t="s">
        <v>92</v>
      </c>
      <c r="B680" s="2" t="s">
        <v>90</v>
      </c>
      <c r="C680" s="2" t="s">
        <v>14</v>
      </c>
      <c r="D680" s="2" t="s">
        <v>60</v>
      </c>
      <c r="E680" s="12">
        <v>5.3</v>
      </c>
    </row>
    <row r="681" spans="1:5" x14ac:dyDescent="0.15">
      <c r="A681" s="5" t="s">
        <v>92</v>
      </c>
      <c r="B681" s="2" t="s">
        <v>90</v>
      </c>
      <c r="C681" s="2" t="s">
        <v>14</v>
      </c>
      <c r="D681" s="2" t="s">
        <v>61</v>
      </c>
      <c r="E681" s="12">
        <v>5.9</v>
      </c>
    </row>
    <row r="682" spans="1:5" x14ac:dyDescent="0.15">
      <c r="A682" s="5" t="s">
        <v>92</v>
      </c>
      <c r="B682" s="2" t="s">
        <v>90</v>
      </c>
      <c r="C682" s="2" t="s">
        <v>14</v>
      </c>
      <c r="D682" s="2" t="s">
        <v>62</v>
      </c>
      <c r="E682" s="12">
        <v>3</v>
      </c>
    </row>
    <row r="683" spans="1:5" x14ac:dyDescent="0.15">
      <c r="A683" s="5" t="s">
        <v>92</v>
      </c>
      <c r="B683" s="2" t="s">
        <v>90</v>
      </c>
      <c r="C683" s="2" t="s">
        <v>14</v>
      </c>
      <c r="D683" s="2" t="s">
        <v>63</v>
      </c>
      <c r="E683" s="12">
        <v>6.8</v>
      </c>
    </row>
    <row r="684" spans="1:5" x14ac:dyDescent="0.15">
      <c r="A684" s="5" t="s">
        <v>92</v>
      </c>
      <c r="B684" s="2" t="s">
        <v>90</v>
      </c>
      <c r="C684" s="2" t="s">
        <v>14</v>
      </c>
      <c r="D684" s="2" t="s">
        <v>64</v>
      </c>
      <c r="E684" s="12">
        <v>5.7</v>
      </c>
    </row>
    <row r="685" spans="1:5" x14ac:dyDescent="0.15">
      <c r="A685" s="5" t="s">
        <v>92</v>
      </c>
      <c r="B685" s="2" t="s">
        <v>90</v>
      </c>
      <c r="C685" s="2" t="s">
        <v>14</v>
      </c>
      <c r="D685" s="2" t="s">
        <v>65</v>
      </c>
      <c r="E685" s="12">
        <v>5</v>
      </c>
    </row>
    <row r="686" spans="1:5" x14ac:dyDescent="0.15">
      <c r="A686" s="5" t="s">
        <v>92</v>
      </c>
      <c r="B686" s="2" t="s">
        <v>90</v>
      </c>
      <c r="C686" s="2" t="s">
        <v>14</v>
      </c>
      <c r="D686" s="2" t="s">
        <v>66</v>
      </c>
      <c r="E686" s="12">
        <v>5.3</v>
      </c>
    </row>
    <row r="687" spans="1:5" x14ac:dyDescent="0.15">
      <c r="A687" s="5" t="s">
        <v>92</v>
      </c>
      <c r="B687" s="2" t="s">
        <v>90</v>
      </c>
      <c r="C687" s="2" t="s">
        <v>14</v>
      </c>
      <c r="D687" s="2" t="s">
        <v>67</v>
      </c>
      <c r="E687" s="12">
        <v>-4.5</v>
      </c>
    </row>
    <row r="688" spans="1:5" x14ac:dyDescent="0.15">
      <c r="A688" s="5" t="s">
        <v>92</v>
      </c>
      <c r="B688" s="2" t="s">
        <v>90</v>
      </c>
      <c r="C688" s="2" t="s">
        <v>14</v>
      </c>
      <c r="D688" s="2" t="s">
        <v>68</v>
      </c>
      <c r="E688" s="12">
        <v>-5.0999999999999996</v>
      </c>
    </row>
    <row r="689" spans="1:5" x14ac:dyDescent="0.15">
      <c r="A689" s="5" t="s">
        <v>92</v>
      </c>
      <c r="B689" s="2" t="s">
        <v>90</v>
      </c>
      <c r="C689" s="2" t="s">
        <v>14</v>
      </c>
      <c r="D689" s="2" t="s">
        <v>69</v>
      </c>
      <c r="E689" s="12">
        <v>1.7</v>
      </c>
    </row>
    <row r="690" spans="1:5" x14ac:dyDescent="0.15">
      <c r="A690" s="5" t="s">
        <v>92</v>
      </c>
      <c r="B690" s="2" t="s">
        <v>90</v>
      </c>
      <c r="C690" s="2" t="s">
        <v>14</v>
      </c>
      <c r="D690" s="2" t="s">
        <v>70</v>
      </c>
      <c r="E690" s="12">
        <v>1.6</v>
      </c>
    </row>
    <row r="691" spans="1:5" x14ac:dyDescent="0.15">
      <c r="A691" s="5" t="s">
        <v>92</v>
      </c>
      <c r="B691" s="2" t="s">
        <v>90</v>
      </c>
      <c r="C691" s="2" t="s">
        <v>14</v>
      </c>
      <c r="D691" s="2" t="s">
        <v>71</v>
      </c>
      <c r="E691" s="12">
        <v>-0.4</v>
      </c>
    </row>
    <row r="692" spans="1:5" x14ac:dyDescent="0.15">
      <c r="A692" s="5" t="s">
        <v>92</v>
      </c>
      <c r="B692" s="2" t="s">
        <v>90</v>
      </c>
      <c r="C692" s="2" t="s">
        <v>14</v>
      </c>
      <c r="D692" s="2" t="s">
        <v>72</v>
      </c>
      <c r="E692" s="12">
        <v>2.2000000000000002</v>
      </c>
    </row>
    <row r="693" spans="1:5" x14ac:dyDescent="0.15">
      <c r="A693" s="5" t="s">
        <v>92</v>
      </c>
      <c r="B693" s="2" t="s">
        <v>90</v>
      </c>
      <c r="C693" s="2" t="s">
        <v>14</v>
      </c>
      <c r="D693" s="2" t="s">
        <v>73</v>
      </c>
      <c r="E693" s="12">
        <v>9.3000000000000007</v>
      </c>
    </row>
    <row r="694" spans="1:5" x14ac:dyDescent="0.15">
      <c r="A694" s="5" t="s">
        <v>92</v>
      </c>
      <c r="B694" s="2" t="s">
        <v>90</v>
      </c>
      <c r="C694" s="2" t="s">
        <v>14</v>
      </c>
      <c r="D694" s="2" t="s">
        <v>74</v>
      </c>
      <c r="E694" s="12">
        <v>24.6</v>
      </c>
    </row>
    <row r="695" spans="1:5" x14ac:dyDescent="0.15">
      <c r="A695" s="5" t="s">
        <v>92</v>
      </c>
      <c r="B695" s="2" t="s">
        <v>90</v>
      </c>
      <c r="C695" s="2" t="s">
        <v>14</v>
      </c>
      <c r="D695" s="2" t="s">
        <v>75</v>
      </c>
      <c r="E695" s="12">
        <v>1.2</v>
      </c>
    </row>
    <row r="696" spans="1:5" x14ac:dyDescent="0.15">
      <c r="A696" s="5" t="s">
        <v>92</v>
      </c>
      <c r="B696" s="2" t="s">
        <v>90</v>
      </c>
      <c r="C696" s="2" t="s">
        <v>14</v>
      </c>
      <c r="D696" s="2" t="s">
        <v>76</v>
      </c>
      <c r="E696" s="12">
        <v>10</v>
      </c>
    </row>
    <row r="697" spans="1:5" x14ac:dyDescent="0.15">
      <c r="A697" s="5" t="s">
        <v>92</v>
      </c>
      <c r="B697" s="2" t="s">
        <v>90</v>
      </c>
      <c r="C697" s="2" t="s">
        <v>14</v>
      </c>
      <c r="D697" s="2" t="s">
        <v>77</v>
      </c>
      <c r="E697" s="12">
        <v>7.5</v>
      </c>
    </row>
    <row r="698" spans="1:5" x14ac:dyDescent="0.15">
      <c r="A698" s="5" t="s">
        <v>92</v>
      </c>
      <c r="B698" s="2" t="s">
        <v>90</v>
      </c>
      <c r="C698" s="2" t="s">
        <v>14</v>
      </c>
      <c r="D698" s="2" t="s">
        <v>78</v>
      </c>
      <c r="E698" s="12">
        <v>5</v>
      </c>
    </row>
    <row r="699" spans="1:5" x14ac:dyDescent="0.15">
      <c r="A699" s="5" t="s">
        <v>92</v>
      </c>
      <c r="B699" s="2" t="s">
        <v>90</v>
      </c>
      <c r="C699" s="2" t="s">
        <v>14</v>
      </c>
      <c r="D699" s="2" t="s">
        <v>79</v>
      </c>
      <c r="E699" s="12">
        <v>7.2</v>
      </c>
    </row>
    <row r="700" spans="1:5" x14ac:dyDescent="0.15">
      <c r="A700" s="5" t="s">
        <v>92</v>
      </c>
      <c r="B700" s="2" t="s">
        <v>90</v>
      </c>
      <c r="C700" s="2" t="s">
        <v>14</v>
      </c>
      <c r="D700" s="2" t="s">
        <v>80</v>
      </c>
      <c r="E700" s="12">
        <v>16.3</v>
      </c>
    </row>
    <row r="701" spans="1:5" x14ac:dyDescent="0.15">
      <c r="A701" s="5" t="s">
        <v>92</v>
      </c>
      <c r="B701" s="2" t="s">
        <v>90</v>
      </c>
      <c r="C701" s="2" t="s">
        <v>14</v>
      </c>
      <c r="D701" s="2" t="s">
        <v>81</v>
      </c>
      <c r="E701" s="12">
        <v>8.6</v>
      </c>
    </row>
    <row r="702" spans="1:5" x14ac:dyDescent="0.15">
      <c r="A702" s="5" t="s">
        <v>92</v>
      </c>
      <c r="B702" s="2" t="s">
        <v>90</v>
      </c>
      <c r="C702" s="2" t="s">
        <v>14</v>
      </c>
      <c r="D702" s="2" t="s">
        <v>82</v>
      </c>
      <c r="E702" s="12">
        <v>-5.5</v>
      </c>
    </row>
    <row r="703" spans="1:5" x14ac:dyDescent="0.15">
      <c r="A703" s="5" t="s">
        <v>92</v>
      </c>
      <c r="B703" s="2" t="s">
        <v>90</v>
      </c>
      <c r="C703" s="2" t="s">
        <v>14</v>
      </c>
      <c r="D703" s="2" t="s">
        <v>83</v>
      </c>
      <c r="E703" s="12">
        <v>-0.2</v>
      </c>
    </row>
    <row r="704" spans="1:5" x14ac:dyDescent="0.15">
      <c r="A704" s="5" t="s">
        <v>92</v>
      </c>
      <c r="B704" s="2" t="s">
        <v>90</v>
      </c>
      <c r="C704" s="2" t="s">
        <v>14</v>
      </c>
      <c r="D704" s="2" t="s">
        <v>84</v>
      </c>
      <c r="E704" s="12">
        <v>2.2000000000000002</v>
      </c>
    </row>
    <row r="705" spans="1:5" x14ac:dyDescent="0.15">
      <c r="A705" s="5" t="s">
        <v>92</v>
      </c>
      <c r="B705" s="2" t="s">
        <v>90</v>
      </c>
      <c r="C705" s="2" t="s">
        <v>14</v>
      </c>
      <c r="D705" s="2" t="s">
        <v>85</v>
      </c>
      <c r="E705" s="12">
        <v>2.4</v>
      </c>
    </row>
    <row r="706" spans="1:5" x14ac:dyDescent="0.15">
      <c r="A706" s="5" t="s">
        <v>92</v>
      </c>
      <c r="B706" s="2" t="s">
        <v>90</v>
      </c>
      <c r="C706" s="2" t="s">
        <v>14</v>
      </c>
      <c r="D706" s="2" t="s">
        <v>86</v>
      </c>
      <c r="E706" s="12">
        <v>2.2999999999999998</v>
      </c>
    </row>
    <row r="707" spans="1:5" x14ac:dyDescent="0.15">
      <c r="A707" s="5" t="s">
        <v>92</v>
      </c>
      <c r="B707" s="2" t="s">
        <v>90</v>
      </c>
      <c r="C707" s="2" t="s">
        <v>14</v>
      </c>
      <c r="D707" s="2" t="s">
        <v>87</v>
      </c>
      <c r="E707" s="12">
        <v>2.2999999999999998</v>
      </c>
    </row>
    <row r="708" spans="1:5" x14ac:dyDescent="0.15">
      <c r="A708" s="5" t="s">
        <v>92</v>
      </c>
      <c r="B708" s="2" t="s">
        <v>90</v>
      </c>
      <c r="C708" s="2" t="s">
        <v>14</v>
      </c>
      <c r="D708" s="2" t="s">
        <v>88</v>
      </c>
      <c r="E708" s="12">
        <v>2.2999999999999998</v>
      </c>
    </row>
    <row r="709" spans="1:5" x14ac:dyDescent="0.15">
      <c r="A709" s="5" t="s">
        <v>92</v>
      </c>
      <c r="B709" s="2" t="s">
        <v>90</v>
      </c>
      <c r="C709" s="2" t="s">
        <v>15</v>
      </c>
      <c r="D709" s="2" t="s">
        <v>39</v>
      </c>
      <c r="E709" s="12">
        <v>3.1</v>
      </c>
    </row>
    <row r="710" spans="1:5" x14ac:dyDescent="0.15">
      <c r="A710" s="5" t="s">
        <v>92</v>
      </c>
      <c r="B710" s="2" t="s">
        <v>90</v>
      </c>
      <c r="C710" s="2" t="s">
        <v>15</v>
      </c>
      <c r="D710" s="2" t="s">
        <v>40</v>
      </c>
      <c r="E710" s="12">
        <v>-1.2</v>
      </c>
    </row>
    <row r="711" spans="1:5" x14ac:dyDescent="0.15">
      <c r="A711" s="5" t="s">
        <v>92</v>
      </c>
      <c r="B711" s="2" t="s">
        <v>90</v>
      </c>
      <c r="C711" s="2" t="s">
        <v>15</v>
      </c>
      <c r="D711" s="2" t="s">
        <v>41</v>
      </c>
      <c r="E711" s="12">
        <v>0.4</v>
      </c>
    </row>
    <row r="712" spans="1:5" x14ac:dyDescent="0.15">
      <c r="A712" s="5" t="s">
        <v>92</v>
      </c>
      <c r="B712" s="2" t="s">
        <v>90</v>
      </c>
      <c r="C712" s="2" t="s">
        <v>15</v>
      </c>
      <c r="D712" s="2" t="s">
        <v>42</v>
      </c>
      <c r="E712" s="12">
        <v>1.2</v>
      </c>
    </row>
    <row r="713" spans="1:5" x14ac:dyDescent="0.15">
      <c r="A713" s="5" t="s">
        <v>92</v>
      </c>
      <c r="B713" s="2" t="s">
        <v>90</v>
      </c>
      <c r="C713" s="2" t="s">
        <v>15</v>
      </c>
      <c r="D713" s="2" t="s">
        <v>43</v>
      </c>
      <c r="E713" s="12">
        <v>3.2</v>
      </c>
    </row>
    <row r="714" spans="1:5" x14ac:dyDescent="0.15">
      <c r="A714" s="5" t="s">
        <v>92</v>
      </c>
      <c r="B714" s="2" t="s">
        <v>90</v>
      </c>
      <c r="C714" s="2" t="s">
        <v>15</v>
      </c>
      <c r="D714" s="2" t="s">
        <v>44</v>
      </c>
      <c r="E714" s="12">
        <v>2.8</v>
      </c>
    </row>
    <row r="715" spans="1:5" x14ac:dyDescent="0.15">
      <c r="A715" s="5" t="s">
        <v>92</v>
      </c>
      <c r="B715" s="2" t="s">
        <v>90</v>
      </c>
      <c r="C715" s="2" t="s">
        <v>15</v>
      </c>
      <c r="D715" s="2" t="s">
        <v>45</v>
      </c>
      <c r="E715" s="12">
        <v>2.9</v>
      </c>
    </row>
    <row r="716" spans="1:5" x14ac:dyDescent="0.15">
      <c r="A716" s="5" t="s">
        <v>92</v>
      </c>
      <c r="B716" s="2" t="s">
        <v>90</v>
      </c>
      <c r="C716" s="2" t="s">
        <v>15</v>
      </c>
      <c r="D716" s="2" t="s">
        <v>46</v>
      </c>
      <c r="E716" s="12">
        <v>3.2</v>
      </c>
    </row>
    <row r="717" spans="1:5" x14ac:dyDescent="0.15">
      <c r="A717" s="5" t="s">
        <v>92</v>
      </c>
      <c r="B717" s="2" t="s">
        <v>90</v>
      </c>
      <c r="C717" s="2" t="s">
        <v>15</v>
      </c>
      <c r="D717" s="2" t="s">
        <v>47</v>
      </c>
      <c r="E717" s="12">
        <v>4.2</v>
      </c>
    </row>
    <row r="718" spans="1:5" x14ac:dyDescent="0.15">
      <c r="A718" s="5" t="s">
        <v>92</v>
      </c>
      <c r="B718" s="2" t="s">
        <v>90</v>
      </c>
      <c r="C718" s="2" t="s">
        <v>15</v>
      </c>
      <c r="D718" s="2" t="s">
        <v>48</v>
      </c>
      <c r="E718" s="12">
        <v>3.4</v>
      </c>
    </row>
    <row r="719" spans="1:5" x14ac:dyDescent="0.15">
      <c r="A719" s="5" t="s">
        <v>92</v>
      </c>
      <c r="B719" s="2" t="s">
        <v>90</v>
      </c>
      <c r="C719" s="2" t="s">
        <v>15</v>
      </c>
      <c r="D719" s="2" t="s">
        <v>49</v>
      </c>
      <c r="E719" s="12">
        <v>2.1</v>
      </c>
    </row>
    <row r="720" spans="1:5" x14ac:dyDescent="0.15">
      <c r="A720" s="5" t="s">
        <v>92</v>
      </c>
      <c r="B720" s="2" t="s">
        <v>90</v>
      </c>
      <c r="C720" s="2" t="s">
        <v>15</v>
      </c>
      <c r="D720" s="2" t="s">
        <v>50</v>
      </c>
      <c r="E720" s="12">
        <v>1.4</v>
      </c>
    </row>
    <row r="721" spans="1:5" x14ac:dyDescent="0.15">
      <c r="A721" s="5" t="s">
        <v>92</v>
      </c>
      <c r="B721" s="2" t="s">
        <v>90</v>
      </c>
      <c r="C721" s="2" t="s">
        <v>15</v>
      </c>
      <c r="D721" s="2" t="s">
        <v>51</v>
      </c>
      <c r="E721" s="12">
        <v>0.8</v>
      </c>
    </row>
    <row r="722" spans="1:5" x14ac:dyDescent="0.15">
      <c r="A722" s="5" t="s">
        <v>92</v>
      </c>
      <c r="B722" s="2" t="s">
        <v>90</v>
      </c>
      <c r="C722" s="2" t="s">
        <v>15</v>
      </c>
      <c r="D722" s="2" t="s">
        <v>52</v>
      </c>
      <c r="E722" s="12">
        <v>-0.9</v>
      </c>
    </row>
    <row r="723" spans="1:5" x14ac:dyDescent="0.15">
      <c r="A723" s="5" t="s">
        <v>92</v>
      </c>
      <c r="B723" s="2" t="s">
        <v>90</v>
      </c>
      <c r="C723" s="2" t="s">
        <v>15</v>
      </c>
      <c r="D723" s="2" t="s">
        <v>53</v>
      </c>
      <c r="E723" s="12">
        <v>2.2000000000000002</v>
      </c>
    </row>
    <row r="724" spans="1:5" x14ac:dyDescent="0.15">
      <c r="A724" s="5" t="s">
        <v>92</v>
      </c>
      <c r="B724" s="2" t="s">
        <v>90</v>
      </c>
      <c r="C724" s="2" t="s">
        <v>15</v>
      </c>
      <c r="D724" s="2" t="s">
        <v>54</v>
      </c>
      <c r="E724" s="12">
        <v>2.9</v>
      </c>
    </row>
    <row r="725" spans="1:5" x14ac:dyDescent="0.15">
      <c r="A725" s="5" t="s">
        <v>92</v>
      </c>
      <c r="B725" s="2" t="s">
        <v>90</v>
      </c>
      <c r="C725" s="2" t="s">
        <v>15</v>
      </c>
      <c r="D725" s="2" t="s">
        <v>55</v>
      </c>
      <c r="E725" s="12">
        <v>1.2</v>
      </c>
    </row>
    <row r="726" spans="1:5" x14ac:dyDescent="0.15">
      <c r="A726" s="5" t="s">
        <v>92</v>
      </c>
      <c r="B726" s="2" t="s">
        <v>90</v>
      </c>
      <c r="C726" s="2" t="s">
        <v>15</v>
      </c>
      <c r="D726" s="2" t="s">
        <v>56</v>
      </c>
      <c r="E726" s="12">
        <v>1.8</v>
      </c>
    </row>
    <row r="727" spans="1:5" x14ac:dyDescent="0.15">
      <c r="A727" s="5" t="s">
        <v>92</v>
      </c>
      <c r="B727" s="2" t="s">
        <v>90</v>
      </c>
      <c r="C727" s="2" t="s">
        <v>15</v>
      </c>
      <c r="D727" s="2" t="s">
        <v>57</v>
      </c>
      <c r="E727" s="12">
        <v>1.8</v>
      </c>
    </row>
    <row r="728" spans="1:5" x14ac:dyDescent="0.15">
      <c r="A728" s="5" t="s">
        <v>92</v>
      </c>
      <c r="B728" s="2" t="s">
        <v>90</v>
      </c>
      <c r="C728" s="2" t="s">
        <v>15</v>
      </c>
      <c r="D728" s="2" t="s">
        <v>58</v>
      </c>
      <c r="E728" s="12">
        <v>1.7</v>
      </c>
    </row>
    <row r="729" spans="1:5" x14ac:dyDescent="0.15">
      <c r="A729" s="5" t="s">
        <v>92</v>
      </c>
      <c r="B729" s="2" t="s">
        <v>90</v>
      </c>
      <c r="C729" s="2" t="s">
        <v>15</v>
      </c>
      <c r="D729" s="2" t="s">
        <v>59</v>
      </c>
      <c r="E729" s="12">
        <v>3.9</v>
      </c>
    </row>
    <row r="730" spans="1:5" x14ac:dyDescent="0.15">
      <c r="A730" s="5" t="s">
        <v>92</v>
      </c>
      <c r="B730" s="2" t="s">
        <v>90</v>
      </c>
      <c r="C730" s="2" t="s">
        <v>15</v>
      </c>
      <c r="D730" s="2" t="s">
        <v>60</v>
      </c>
      <c r="E730" s="12">
        <v>2</v>
      </c>
    </row>
    <row r="731" spans="1:5" x14ac:dyDescent="0.15">
      <c r="A731" s="5" t="s">
        <v>92</v>
      </c>
      <c r="B731" s="2" t="s">
        <v>90</v>
      </c>
      <c r="C731" s="2" t="s">
        <v>15</v>
      </c>
      <c r="D731" s="2" t="s">
        <v>61</v>
      </c>
      <c r="E731" s="12">
        <v>0.3</v>
      </c>
    </row>
    <row r="732" spans="1:5" x14ac:dyDescent="0.15">
      <c r="A732" s="5" t="s">
        <v>92</v>
      </c>
      <c r="B732" s="2" t="s">
        <v>90</v>
      </c>
      <c r="C732" s="2" t="s">
        <v>15</v>
      </c>
      <c r="D732" s="2" t="s">
        <v>62</v>
      </c>
      <c r="E732" s="12">
        <v>0.1</v>
      </c>
    </row>
    <row r="733" spans="1:5" x14ac:dyDescent="0.15">
      <c r="A733" s="5" t="s">
        <v>92</v>
      </c>
      <c r="B733" s="2" t="s">
        <v>90</v>
      </c>
      <c r="C733" s="2" t="s">
        <v>15</v>
      </c>
      <c r="D733" s="2" t="s">
        <v>63</v>
      </c>
      <c r="E733" s="12">
        <v>1.5</v>
      </c>
    </row>
    <row r="734" spans="1:5" x14ac:dyDescent="0.15">
      <c r="A734" s="5" t="s">
        <v>92</v>
      </c>
      <c r="B734" s="2" t="s">
        <v>90</v>
      </c>
      <c r="C734" s="2" t="s">
        <v>15</v>
      </c>
      <c r="D734" s="2" t="s">
        <v>64</v>
      </c>
      <c r="E734" s="12">
        <v>0.8</v>
      </c>
    </row>
    <row r="735" spans="1:5" x14ac:dyDescent="0.15">
      <c r="A735" s="5" t="s">
        <v>92</v>
      </c>
      <c r="B735" s="2" t="s">
        <v>90</v>
      </c>
      <c r="C735" s="2" t="s">
        <v>15</v>
      </c>
      <c r="D735" s="2" t="s">
        <v>65</v>
      </c>
      <c r="E735" s="12">
        <v>1.8</v>
      </c>
    </row>
    <row r="736" spans="1:5" x14ac:dyDescent="0.15">
      <c r="A736" s="5" t="s">
        <v>92</v>
      </c>
      <c r="B736" s="2" t="s">
        <v>90</v>
      </c>
      <c r="C736" s="2" t="s">
        <v>15</v>
      </c>
      <c r="D736" s="2" t="s">
        <v>66</v>
      </c>
      <c r="E736" s="12">
        <v>1.5</v>
      </c>
    </row>
    <row r="737" spans="1:5" x14ac:dyDescent="0.15">
      <c r="A737" s="5" t="s">
        <v>92</v>
      </c>
      <c r="B737" s="2" t="s">
        <v>90</v>
      </c>
      <c r="C737" s="2" t="s">
        <v>15</v>
      </c>
      <c r="D737" s="2" t="s">
        <v>67</v>
      </c>
      <c r="E737" s="12">
        <v>-1</v>
      </c>
    </row>
    <row r="738" spans="1:5" x14ac:dyDescent="0.15">
      <c r="A738" s="5" t="s">
        <v>92</v>
      </c>
      <c r="B738" s="2" t="s">
        <v>90</v>
      </c>
      <c r="C738" s="2" t="s">
        <v>15</v>
      </c>
      <c r="D738" s="2" t="s">
        <v>68</v>
      </c>
      <c r="E738" s="12">
        <v>-5.3</v>
      </c>
    </row>
    <row r="739" spans="1:5" x14ac:dyDescent="0.15">
      <c r="A739" s="5" t="s">
        <v>92</v>
      </c>
      <c r="B739" s="2" t="s">
        <v>90</v>
      </c>
      <c r="C739" s="2" t="s">
        <v>15</v>
      </c>
      <c r="D739" s="2" t="s">
        <v>69</v>
      </c>
      <c r="E739" s="12">
        <v>1.5</v>
      </c>
    </row>
    <row r="740" spans="1:5" x14ac:dyDescent="0.15">
      <c r="A740" s="5" t="s">
        <v>92</v>
      </c>
      <c r="B740" s="2" t="s">
        <v>90</v>
      </c>
      <c r="C740" s="2" t="s">
        <v>15</v>
      </c>
      <c r="D740" s="2" t="s">
        <v>70</v>
      </c>
      <c r="E740" s="12">
        <v>0.7</v>
      </c>
    </row>
    <row r="741" spans="1:5" x14ac:dyDescent="0.15">
      <c r="A741" s="5" t="s">
        <v>92</v>
      </c>
      <c r="B741" s="2" t="s">
        <v>90</v>
      </c>
      <c r="C741" s="2" t="s">
        <v>15</v>
      </c>
      <c r="D741" s="2" t="s">
        <v>71</v>
      </c>
      <c r="E741" s="12">
        <v>-3.1</v>
      </c>
    </row>
    <row r="742" spans="1:5" x14ac:dyDescent="0.15">
      <c r="A742" s="5" t="s">
        <v>92</v>
      </c>
      <c r="B742" s="2" t="s">
        <v>90</v>
      </c>
      <c r="C742" s="2" t="s">
        <v>15</v>
      </c>
      <c r="D742" s="2" t="s">
        <v>72</v>
      </c>
      <c r="E742" s="12">
        <v>-1.8</v>
      </c>
    </row>
    <row r="743" spans="1:5" x14ac:dyDescent="0.15">
      <c r="A743" s="5" t="s">
        <v>92</v>
      </c>
      <c r="B743" s="2" t="s">
        <v>90</v>
      </c>
      <c r="C743" s="2" t="s">
        <v>15</v>
      </c>
      <c r="D743" s="2" t="s">
        <v>73</v>
      </c>
      <c r="E743" s="12">
        <v>0</v>
      </c>
    </row>
    <row r="744" spans="1:5" x14ac:dyDescent="0.15">
      <c r="A744" s="5" t="s">
        <v>92</v>
      </c>
      <c r="B744" s="2" t="s">
        <v>90</v>
      </c>
      <c r="C744" s="2" t="s">
        <v>15</v>
      </c>
      <c r="D744" s="2" t="s">
        <v>74</v>
      </c>
      <c r="E744" s="12">
        <v>0.9</v>
      </c>
    </row>
    <row r="745" spans="1:5" x14ac:dyDescent="0.15">
      <c r="A745" s="5" t="s">
        <v>92</v>
      </c>
      <c r="B745" s="2" t="s">
        <v>90</v>
      </c>
      <c r="C745" s="2" t="s">
        <v>15</v>
      </c>
      <c r="D745" s="2" t="s">
        <v>75</v>
      </c>
      <c r="E745" s="12">
        <v>1.2</v>
      </c>
    </row>
    <row r="746" spans="1:5" x14ac:dyDescent="0.15">
      <c r="A746" s="5" t="s">
        <v>92</v>
      </c>
      <c r="B746" s="2" t="s">
        <v>90</v>
      </c>
      <c r="C746" s="2" t="s">
        <v>15</v>
      </c>
      <c r="D746" s="2" t="s">
        <v>76</v>
      </c>
      <c r="E746" s="12">
        <v>1.6</v>
      </c>
    </row>
    <row r="747" spans="1:5" x14ac:dyDescent="0.15">
      <c r="A747" s="5" t="s">
        <v>92</v>
      </c>
      <c r="B747" s="2" t="s">
        <v>90</v>
      </c>
      <c r="C747" s="2" t="s">
        <v>15</v>
      </c>
      <c r="D747" s="2" t="s">
        <v>77</v>
      </c>
      <c r="E747" s="12">
        <v>0.8</v>
      </c>
    </row>
    <row r="748" spans="1:5" x14ac:dyDescent="0.15">
      <c r="A748" s="5" t="s">
        <v>92</v>
      </c>
      <c r="B748" s="2" t="s">
        <v>90</v>
      </c>
      <c r="C748" s="2" t="s">
        <v>15</v>
      </c>
      <c r="D748" s="2" t="s">
        <v>78</v>
      </c>
      <c r="E748" s="12">
        <v>0.4</v>
      </c>
    </row>
    <row r="749" spans="1:5" x14ac:dyDescent="0.15">
      <c r="A749" s="5" t="s">
        <v>92</v>
      </c>
      <c r="B749" s="2" t="s">
        <v>90</v>
      </c>
      <c r="C749" s="2" t="s">
        <v>15</v>
      </c>
      <c r="D749" s="2" t="s">
        <v>79</v>
      </c>
      <c r="E749" s="12">
        <v>-8.9</v>
      </c>
    </row>
    <row r="750" spans="1:5" x14ac:dyDescent="0.15">
      <c r="A750" s="5" t="s">
        <v>92</v>
      </c>
      <c r="B750" s="2" t="s">
        <v>90</v>
      </c>
      <c r="C750" s="2" t="s">
        <v>15</v>
      </c>
      <c r="D750" s="2" t="s">
        <v>80</v>
      </c>
      <c r="E750" s="12">
        <v>8.9</v>
      </c>
    </row>
    <row r="751" spans="1:5" x14ac:dyDescent="0.15">
      <c r="A751" s="5" t="s">
        <v>92</v>
      </c>
      <c r="B751" s="2" t="s">
        <v>90</v>
      </c>
      <c r="C751" s="2" t="s">
        <v>15</v>
      </c>
      <c r="D751" s="2" t="s">
        <v>81</v>
      </c>
      <c r="E751" s="12">
        <v>4.7</v>
      </c>
    </row>
    <row r="752" spans="1:5" x14ac:dyDescent="0.15">
      <c r="A752" s="5" t="s">
        <v>92</v>
      </c>
      <c r="B752" s="2" t="s">
        <v>90</v>
      </c>
      <c r="C752" s="2" t="s">
        <v>15</v>
      </c>
      <c r="D752" s="2" t="s">
        <v>82</v>
      </c>
      <c r="E752" s="12">
        <v>0.7</v>
      </c>
    </row>
    <row r="753" spans="1:5" x14ac:dyDescent="0.15">
      <c r="A753" s="5" t="s">
        <v>92</v>
      </c>
      <c r="B753" s="2" t="s">
        <v>90</v>
      </c>
      <c r="C753" s="2" t="s">
        <v>15</v>
      </c>
      <c r="D753" s="2" t="s">
        <v>83</v>
      </c>
      <c r="E753" s="12">
        <v>0.7</v>
      </c>
    </row>
    <row r="754" spans="1:5" x14ac:dyDescent="0.15">
      <c r="A754" s="5" t="s">
        <v>92</v>
      </c>
      <c r="B754" s="2" t="s">
        <v>90</v>
      </c>
      <c r="C754" s="2" t="s">
        <v>15</v>
      </c>
      <c r="D754" s="2" t="s">
        <v>84</v>
      </c>
      <c r="E754" s="12">
        <v>0.8</v>
      </c>
    </row>
    <row r="755" spans="1:5" x14ac:dyDescent="0.15">
      <c r="A755" s="5" t="s">
        <v>92</v>
      </c>
      <c r="B755" s="2" t="s">
        <v>90</v>
      </c>
      <c r="C755" s="2" t="s">
        <v>15</v>
      </c>
      <c r="D755" s="2" t="s">
        <v>85</v>
      </c>
      <c r="E755" s="12">
        <v>0.7</v>
      </c>
    </row>
    <row r="756" spans="1:5" x14ac:dyDescent="0.15">
      <c r="A756" s="5" t="s">
        <v>92</v>
      </c>
      <c r="B756" s="2" t="s">
        <v>90</v>
      </c>
      <c r="C756" s="2" t="s">
        <v>15</v>
      </c>
      <c r="D756" s="2" t="s">
        <v>86</v>
      </c>
      <c r="E756" s="12">
        <v>0.6</v>
      </c>
    </row>
    <row r="757" spans="1:5" x14ac:dyDescent="0.15">
      <c r="A757" s="5" t="s">
        <v>92</v>
      </c>
      <c r="B757" s="2" t="s">
        <v>90</v>
      </c>
      <c r="C757" s="2" t="s">
        <v>15</v>
      </c>
      <c r="D757" s="2" t="s">
        <v>87</v>
      </c>
      <c r="E757" s="12">
        <v>0.7</v>
      </c>
    </row>
    <row r="758" spans="1:5" x14ac:dyDescent="0.15">
      <c r="A758" s="5" t="s">
        <v>92</v>
      </c>
      <c r="B758" s="2" t="s">
        <v>90</v>
      </c>
      <c r="C758" s="2" t="s">
        <v>15</v>
      </c>
      <c r="D758" s="2" t="s">
        <v>88</v>
      </c>
      <c r="E758" s="12">
        <v>0.7</v>
      </c>
    </row>
    <row r="759" spans="1:5" x14ac:dyDescent="0.15">
      <c r="A759" s="5" t="s">
        <v>92</v>
      </c>
      <c r="B759" s="2" t="s">
        <v>90</v>
      </c>
      <c r="C759" s="2" t="s">
        <v>16</v>
      </c>
      <c r="D759" s="2" t="s">
        <v>52</v>
      </c>
      <c r="E759" s="12">
        <v>-11.4</v>
      </c>
    </row>
    <row r="760" spans="1:5" x14ac:dyDescent="0.15">
      <c r="A760" s="5" t="s">
        <v>92</v>
      </c>
      <c r="B760" s="2" t="s">
        <v>90</v>
      </c>
      <c r="C760" s="2" t="s">
        <v>16</v>
      </c>
      <c r="D760" s="2" t="s">
        <v>53</v>
      </c>
      <c r="E760" s="12">
        <v>2.2000000000000002</v>
      </c>
    </row>
    <row r="761" spans="1:5" x14ac:dyDescent="0.15">
      <c r="A761" s="5" t="s">
        <v>92</v>
      </c>
      <c r="B761" s="2" t="s">
        <v>90</v>
      </c>
      <c r="C761" s="2" t="s">
        <v>16</v>
      </c>
      <c r="D761" s="2" t="s">
        <v>54</v>
      </c>
      <c r="E761" s="12">
        <v>-2.1</v>
      </c>
    </row>
    <row r="762" spans="1:5" x14ac:dyDescent="0.15">
      <c r="A762" s="5" t="s">
        <v>92</v>
      </c>
      <c r="B762" s="2" t="s">
        <v>90</v>
      </c>
      <c r="C762" s="2" t="s">
        <v>16</v>
      </c>
      <c r="D762" s="2" t="s">
        <v>55</v>
      </c>
      <c r="E762" s="12">
        <v>2.6</v>
      </c>
    </row>
    <row r="763" spans="1:5" x14ac:dyDescent="0.15">
      <c r="A763" s="5" t="s">
        <v>92</v>
      </c>
      <c r="B763" s="2" t="s">
        <v>90</v>
      </c>
      <c r="C763" s="2" t="s">
        <v>16</v>
      </c>
      <c r="D763" s="2" t="s">
        <v>56</v>
      </c>
      <c r="E763" s="12">
        <v>8.8000000000000007</v>
      </c>
    </row>
    <row r="764" spans="1:5" x14ac:dyDescent="0.15">
      <c r="A764" s="5" t="s">
        <v>92</v>
      </c>
      <c r="B764" s="2" t="s">
        <v>90</v>
      </c>
      <c r="C764" s="2" t="s">
        <v>16</v>
      </c>
      <c r="D764" s="2" t="s">
        <v>57</v>
      </c>
      <c r="E764" s="12">
        <v>6.3</v>
      </c>
    </row>
    <row r="765" spans="1:5" x14ac:dyDescent="0.15">
      <c r="A765" s="5" t="s">
        <v>92</v>
      </c>
      <c r="B765" s="2" t="s">
        <v>90</v>
      </c>
      <c r="C765" s="2" t="s">
        <v>16</v>
      </c>
      <c r="D765" s="2" t="s">
        <v>58</v>
      </c>
      <c r="E765" s="12">
        <v>2.8</v>
      </c>
    </row>
    <row r="766" spans="1:5" x14ac:dyDescent="0.15">
      <c r="A766" s="5" t="s">
        <v>92</v>
      </c>
      <c r="B766" s="2" t="s">
        <v>90</v>
      </c>
      <c r="C766" s="2" t="s">
        <v>16</v>
      </c>
      <c r="D766" s="2" t="s">
        <v>59</v>
      </c>
      <c r="E766" s="12">
        <v>5.7</v>
      </c>
    </row>
    <row r="767" spans="1:5" x14ac:dyDescent="0.15">
      <c r="A767" s="5" t="s">
        <v>92</v>
      </c>
      <c r="B767" s="2" t="s">
        <v>90</v>
      </c>
      <c r="C767" s="2" t="s">
        <v>16</v>
      </c>
      <c r="D767" s="2" t="s">
        <v>60</v>
      </c>
      <c r="E767" s="12">
        <v>6.3</v>
      </c>
    </row>
    <row r="768" spans="1:5" x14ac:dyDescent="0.15">
      <c r="A768" s="5" t="s">
        <v>92</v>
      </c>
      <c r="B768" s="2" t="s">
        <v>90</v>
      </c>
      <c r="C768" s="2" t="s">
        <v>16</v>
      </c>
      <c r="D768" s="2" t="s">
        <v>61</v>
      </c>
      <c r="E768" s="12">
        <v>7.1</v>
      </c>
    </row>
    <row r="769" spans="1:5" x14ac:dyDescent="0.15">
      <c r="A769" s="5" t="s">
        <v>92</v>
      </c>
      <c r="B769" s="2" t="s">
        <v>90</v>
      </c>
      <c r="C769" s="2" t="s">
        <v>16</v>
      </c>
      <c r="D769" s="2" t="s">
        <v>62</v>
      </c>
      <c r="E769" s="12">
        <v>8.4</v>
      </c>
    </row>
    <row r="770" spans="1:5" x14ac:dyDescent="0.15">
      <c r="A770" s="5" t="s">
        <v>92</v>
      </c>
      <c r="B770" s="2" t="s">
        <v>90</v>
      </c>
      <c r="C770" s="2" t="s">
        <v>16</v>
      </c>
      <c r="D770" s="2" t="s">
        <v>63</v>
      </c>
      <c r="E770" s="12">
        <v>8.3000000000000007</v>
      </c>
    </row>
    <row r="771" spans="1:5" x14ac:dyDescent="0.15">
      <c r="A771" s="5" t="s">
        <v>92</v>
      </c>
      <c r="B771" s="2" t="s">
        <v>90</v>
      </c>
      <c r="C771" s="2" t="s">
        <v>16</v>
      </c>
      <c r="D771" s="2" t="s">
        <v>64</v>
      </c>
      <c r="E771" s="12">
        <v>10.7</v>
      </c>
    </row>
    <row r="772" spans="1:5" x14ac:dyDescent="0.15">
      <c r="A772" s="5" t="s">
        <v>92</v>
      </c>
      <c r="B772" s="2" t="s">
        <v>90</v>
      </c>
      <c r="C772" s="2" t="s">
        <v>16</v>
      </c>
      <c r="D772" s="2" t="s">
        <v>65</v>
      </c>
      <c r="E772" s="12">
        <v>12</v>
      </c>
    </row>
    <row r="773" spans="1:5" x14ac:dyDescent="0.15">
      <c r="A773" s="5" t="s">
        <v>92</v>
      </c>
      <c r="B773" s="2" t="s">
        <v>90</v>
      </c>
      <c r="C773" s="2" t="s">
        <v>16</v>
      </c>
      <c r="D773" s="2" t="s">
        <v>66</v>
      </c>
      <c r="E773" s="12">
        <v>9.9</v>
      </c>
    </row>
    <row r="774" spans="1:5" x14ac:dyDescent="0.15">
      <c r="A774" s="5" t="s">
        <v>92</v>
      </c>
      <c r="B774" s="2" t="s">
        <v>90</v>
      </c>
      <c r="C774" s="2" t="s">
        <v>16</v>
      </c>
      <c r="D774" s="2" t="s">
        <v>67</v>
      </c>
      <c r="E774" s="12">
        <v>-3.2</v>
      </c>
    </row>
    <row r="775" spans="1:5" x14ac:dyDescent="0.15">
      <c r="A775" s="5" t="s">
        <v>92</v>
      </c>
      <c r="B775" s="2" t="s">
        <v>90</v>
      </c>
      <c r="C775" s="2" t="s">
        <v>16</v>
      </c>
      <c r="D775" s="2" t="s">
        <v>68</v>
      </c>
      <c r="E775" s="12">
        <v>-14.3</v>
      </c>
    </row>
    <row r="776" spans="1:5" x14ac:dyDescent="0.15">
      <c r="A776" s="5" t="s">
        <v>92</v>
      </c>
      <c r="B776" s="2" t="s">
        <v>90</v>
      </c>
      <c r="C776" s="2" t="s">
        <v>16</v>
      </c>
      <c r="D776" s="2" t="s">
        <v>69</v>
      </c>
      <c r="E776" s="12">
        <v>-4.5</v>
      </c>
    </row>
    <row r="777" spans="1:5" x14ac:dyDescent="0.15">
      <c r="A777" s="5" t="s">
        <v>92</v>
      </c>
      <c r="B777" s="2" t="s">
        <v>90</v>
      </c>
      <c r="C777" s="2" t="s">
        <v>16</v>
      </c>
      <c r="D777" s="2" t="s">
        <v>70</v>
      </c>
      <c r="E777" s="12">
        <v>2.6</v>
      </c>
    </row>
    <row r="778" spans="1:5" x14ac:dyDescent="0.15">
      <c r="A778" s="5" t="s">
        <v>92</v>
      </c>
      <c r="B778" s="2" t="s">
        <v>90</v>
      </c>
      <c r="C778" s="2" t="s">
        <v>16</v>
      </c>
      <c r="D778" s="2" t="s">
        <v>71</v>
      </c>
      <c r="E778" s="12">
        <v>7</v>
      </c>
    </row>
    <row r="779" spans="1:5" x14ac:dyDescent="0.15">
      <c r="A779" s="5" t="s">
        <v>92</v>
      </c>
      <c r="B779" s="2" t="s">
        <v>90</v>
      </c>
      <c r="C779" s="2" t="s">
        <v>16</v>
      </c>
      <c r="D779" s="2" t="s">
        <v>72</v>
      </c>
      <c r="E779" s="12">
        <v>2</v>
      </c>
    </row>
    <row r="780" spans="1:5" x14ac:dyDescent="0.15">
      <c r="A780" s="5" t="s">
        <v>92</v>
      </c>
      <c r="B780" s="2" t="s">
        <v>90</v>
      </c>
      <c r="C780" s="2" t="s">
        <v>16</v>
      </c>
      <c r="D780" s="2" t="s">
        <v>73</v>
      </c>
      <c r="E780" s="12">
        <v>1.9</v>
      </c>
    </row>
    <row r="781" spans="1:5" x14ac:dyDescent="0.15">
      <c r="A781" s="5" t="s">
        <v>92</v>
      </c>
      <c r="B781" s="2" t="s">
        <v>90</v>
      </c>
      <c r="C781" s="2" t="s">
        <v>16</v>
      </c>
      <c r="D781" s="2" t="s">
        <v>74</v>
      </c>
      <c r="E781" s="12">
        <v>3.9</v>
      </c>
    </row>
    <row r="782" spans="1:5" x14ac:dyDescent="0.15">
      <c r="A782" s="5" t="s">
        <v>92</v>
      </c>
      <c r="B782" s="2" t="s">
        <v>90</v>
      </c>
      <c r="C782" s="2" t="s">
        <v>16</v>
      </c>
      <c r="D782" s="2" t="s">
        <v>75</v>
      </c>
      <c r="E782" s="12">
        <v>2.4</v>
      </c>
    </row>
    <row r="783" spans="1:5" x14ac:dyDescent="0.15">
      <c r="A783" s="5" t="s">
        <v>92</v>
      </c>
      <c r="B783" s="2" t="s">
        <v>90</v>
      </c>
      <c r="C783" s="2" t="s">
        <v>16</v>
      </c>
      <c r="D783" s="2" t="s">
        <v>76</v>
      </c>
      <c r="E783" s="12">
        <v>3.3</v>
      </c>
    </row>
    <row r="784" spans="1:5" x14ac:dyDescent="0.15">
      <c r="A784" s="5" t="s">
        <v>92</v>
      </c>
      <c r="B784" s="2" t="s">
        <v>90</v>
      </c>
      <c r="C784" s="2" t="s">
        <v>16</v>
      </c>
      <c r="D784" s="2" t="s">
        <v>77</v>
      </c>
      <c r="E784" s="12">
        <v>4</v>
      </c>
    </row>
    <row r="785" spans="1:5" x14ac:dyDescent="0.15">
      <c r="A785" s="5" t="s">
        <v>92</v>
      </c>
      <c r="B785" s="2" t="s">
        <v>90</v>
      </c>
      <c r="C785" s="2" t="s">
        <v>16</v>
      </c>
      <c r="D785" s="2" t="s">
        <v>78</v>
      </c>
      <c r="E785" s="12">
        <v>0.6</v>
      </c>
    </row>
    <row r="786" spans="1:5" x14ac:dyDescent="0.15">
      <c r="A786" s="5" t="s">
        <v>92</v>
      </c>
      <c r="B786" s="2" t="s">
        <v>90</v>
      </c>
      <c r="C786" s="2" t="s">
        <v>16</v>
      </c>
      <c r="D786" s="2" t="s">
        <v>79</v>
      </c>
      <c r="E786" s="12">
        <v>-3.5</v>
      </c>
    </row>
    <row r="787" spans="1:5" x14ac:dyDescent="0.15">
      <c r="A787" s="5" t="s">
        <v>92</v>
      </c>
      <c r="B787" s="2" t="s">
        <v>90</v>
      </c>
      <c r="C787" s="2" t="s">
        <v>16</v>
      </c>
      <c r="D787" s="2" t="s">
        <v>80</v>
      </c>
      <c r="E787" s="12">
        <v>6.7</v>
      </c>
    </row>
    <row r="788" spans="1:5" x14ac:dyDescent="0.15">
      <c r="A788" s="5" t="s">
        <v>92</v>
      </c>
      <c r="B788" s="2" t="s">
        <v>90</v>
      </c>
      <c r="C788" s="2" t="s">
        <v>16</v>
      </c>
      <c r="D788" s="2" t="s">
        <v>81</v>
      </c>
      <c r="E788" s="12">
        <v>3</v>
      </c>
    </row>
    <row r="789" spans="1:5" x14ac:dyDescent="0.15">
      <c r="A789" s="5" t="s">
        <v>92</v>
      </c>
      <c r="B789" s="2" t="s">
        <v>90</v>
      </c>
      <c r="C789" s="2" t="s">
        <v>16</v>
      </c>
      <c r="D789" s="2" t="s">
        <v>82</v>
      </c>
      <c r="E789" s="12">
        <v>-0.3</v>
      </c>
    </row>
    <row r="790" spans="1:5" x14ac:dyDescent="0.15">
      <c r="A790" s="5" t="s">
        <v>92</v>
      </c>
      <c r="B790" s="2" t="s">
        <v>90</v>
      </c>
      <c r="C790" s="2" t="s">
        <v>16</v>
      </c>
      <c r="D790" s="2" t="s">
        <v>83</v>
      </c>
      <c r="E790" s="12">
        <v>1.2</v>
      </c>
    </row>
    <row r="791" spans="1:5" x14ac:dyDescent="0.15">
      <c r="A791" s="5" t="s">
        <v>92</v>
      </c>
      <c r="B791" s="2" t="s">
        <v>90</v>
      </c>
      <c r="C791" s="2" t="s">
        <v>16</v>
      </c>
      <c r="D791" s="2" t="s">
        <v>84</v>
      </c>
      <c r="E791" s="12">
        <v>2.2999999999999998</v>
      </c>
    </row>
    <row r="792" spans="1:5" x14ac:dyDescent="0.15">
      <c r="A792" s="5" t="s">
        <v>92</v>
      </c>
      <c r="B792" s="2" t="s">
        <v>90</v>
      </c>
      <c r="C792" s="2" t="s">
        <v>16</v>
      </c>
      <c r="D792" s="2" t="s">
        <v>85</v>
      </c>
      <c r="E792" s="12">
        <v>2.5</v>
      </c>
    </row>
    <row r="793" spans="1:5" x14ac:dyDescent="0.15">
      <c r="A793" s="5" t="s">
        <v>92</v>
      </c>
      <c r="B793" s="2" t="s">
        <v>90</v>
      </c>
      <c r="C793" s="2" t="s">
        <v>16</v>
      </c>
      <c r="D793" s="2" t="s">
        <v>86</v>
      </c>
      <c r="E793" s="12">
        <v>2.5</v>
      </c>
    </row>
    <row r="794" spans="1:5" x14ac:dyDescent="0.15">
      <c r="A794" s="5" t="s">
        <v>92</v>
      </c>
      <c r="B794" s="2" t="s">
        <v>90</v>
      </c>
      <c r="C794" s="2" t="s">
        <v>16</v>
      </c>
      <c r="D794" s="2" t="s">
        <v>87</v>
      </c>
      <c r="E794" s="12">
        <v>2.5</v>
      </c>
    </row>
    <row r="795" spans="1:5" x14ac:dyDescent="0.15">
      <c r="A795" s="5" t="s">
        <v>92</v>
      </c>
      <c r="B795" s="2" t="s">
        <v>90</v>
      </c>
      <c r="C795" s="2" t="s">
        <v>16</v>
      </c>
      <c r="D795" s="2" t="s">
        <v>88</v>
      </c>
      <c r="E795" s="12">
        <v>2.5</v>
      </c>
    </row>
    <row r="796" spans="1:5" x14ac:dyDescent="0.15">
      <c r="A796" s="5" t="s">
        <v>92</v>
      </c>
      <c r="B796" s="2" t="s">
        <v>90</v>
      </c>
      <c r="C796" s="2" t="s">
        <v>17</v>
      </c>
      <c r="D796" s="2" t="s">
        <v>55</v>
      </c>
      <c r="E796" s="12">
        <v>5.2</v>
      </c>
    </row>
    <row r="797" spans="1:5" x14ac:dyDescent="0.15">
      <c r="A797" s="5" t="s">
        <v>92</v>
      </c>
      <c r="B797" s="2" t="s">
        <v>90</v>
      </c>
      <c r="C797" s="2" t="s">
        <v>17</v>
      </c>
      <c r="D797" s="2" t="s">
        <v>56</v>
      </c>
      <c r="E797" s="12">
        <v>8.3000000000000007</v>
      </c>
    </row>
    <row r="798" spans="1:5" x14ac:dyDescent="0.15">
      <c r="A798" s="5" t="s">
        <v>92</v>
      </c>
      <c r="B798" s="2" t="s">
        <v>90</v>
      </c>
      <c r="C798" s="2" t="s">
        <v>17</v>
      </c>
      <c r="D798" s="2" t="s">
        <v>57</v>
      </c>
      <c r="E798" s="12">
        <v>7.5</v>
      </c>
    </row>
    <row r="799" spans="1:5" x14ac:dyDescent="0.15">
      <c r="A799" s="5" t="s">
        <v>92</v>
      </c>
      <c r="B799" s="2" t="s">
        <v>90</v>
      </c>
      <c r="C799" s="2" t="s">
        <v>17</v>
      </c>
      <c r="D799" s="2" t="s">
        <v>58</v>
      </c>
      <c r="E799" s="12">
        <v>-1.1000000000000001</v>
      </c>
    </row>
    <row r="800" spans="1:5" x14ac:dyDescent="0.15">
      <c r="A800" s="5" t="s">
        <v>92</v>
      </c>
      <c r="B800" s="2" t="s">
        <v>90</v>
      </c>
      <c r="C800" s="2" t="s">
        <v>17</v>
      </c>
      <c r="D800" s="2" t="s">
        <v>59</v>
      </c>
      <c r="E800" s="12">
        <v>3.7</v>
      </c>
    </row>
    <row r="801" spans="1:5" x14ac:dyDescent="0.15">
      <c r="A801" s="5" t="s">
        <v>92</v>
      </c>
      <c r="B801" s="2" t="s">
        <v>90</v>
      </c>
      <c r="C801" s="2" t="s">
        <v>17</v>
      </c>
      <c r="D801" s="2" t="s">
        <v>60</v>
      </c>
      <c r="E801" s="12">
        <v>6.6</v>
      </c>
    </row>
    <row r="802" spans="1:5" x14ac:dyDescent="0.15">
      <c r="A802" s="5" t="s">
        <v>92</v>
      </c>
      <c r="B802" s="2" t="s">
        <v>90</v>
      </c>
      <c r="C802" s="2" t="s">
        <v>17</v>
      </c>
      <c r="D802" s="2" t="s">
        <v>61</v>
      </c>
      <c r="E802" s="12">
        <v>6.7</v>
      </c>
    </row>
    <row r="803" spans="1:5" x14ac:dyDescent="0.15">
      <c r="A803" s="5" t="s">
        <v>92</v>
      </c>
      <c r="B803" s="2" t="s">
        <v>90</v>
      </c>
      <c r="C803" s="2" t="s">
        <v>17</v>
      </c>
      <c r="D803" s="2" t="s">
        <v>62</v>
      </c>
      <c r="E803" s="12">
        <v>10.5</v>
      </c>
    </row>
    <row r="804" spans="1:5" x14ac:dyDescent="0.15">
      <c r="A804" s="5" t="s">
        <v>92</v>
      </c>
      <c r="B804" s="2" t="s">
        <v>90</v>
      </c>
      <c r="C804" s="2" t="s">
        <v>17</v>
      </c>
      <c r="D804" s="2" t="s">
        <v>63</v>
      </c>
      <c r="E804" s="12">
        <v>6.5</v>
      </c>
    </row>
    <row r="805" spans="1:5" x14ac:dyDescent="0.15">
      <c r="A805" s="5" t="s">
        <v>92</v>
      </c>
      <c r="B805" s="2" t="s">
        <v>90</v>
      </c>
      <c r="C805" s="2" t="s">
        <v>17</v>
      </c>
      <c r="D805" s="2" t="s">
        <v>64</v>
      </c>
      <c r="E805" s="12">
        <v>7.9</v>
      </c>
    </row>
    <row r="806" spans="1:5" x14ac:dyDescent="0.15">
      <c r="A806" s="5" t="s">
        <v>92</v>
      </c>
      <c r="B806" s="2" t="s">
        <v>90</v>
      </c>
      <c r="C806" s="2" t="s">
        <v>17</v>
      </c>
      <c r="D806" s="2" t="s">
        <v>65</v>
      </c>
      <c r="E806" s="12">
        <v>7.4</v>
      </c>
    </row>
    <row r="807" spans="1:5" x14ac:dyDescent="0.15">
      <c r="A807" s="5" t="s">
        <v>92</v>
      </c>
      <c r="B807" s="2" t="s">
        <v>90</v>
      </c>
      <c r="C807" s="2" t="s">
        <v>17</v>
      </c>
      <c r="D807" s="2" t="s">
        <v>66</v>
      </c>
      <c r="E807" s="12">
        <v>11.1</v>
      </c>
    </row>
    <row r="808" spans="1:5" x14ac:dyDescent="0.15">
      <c r="A808" s="5" t="s">
        <v>92</v>
      </c>
      <c r="B808" s="2" t="s">
        <v>90</v>
      </c>
      <c r="C808" s="2" t="s">
        <v>17</v>
      </c>
      <c r="D808" s="2" t="s">
        <v>67</v>
      </c>
      <c r="E808" s="12">
        <v>2.4</v>
      </c>
    </row>
    <row r="809" spans="1:5" x14ac:dyDescent="0.15">
      <c r="A809" s="5" t="s">
        <v>92</v>
      </c>
      <c r="B809" s="2" t="s">
        <v>90</v>
      </c>
      <c r="C809" s="2" t="s">
        <v>17</v>
      </c>
      <c r="D809" s="2" t="s">
        <v>68</v>
      </c>
      <c r="E809" s="12">
        <v>-14.7</v>
      </c>
    </row>
    <row r="810" spans="1:5" x14ac:dyDescent="0.15">
      <c r="A810" s="5" t="s">
        <v>92</v>
      </c>
      <c r="B810" s="2" t="s">
        <v>90</v>
      </c>
      <c r="C810" s="2" t="s">
        <v>17</v>
      </c>
      <c r="D810" s="2" t="s">
        <v>69</v>
      </c>
      <c r="E810" s="12">
        <v>1.6</v>
      </c>
    </row>
    <row r="811" spans="1:5" x14ac:dyDescent="0.15">
      <c r="A811" s="5" t="s">
        <v>92</v>
      </c>
      <c r="B811" s="2" t="s">
        <v>90</v>
      </c>
      <c r="C811" s="2" t="s">
        <v>17</v>
      </c>
      <c r="D811" s="2" t="s">
        <v>70</v>
      </c>
      <c r="E811" s="12">
        <v>6.1</v>
      </c>
    </row>
    <row r="812" spans="1:5" x14ac:dyDescent="0.15">
      <c r="A812" s="5" t="s">
        <v>92</v>
      </c>
      <c r="B812" s="2" t="s">
        <v>90</v>
      </c>
      <c r="C812" s="2" t="s">
        <v>17</v>
      </c>
      <c r="D812" s="2" t="s">
        <v>71</v>
      </c>
      <c r="E812" s="12">
        <v>3.8</v>
      </c>
    </row>
    <row r="813" spans="1:5" x14ac:dyDescent="0.15">
      <c r="A813" s="5" t="s">
        <v>92</v>
      </c>
      <c r="B813" s="2" t="s">
        <v>90</v>
      </c>
      <c r="C813" s="2" t="s">
        <v>17</v>
      </c>
      <c r="D813" s="2" t="s">
        <v>72</v>
      </c>
      <c r="E813" s="12">
        <v>3.6</v>
      </c>
    </row>
    <row r="814" spans="1:5" x14ac:dyDescent="0.15">
      <c r="A814" s="5" t="s">
        <v>92</v>
      </c>
      <c r="B814" s="2" t="s">
        <v>90</v>
      </c>
      <c r="C814" s="2" t="s">
        <v>17</v>
      </c>
      <c r="D814" s="2" t="s">
        <v>73</v>
      </c>
      <c r="E814" s="12">
        <v>3.5</v>
      </c>
    </row>
    <row r="815" spans="1:5" x14ac:dyDescent="0.15">
      <c r="A815" s="5" t="s">
        <v>92</v>
      </c>
      <c r="B815" s="2" t="s">
        <v>90</v>
      </c>
      <c r="C815" s="2" t="s">
        <v>17</v>
      </c>
      <c r="D815" s="2" t="s">
        <v>74</v>
      </c>
      <c r="E815" s="12">
        <v>2</v>
      </c>
    </row>
    <row r="816" spans="1:5" x14ac:dyDescent="0.15">
      <c r="A816" s="5" t="s">
        <v>92</v>
      </c>
      <c r="B816" s="2" t="s">
        <v>90</v>
      </c>
      <c r="C816" s="2" t="s">
        <v>17</v>
      </c>
      <c r="D816" s="2" t="s">
        <v>75</v>
      </c>
      <c r="E816" s="12">
        <v>2.6</v>
      </c>
    </row>
    <row r="817" spans="1:5" x14ac:dyDescent="0.15">
      <c r="A817" s="5" t="s">
        <v>92</v>
      </c>
      <c r="B817" s="2" t="s">
        <v>90</v>
      </c>
      <c r="C817" s="2" t="s">
        <v>17</v>
      </c>
      <c r="D817" s="2" t="s">
        <v>76</v>
      </c>
      <c r="E817" s="12">
        <v>4.3</v>
      </c>
    </row>
    <row r="818" spans="1:5" x14ac:dyDescent="0.15">
      <c r="A818" s="5" t="s">
        <v>92</v>
      </c>
      <c r="B818" s="2" t="s">
        <v>90</v>
      </c>
      <c r="C818" s="2" t="s">
        <v>17</v>
      </c>
      <c r="D818" s="2" t="s">
        <v>77</v>
      </c>
      <c r="E818" s="12">
        <v>4</v>
      </c>
    </row>
    <row r="819" spans="1:5" x14ac:dyDescent="0.15">
      <c r="A819" s="5" t="s">
        <v>92</v>
      </c>
      <c r="B819" s="2" t="s">
        <v>90</v>
      </c>
      <c r="C819" s="2" t="s">
        <v>17</v>
      </c>
      <c r="D819" s="2" t="s">
        <v>78</v>
      </c>
      <c r="E819" s="12">
        <v>4.5999999999999996</v>
      </c>
    </row>
    <row r="820" spans="1:5" x14ac:dyDescent="0.15">
      <c r="A820" s="5" t="s">
        <v>92</v>
      </c>
      <c r="B820" s="2" t="s">
        <v>90</v>
      </c>
      <c r="C820" s="2" t="s">
        <v>17</v>
      </c>
      <c r="D820" s="2" t="s">
        <v>79</v>
      </c>
      <c r="E820" s="12">
        <v>0.1</v>
      </c>
    </row>
    <row r="821" spans="1:5" x14ac:dyDescent="0.15">
      <c r="A821" s="5" t="s">
        <v>92</v>
      </c>
      <c r="B821" s="2" t="s">
        <v>90</v>
      </c>
      <c r="C821" s="2" t="s">
        <v>17</v>
      </c>
      <c r="D821" s="2" t="s">
        <v>80</v>
      </c>
      <c r="E821" s="12">
        <v>6.2</v>
      </c>
    </row>
    <row r="822" spans="1:5" x14ac:dyDescent="0.15">
      <c r="A822" s="5" t="s">
        <v>92</v>
      </c>
      <c r="B822" s="2" t="s">
        <v>90</v>
      </c>
      <c r="C822" s="2" t="s">
        <v>17</v>
      </c>
      <c r="D822" s="2" t="s">
        <v>81</v>
      </c>
      <c r="E822" s="12">
        <v>2.4</v>
      </c>
    </row>
    <row r="823" spans="1:5" x14ac:dyDescent="0.15">
      <c r="A823" s="5" t="s">
        <v>92</v>
      </c>
      <c r="B823" s="2" t="s">
        <v>90</v>
      </c>
      <c r="C823" s="2" t="s">
        <v>17</v>
      </c>
      <c r="D823" s="2" t="s">
        <v>82</v>
      </c>
      <c r="E823" s="12">
        <v>-0.3</v>
      </c>
    </row>
    <row r="824" spans="1:5" x14ac:dyDescent="0.15">
      <c r="A824" s="5" t="s">
        <v>92</v>
      </c>
      <c r="B824" s="2" t="s">
        <v>90</v>
      </c>
      <c r="C824" s="2" t="s">
        <v>17</v>
      </c>
      <c r="D824" s="2" t="s">
        <v>83</v>
      </c>
      <c r="E824" s="12">
        <v>2.4</v>
      </c>
    </row>
    <row r="825" spans="1:5" x14ac:dyDescent="0.15">
      <c r="A825" s="5" t="s">
        <v>92</v>
      </c>
      <c r="B825" s="2" t="s">
        <v>90</v>
      </c>
      <c r="C825" s="2" t="s">
        <v>17</v>
      </c>
      <c r="D825" s="2" t="s">
        <v>84</v>
      </c>
      <c r="E825" s="12">
        <v>2.6</v>
      </c>
    </row>
    <row r="826" spans="1:5" x14ac:dyDescent="0.15">
      <c r="A826" s="5" t="s">
        <v>92</v>
      </c>
      <c r="B826" s="2" t="s">
        <v>90</v>
      </c>
      <c r="C826" s="2" t="s">
        <v>17</v>
      </c>
      <c r="D826" s="2" t="s">
        <v>85</v>
      </c>
      <c r="E826" s="12">
        <v>2.4</v>
      </c>
    </row>
    <row r="827" spans="1:5" x14ac:dyDescent="0.15">
      <c r="A827" s="5" t="s">
        <v>92</v>
      </c>
      <c r="B827" s="2" t="s">
        <v>90</v>
      </c>
      <c r="C827" s="2" t="s">
        <v>17</v>
      </c>
      <c r="D827" s="2" t="s">
        <v>86</v>
      </c>
      <c r="E827" s="12">
        <v>2.2000000000000002</v>
      </c>
    </row>
    <row r="828" spans="1:5" x14ac:dyDescent="0.15">
      <c r="A828" s="5" t="s">
        <v>92</v>
      </c>
      <c r="B828" s="2" t="s">
        <v>90</v>
      </c>
      <c r="C828" s="2" t="s">
        <v>17</v>
      </c>
      <c r="D828" s="2" t="s">
        <v>87</v>
      </c>
      <c r="E828" s="12">
        <v>2.2000000000000002</v>
      </c>
    </row>
    <row r="829" spans="1:5" x14ac:dyDescent="0.15">
      <c r="A829" s="5" t="s">
        <v>92</v>
      </c>
      <c r="B829" s="2" t="s">
        <v>90</v>
      </c>
      <c r="C829" s="2" t="s">
        <v>17</v>
      </c>
      <c r="D829" s="2" t="s">
        <v>88</v>
      </c>
      <c r="E829" s="12">
        <v>2.2000000000000002</v>
      </c>
    </row>
    <row r="830" spans="1:5" x14ac:dyDescent="0.15">
      <c r="A830" s="5" t="s">
        <v>92</v>
      </c>
      <c r="B830" s="2" t="s">
        <v>90</v>
      </c>
      <c r="C830" s="2" t="s">
        <v>18</v>
      </c>
      <c r="D830" s="2" t="s">
        <v>39</v>
      </c>
      <c r="E830" s="12">
        <v>3.2</v>
      </c>
    </row>
    <row r="831" spans="1:5" x14ac:dyDescent="0.15">
      <c r="A831" s="5" t="s">
        <v>92</v>
      </c>
      <c r="B831" s="2" t="s">
        <v>90</v>
      </c>
      <c r="C831" s="2" t="s">
        <v>18</v>
      </c>
      <c r="D831" s="2" t="s">
        <v>40</v>
      </c>
      <c r="E831" s="12">
        <v>0.8</v>
      </c>
    </row>
    <row r="832" spans="1:5" x14ac:dyDescent="0.15">
      <c r="A832" s="5" t="s">
        <v>92</v>
      </c>
      <c r="B832" s="2" t="s">
        <v>90</v>
      </c>
      <c r="C832" s="2" t="s">
        <v>18</v>
      </c>
      <c r="D832" s="2" t="s">
        <v>41</v>
      </c>
      <c r="E832" s="12">
        <v>1</v>
      </c>
    </row>
    <row r="833" spans="1:5" x14ac:dyDescent="0.15">
      <c r="A833" s="5" t="s">
        <v>92</v>
      </c>
      <c r="B833" s="2" t="s">
        <v>90</v>
      </c>
      <c r="C833" s="2" t="s">
        <v>18</v>
      </c>
      <c r="D833" s="2" t="s">
        <v>42</v>
      </c>
      <c r="E833" s="12">
        <v>1.9</v>
      </c>
    </row>
    <row r="834" spans="1:5" x14ac:dyDescent="0.15">
      <c r="A834" s="5" t="s">
        <v>92</v>
      </c>
      <c r="B834" s="2" t="s">
        <v>90</v>
      </c>
      <c r="C834" s="2" t="s">
        <v>18</v>
      </c>
      <c r="D834" s="2" t="s">
        <v>43</v>
      </c>
      <c r="E834" s="12">
        <v>4.7</v>
      </c>
    </row>
    <row r="835" spans="1:5" x14ac:dyDescent="0.15">
      <c r="A835" s="5" t="s">
        <v>92</v>
      </c>
      <c r="B835" s="2" t="s">
        <v>90</v>
      </c>
      <c r="C835" s="2" t="s">
        <v>18</v>
      </c>
      <c r="D835" s="2" t="s">
        <v>44</v>
      </c>
      <c r="E835" s="12">
        <v>5.6</v>
      </c>
    </row>
    <row r="836" spans="1:5" x14ac:dyDescent="0.15">
      <c r="A836" s="5" t="s">
        <v>92</v>
      </c>
      <c r="B836" s="2" t="s">
        <v>90</v>
      </c>
      <c r="C836" s="2" t="s">
        <v>18</v>
      </c>
      <c r="D836" s="2" t="s">
        <v>45</v>
      </c>
      <c r="E836" s="12">
        <v>10</v>
      </c>
    </row>
    <row r="837" spans="1:5" x14ac:dyDescent="0.15">
      <c r="A837" s="5" t="s">
        <v>92</v>
      </c>
      <c r="B837" s="2" t="s">
        <v>90</v>
      </c>
      <c r="C837" s="2" t="s">
        <v>18</v>
      </c>
      <c r="D837" s="2" t="s">
        <v>46</v>
      </c>
      <c r="E837" s="12">
        <v>4</v>
      </c>
    </row>
    <row r="838" spans="1:5" x14ac:dyDescent="0.15">
      <c r="A838" s="5" t="s">
        <v>92</v>
      </c>
      <c r="B838" s="2" t="s">
        <v>90</v>
      </c>
      <c r="C838" s="2" t="s">
        <v>18</v>
      </c>
      <c r="D838" s="2" t="s">
        <v>47</v>
      </c>
      <c r="E838" s="12">
        <v>8.5</v>
      </c>
    </row>
    <row r="839" spans="1:5" x14ac:dyDescent="0.15">
      <c r="A839" s="5" t="s">
        <v>92</v>
      </c>
      <c r="B839" s="2" t="s">
        <v>90</v>
      </c>
      <c r="C839" s="2" t="s">
        <v>18</v>
      </c>
      <c r="D839" s="2" t="s">
        <v>48</v>
      </c>
      <c r="E839" s="12">
        <v>9.8000000000000007</v>
      </c>
    </row>
    <row r="840" spans="1:5" x14ac:dyDescent="0.15">
      <c r="A840" s="5" t="s">
        <v>92</v>
      </c>
      <c r="B840" s="2" t="s">
        <v>90</v>
      </c>
      <c r="C840" s="2" t="s">
        <v>18</v>
      </c>
      <c r="D840" s="2" t="s">
        <v>49</v>
      </c>
      <c r="E840" s="12">
        <v>5.3</v>
      </c>
    </row>
    <row r="841" spans="1:5" x14ac:dyDescent="0.15">
      <c r="A841" s="5" t="s">
        <v>92</v>
      </c>
      <c r="B841" s="2" t="s">
        <v>90</v>
      </c>
      <c r="C841" s="2" t="s">
        <v>18</v>
      </c>
      <c r="D841" s="2" t="s">
        <v>50</v>
      </c>
      <c r="E841" s="12">
        <v>8.6</v>
      </c>
    </row>
    <row r="842" spans="1:5" x14ac:dyDescent="0.15">
      <c r="A842" s="5" t="s">
        <v>92</v>
      </c>
      <c r="B842" s="2" t="s">
        <v>90</v>
      </c>
      <c r="C842" s="2" t="s">
        <v>18</v>
      </c>
      <c r="D842" s="2" t="s">
        <v>51</v>
      </c>
      <c r="E842" s="12">
        <v>1.8</v>
      </c>
    </row>
    <row r="843" spans="1:5" x14ac:dyDescent="0.15">
      <c r="A843" s="5" t="s">
        <v>92</v>
      </c>
      <c r="B843" s="2" t="s">
        <v>90</v>
      </c>
      <c r="C843" s="2" t="s">
        <v>18</v>
      </c>
      <c r="D843" s="2" t="s">
        <v>52</v>
      </c>
      <c r="E843" s="12">
        <v>4.2</v>
      </c>
    </row>
    <row r="844" spans="1:5" x14ac:dyDescent="0.15">
      <c r="A844" s="5" t="s">
        <v>92</v>
      </c>
      <c r="B844" s="2" t="s">
        <v>90</v>
      </c>
      <c r="C844" s="2" t="s">
        <v>18</v>
      </c>
      <c r="D844" s="2" t="s">
        <v>53</v>
      </c>
      <c r="E844" s="12">
        <v>3.8</v>
      </c>
    </row>
    <row r="845" spans="1:5" x14ac:dyDescent="0.15">
      <c r="A845" s="5" t="s">
        <v>92</v>
      </c>
      <c r="B845" s="2" t="s">
        <v>90</v>
      </c>
      <c r="C845" s="2" t="s">
        <v>18</v>
      </c>
      <c r="D845" s="2" t="s">
        <v>54</v>
      </c>
      <c r="E845" s="12">
        <v>1.4</v>
      </c>
    </row>
    <row r="846" spans="1:5" x14ac:dyDescent="0.15">
      <c r="A846" s="5" t="s">
        <v>92</v>
      </c>
      <c r="B846" s="2" t="s">
        <v>90</v>
      </c>
      <c r="C846" s="2" t="s">
        <v>18</v>
      </c>
      <c r="D846" s="2" t="s">
        <v>55</v>
      </c>
      <c r="E846" s="12">
        <v>1.5</v>
      </c>
    </row>
    <row r="847" spans="1:5" x14ac:dyDescent="0.15">
      <c r="A847" s="5" t="s">
        <v>92</v>
      </c>
      <c r="B847" s="2" t="s">
        <v>90</v>
      </c>
      <c r="C847" s="2" t="s">
        <v>18</v>
      </c>
      <c r="D847" s="2" t="s">
        <v>56</v>
      </c>
      <c r="E847" s="12">
        <v>5.9</v>
      </c>
    </row>
    <row r="848" spans="1:5" x14ac:dyDescent="0.15">
      <c r="A848" s="5" t="s">
        <v>92</v>
      </c>
      <c r="B848" s="2" t="s">
        <v>90</v>
      </c>
      <c r="C848" s="2" t="s">
        <v>18</v>
      </c>
      <c r="D848" s="2" t="s">
        <v>57</v>
      </c>
      <c r="E848" s="12">
        <v>6.5</v>
      </c>
    </row>
    <row r="849" spans="1:5" x14ac:dyDescent="0.15">
      <c r="A849" s="5" t="s">
        <v>92</v>
      </c>
      <c r="B849" s="2" t="s">
        <v>90</v>
      </c>
      <c r="C849" s="2" t="s">
        <v>18</v>
      </c>
      <c r="D849" s="2" t="s">
        <v>58</v>
      </c>
      <c r="E849" s="12">
        <v>8.4</v>
      </c>
    </row>
    <row r="850" spans="1:5" x14ac:dyDescent="0.15">
      <c r="A850" s="5" t="s">
        <v>92</v>
      </c>
      <c r="B850" s="2" t="s">
        <v>90</v>
      </c>
      <c r="C850" s="2" t="s">
        <v>18</v>
      </c>
      <c r="D850" s="2" t="s">
        <v>59</v>
      </c>
      <c r="E850" s="12">
        <v>8.4</v>
      </c>
    </row>
    <row r="851" spans="1:5" x14ac:dyDescent="0.15">
      <c r="A851" s="5" t="s">
        <v>92</v>
      </c>
      <c r="B851" s="2" t="s">
        <v>90</v>
      </c>
      <c r="C851" s="2" t="s">
        <v>18</v>
      </c>
      <c r="D851" s="2" t="s">
        <v>60</v>
      </c>
      <c r="E851" s="12">
        <v>3.1</v>
      </c>
    </row>
    <row r="852" spans="1:5" x14ac:dyDescent="0.15">
      <c r="A852" s="5" t="s">
        <v>92</v>
      </c>
      <c r="B852" s="2" t="s">
        <v>90</v>
      </c>
      <c r="C852" s="2" t="s">
        <v>18</v>
      </c>
      <c r="D852" s="2" t="s">
        <v>61</v>
      </c>
      <c r="E852" s="12">
        <v>3.2</v>
      </c>
    </row>
    <row r="853" spans="1:5" x14ac:dyDescent="0.15">
      <c r="A853" s="5" t="s">
        <v>92</v>
      </c>
      <c r="B853" s="2" t="s">
        <v>90</v>
      </c>
      <c r="C853" s="2" t="s">
        <v>18</v>
      </c>
      <c r="D853" s="2" t="s">
        <v>62</v>
      </c>
      <c r="E853" s="12">
        <v>2.6</v>
      </c>
    </row>
    <row r="854" spans="1:5" x14ac:dyDescent="0.15">
      <c r="A854" s="5" t="s">
        <v>92</v>
      </c>
      <c r="B854" s="2" t="s">
        <v>90</v>
      </c>
      <c r="C854" s="2" t="s">
        <v>18</v>
      </c>
      <c r="D854" s="2" t="s">
        <v>63</v>
      </c>
      <c r="E854" s="12">
        <v>4.2</v>
      </c>
    </row>
    <row r="855" spans="1:5" x14ac:dyDescent="0.15">
      <c r="A855" s="5" t="s">
        <v>92</v>
      </c>
      <c r="B855" s="2" t="s">
        <v>90</v>
      </c>
      <c r="C855" s="2" t="s">
        <v>18</v>
      </c>
      <c r="D855" s="2" t="s">
        <v>64</v>
      </c>
      <c r="E855" s="12">
        <v>2.5</v>
      </c>
    </row>
    <row r="856" spans="1:5" x14ac:dyDescent="0.15">
      <c r="A856" s="5" t="s">
        <v>92</v>
      </c>
      <c r="B856" s="2" t="s">
        <v>90</v>
      </c>
      <c r="C856" s="2" t="s">
        <v>18</v>
      </c>
      <c r="D856" s="2" t="s">
        <v>65</v>
      </c>
      <c r="E856" s="12">
        <v>6</v>
      </c>
    </row>
    <row r="857" spans="1:5" x14ac:dyDescent="0.15">
      <c r="A857" s="5" t="s">
        <v>92</v>
      </c>
      <c r="B857" s="2" t="s">
        <v>90</v>
      </c>
      <c r="C857" s="2" t="s">
        <v>18</v>
      </c>
      <c r="D857" s="2" t="s">
        <v>66</v>
      </c>
      <c r="E857" s="12">
        <v>8.1</v>
      </c>
    </row>
    <row r="858" spans="1:5" x14ac:dyDescent="0.15">
      <c r="A858" s="5" t="s">
        <v>92</v>
      </c>
      <c r="B858" s="2" t="s">
        <v>90</v>
      </c>
      <c r="C858" s="2" t="s">
        <v>18</v>
      </c>
      <c r="D858" s="2" t="s">
        <v>67</v>
      </c>
      <c r="E858" s="12">
        <v>-0.3</v>
      </c>
    </row>
    <row r="859" spans="1:5" x14ac:dyDescent="0.15">
      <c r="A859" s="5" t="s">
        <v>92</v>
      </c>
      <c r="B859" s="2" t="s">
        <v>90</v>
      </c>
      <c r="C859" s="2" t="s">
        <v>18</v>
      </c>
      <c r="D859" s="2" t="s">
        <v>68</v>
      </c>
      <c r="E859" s="12">
        <v>-3.2</v>
      </c>
    </row>
    <row r="860" spans="1:5" x14ac:dyDescent="0.15">
      <c r="A860" s="5" t="s">
        <v>92</v>
      </c>
      <c r="B860" s="2" t="s">
        <v>90</v>
      </c>
      <c r="C860" s="2" t="s">
        <v>18</v>
      </c>
      <c r="D860" s="2" t="s">
        <v>69</v>
      </c>
      <c r="E860" s="12">
        <v>3.8</v>
      </c>
    </row>
    <row r="861" spans="1:5" x14ac:dyDescent="0.15">
      <c r="A861" s="5" t="s">
        <v>92</v>
      </c>
      <c r="B861" s="2" t="s">
        <v>90</v>
      </c>
      <c r="C861" s="2" t="s">
        <v>18</v>
      </c>
      <c r="D861" s="2" t="s">
        <v>70</v>
      </c>
      <c r="E861" s="12">
        <v>1</v>
      </c>
    </row>
    <row r="862" spans="1:5" x14ac:dyDescent="0.15">
      <c r="A862" s="5" t="s">
        <v>92</v>
      </c>
      <c r="B862" s="2" t="s">
        <v>90</v>
      </c>
      <c r="C862" s="2" t="s">
        <v>18</v>
      </c>
      <c r="D862" s="2" t="s">
        <v>71</v>
      </c>
      <c r="E862" s="12">
        <v>1.6</v>
      </c>
    </row>
    <row r="863" spans="1:5" x14ac:dyDescent="0.15">
      <c r="A863" s="5" t="s">
        <v>92</v>
      </c>
      <c r="B863" s="2" t="s">
        <v>90</v>
      </c>
      <c r="C863" s="2" t="s">
        <v>18</v>
      </c>
      <c r="D863" s="2" t="s">
        <v>72</v>
      </c>
      <c r="E863" s="12">
        <v>3.2</v>
      </c>
    </row>
    <row r="864" spans="1:5" x14ac:dyDescent="0.15">
      <c r="A864" s="5" t="s">
        <v>92</v>
      </c>
      <c r="B864" s="2" t="s">
        <v>90</v>
      </c>
      <c r="C864" s="2" t="s">
        <v>18</v>
      </c>
      <c r="D864" s="2" t="s">
        <v>73</v>
      </c>
      <c r="E864" s="12">
        <v>2.6</v>
      </c>
    </row>
    <row r="865" spans="1:5" x14ac:dyDescent="0.15">
      <c r="A865" s="5" t="s">
        <v>92</v>
      </c>
      <c r="B865" s="2" t="s">
        <v>90</v>
      </c>
      <c r="C865" s="2" t="s">
        <v>18</v>
      </c>
      <c r="D865" s="2" t="s">
        <v>74</v>
      </c>
      <c r="E865" s="12">
        <v>2.2999999999999998</v>
      </c>
    </row>
    <row r="866" spans="1:5" x14ac:dyDescent="0.15">
      <c r="A866" s="5" t="s">
        <v>92</v>
      </c>
      <c r="B866" s="2" t="s">
        <v>90</v>
      </c>
      <c r="C866" s="2" t="s">
        <v>18</v>
      </c>
      <c r="D866" s="2" t="s">
        <v>75</v>
      </c>
      <c r="E866" s="12">
        <v>5</v>
      </c>
    </row>
    <row r="867" spans="1:5" x14ac:dyDescent="0.15">
      <c r="A867" s="5" t="s">
        <v>92</v>
      </c>
      <c r="B867" s="2" t="s">
        <v>90</v>
      </c>
      <c r="C867" s="2" t="s">
        <v>18</v>
      </c>
      <c r="D867" s="2" t="s">
        <v>76</v>
      </c>
      <c r="E867" s="12">
        <v>1.3</v>
      </c>
    </row>
    <row r="868" spans="1:5" x14ac:dyDescent="0.15">
      <c r="A868" s="5" t="s">
        <v>92</v>
      </c>
      <c r="B868" s="2" t="s">
        <v>90</v>
      </c>
      <c r="C868" s="2" t="s">
        <v>18</v>
      </c>
      <c r="D868" s="2" t="s">
        <v>77</v>
      </c>
      <c r="E868" s="12">
        <v>1.2</v>
      </c>
    </row>
    <row r="869" spans="1:5" x14ac:dyDescent="0.15">
      <c r="A869" s="5" t="s">
        <v>92</v>
      </c>
      <c r="B869" s="2" t="s">
        <v>90</v>
      </c>
      <c r="C869" s="2" t="s">
        <v>18</v>
      </c>
      <c r="D869" s="2" t="s">
        <v>78</v>
      </c>
      <c r="E869" s="12">
        <v>2.9</v>
      </c>
    </row>
    <row r="870" spans="1:5" x14ac:dyDescent="0.15">
      <c r="A870" s="5" t="s">
        <v>92</v>
      </c>
      <c r="B870" s="2" t="s">
        <v>90</v>
      </c>
      <c r="C870" s="2" t="s">
        <v>18</v>
      </c>
      <c r="D870" s="2" t="s">
        <v>79</v>
      </c>
      <c r="E870" s="12">
        <v>-0.9</v>
      </c>
    </row>
    <row r="871" spans="1:5" x14ac:dyDescent="0.15">
      <c r="A871" s="5" t="s">
        <v>92</v>
      </c>
      <c r="B871" s="2" t="s">
        <v>90</v>
      </c>
      <c r="C871" s="2" t="s">
        <v>18</v>
      </c>
      <c r="D871" s="2" t="s">
        <v>80</v>
      </c>
      <c r="E871" s="12">
        <v>7.2</v>
      </c>
    </row>
    <row r="872" spans="1:5" x14ac:dyDescent="0.15">
      <c r="A872" s="5" t="s">
        <v>92</v>
      </c>
      <c r="B872" s="2" t="s">
        <v>90</v>
      </c>
      <c r="C872" s="2" t="s">
        <v>18</v>
      </c>
      <c r="D872" s="2" t="s">
        <v>81</v>
      </c>
      <c r="E872" s="12">
        <v>1.4</v>
      </c>
    </row>
    <row r="873" spans="1:5" x14ac:dyDescent="0.15">
      <c r="A873" s="5" t="s">
        <v>92</v>
      </c>
      <c r="B873" s="2" t="s">
        <v>90</v>
      </c>
      <c r="C873" s="2" t="s">
        <v>18</v>
      </c>
      <c r="D873" s="2" t="s">
        <v>82</v>
      </c>
      <c r="E873" s="12">
        <v>-1.1000000000000001</v>
      </c>
    </row>
    <row r="874" spans="1:5" x14ac:dyDescent="0.15">
      <c r="A874" s="5" t="s">
        <v>92</v>
      </c>
      <c r="B874" s="2" t="s">
        <v>90</v>
      </c>
      <c r="C874" s="2" t="s">
        <v>18</v>
      </c>
      <c r="D874" s="2" t="s">
        <v>83</v>
      </c>
      <c r="E874" s="12">
        <v>1.3</v>
      </c>
    </row>
    <row r="875" spans="1:5" x14ac:dyDescent="0.15">
      <c r="A875" s="5" t="s">
        <v>92</v>
      </c>
      <c r="B875" s="2" t="s">
        <v>90</v>
      </c>
      <c r="C875" s="2" t="s">
        <v>18</v>
      </c>
      <c r="D875" s="2" t="s">
        <v>84</v>
      </c>
      <c r="E875" s="12">
        <v>2.7</v>
      </c>
    </row>
    <row r="876" spans="1:5" x14ac:dyDescent="0.15">
      <c r="A876" s="5" t="s">
        <v>92</v>
      </c>
      <c r="B876" s="2" t="s">
        <v>90</v>
      </c>
      <c r="C876" s="2" t="s">
        <v>18</v>
      </c>
      <c r="D876" s="2" t="s">
        <v>85</v>
      </c>
      <c r="E876" s="12">
        <v>2.5</v>
      </c>
    </row>
    <row r="877" spans="1:5" x14ac:dyDescent="0.15">
      <c r="A877" s="5" t="s">
        <v>92</v>
      </c>
      <c r="B877" s="2" t="s">
        <v>90</v>
      </c>
      <c r="C877" s="2" t="s">
        <v>18</v>
      </c>
      <c r="D877" s="2" t="s">
        <v>86</v>
      </c>
      <c r="E877" s="12">
        <v>2.2999999999999998</v>
      </c>
    </row>
    <row r="878" spans="1:5" x14ac:dyDescent="0.15">
      <c r="A878" s="5" t="s">
        <v>92</v>
      </c>
      <c r="B878" s="2" t="s">
        <v>90</v>
      </c>
      <c r="C878" s="2" t="s">
        <v>18</v>
      </c>
      <c r="D878" s="2" t="s">
        <v>87</v>
      </c>
      <c r="E878" s="12">
        <v>2.2999999999999998</v>
      </c>
    </row>
    <row r="879" spans="1:5" x14ac:dyDescent="0.15">
      <c r="A879" s="5" t="s">
        <v>92</v>
      </c>
      <c r="B879" s="2" t="s">
        <v>90</v>
      </c>
      <c r="C879" s="2" t="s">
        <v>18</v>
      </c>
      <c r="D879" s="2" t="s">
        <v>88</v>
      </c>
      <c r="E879" s="12">
        <v>2.2999999999999998</v>
      </c>
    </row>
    <row r="880" spans="1:5" x14ac:dyDescent="0.15">
      <c r="A880" s="5" t="s">
        <v>92</v>
      </c>
      <c r="B880" s="2" t="s">
        <v>90</v>
      </c>
      <c r="C880" s="2" t="s">
        <v>19</v>
      </c>
      <c r="D880" s="2" t="s">
        <v>39</v>
      </c>
      <c r="E880" s="12">
        <v>7</v>
      </c>
    </row>
    <row r="881" spans="1:5" x14ac:dyDescent="0.15">
      <c r="A881" s="5" t="s">
        <v>92</v>
      </c>
      <c r="B881" s="2" t="s">
        <v>90</v>
      </c>
      <c r="C881" s="2" t="s">
        <v>19</v>
      </c>
      <c r="D881" s="2" t="s">
        <v>40</v>
      </c>
      <c r="E881" s="12">
        <v>2.7</v>
      </c>
    </row>
    <row r="882" spans="1:5" x14ac:dyDescent="0.15">
      <c r="A882" s="5" t="s">
        <v>92</v>
      </c>
      <c r="B882" s="2" t="s">
        <v>90</v>
      </c>
      <c r="C882" s="2" t="s">
        <v>19</v>
      </c>
      <c r="D882" s="2" t="s">
        <v>41</v>
      </c>
      <c r="E882" s="12">
        <v>0.1</v>
      </c>
    </row>
    <row r="883" spans="1:5" x14ac:dyDescent="0.15">
      <c r="A883" s="5" t="s">
        <v>92</v>
      </c>
      <c r="B883" s="2" t="s">
        <v>90</v>
      </c>
      <c r="C883" s="2" t="s">
        <v>19</v>
      </c>
      <c r="D883" s="2" t="s">
        <v>42</v>
      </c>
      <c r="E883" s="12">
        <v>2.6</v>
      </c>
    </row>
    <row r="884" spans="1:5" x14ac:dyDescent="0.15">
      <c r="A884" s="5" t="s">
        <v>92</v>
      </c>
      <c r="B884" s="2" t="s">
        <v>90</v>
      </c>
      <c r="C884" s="2" t="s">
        <v>19</v>
      </c>
      <c r="D884" s="2" t="s">
        <v>43</v>
      </c>
      <c r="E884" s="12">
        <v>0.8</v>
      </c>
    </row>
    <row r="885" spans="1:5" x14ac:dyDescent="0.15">
      <c r="A885" s="5" t="s">
        <v>92</v>
      </c>
      <c r="B885" s="2" t="s">
        <v>90</v>
      </c>
      <c r="C885" s="2" t="s">
        <v>19</v>
      </c>
      <c r="D885" s="2" t="s">
        <v>44</v>
      </c>
      <c r="E885" s="12">
        <v>2.4</v>
      </c>
    </row>
    <row r="886" spans="1:5" x14ac:dyDescent="0.15">
      <c r="A886" s="5" t="s">
        <v>92</v>
      </c>
      <c r="B886" s="2" t="s">
        <v>90</v>
      </c>
      <c r="C886" s="2" t="s">
        <v>19</v>
      </c>
      <c r="D886" s="2" t="s">
        <v>45</v>
      </c>
      <c r="E886" s="12">
        <v>3.8</v>
      </c>
    </row>
    <row r="887" spans="1:5" x14ac:dyDescent="0.15">
      <c r="A887" s="5" t="s">
        <v>92</v>
      </c>
      <c r="B887" s="2" t="s">
        <v>90</v>
      </c>
      <c r="C887" s="2" t="s">
        <v>19</v>
      </c>
      <c r="D887" s="2" t="s">
        <v>46</v>
      </c>
      <c r="E887" s="12">
        <v>5.7</v>
      </c>
    </row>
    <row r="888" spans="1:5" x14ac:dyDescent="0.15">
      <c r="A888" s="5" t="s">
        <v>92</v>
      </c>
      <c r="B888" s="2" t="s">
        <v>90</v>
      </c>
      <c r="C888" s="2" t="s">
        <v>19</v>
      </c>
      <c r="D888" s="2" t="s">
        <v>47</v>
      </c>
      <c r="E888" s="12">
        <v>6.8</v>
      </c>
    </row>
    <row r="889" spans="1:5" x14ac:dyDescent="0.15">
      <c r="A889" s="5" t="s">
        <v>92</v>
      </c>
      <c r="B889" s="2" t="s">
        <v>90</v>
      </c>
      <c r="C889" s="2" t="s">
        <v>19</v>
      </c>
      <c r="D889" s="2" t="s">
        <v>48</v>
      </c>
      <c r="E889" s="12">
        <v>7.1</v>
      </c>
    </row>
    <row r="890" spans="1:5" x14ac:dyDescent="0.15">
      <c r="A890" s="5" t="s">
        <v>92</v>
      </c>
      <c r="B890" s="2" t="s">
        <v>90</v>
      </c>
      <c r="C890" s="2" t="s">
        <v>19</v>
      </c>
      <c r="D890" s="2" t="s">
        <v>49</v>
      </c>
      <c r="E890" s="12">
        <v>4.7</v>
      </c>
    </row>
    <row r="891" spans="1:5" x14ac:dyDescent="0.15">
      <c r="A891" s="5" t="s">
        <v>92</v>
      </c>
      <c r="B891" s="2" t="s">
        <v>90</v>
      </c>
      <c r="C891" s="2" t="s">
        <v>19</v>
      </c>
      <c r="D891" s="2" t="s">
        <v>50</v>
      </c>
      <c r="E891" s="12">
        <v>5.9</v>
      </c>
    </row>
    <row r="892" spans="1:5" x14ac:dyDescent="0.15">
      <c r="A892" s="5" t="s">
        <v>92</v>
      </c>
      <c r="B892" s="2" t="s">
        <v>90</v>
      </c>
      <c r="C892" s="2" t="s">
        <v>19</v>
      </c>
      <c r="D892" s="2" t="s">
        <v>51</v>
      </c>
      <c r="E892" s="12">
        <v>8.1</v>
      </c>
    </row>
    <row r="893" spans="1:5" x14ac:dyDescent="0.15">
      <c r="A893" s="5" t="s">
        <v>92</v>
      </c>
      <c r="B893" s="2" t="s">
        <v>90</v>
      </c>
      <c r="C893" s="2" t="s">
        <v>19</v>
      </c>
      <c r="D893" s="2" t="s">
        <v>52</v>
      </c>
      <c r="E893" s="12">
        <v>3.9</v>
      </c>
    </row>
    <row r="894" spans="1:5" x14ac:dyDescent="0.15">
      <c r="A894" s="5" t="s">
        <v>92</v>
      </c>
      <c r="B894" s="2" t="s">
        <v>90</v>
      </c>
      <c r="C894" s="2" t="s">
        <v>19</v>
      </c>
      <c r="D894" s="2" t="s">
        <v>53</v>
      </c>
      <c r="E894" s="12">
        <v>4.5999999999999996</v>
      </c>
    </row>
    <row r="895" spans="1:5" x14ac:dyDescent="0.15">
      <c r="A895" s="5" t="s">
        <v>92</v>
      </c>
      <c r="B895" s="2" t="s">
        <v>90</v>
      </c>
      <c r="C895" s="2" t="s">
        <v>19</v>
      </c>
      <c r="D895" s="2" t="s">
        <v>54</v>
      </c>
      <c r="E895" s="12">
        <v>6.9</v>
      </c>
    </row>
    <row r="896" spans="1:5" x14ac:dyDescent="0.15">
      <c r="A896" s="5" t="s">
        <v>92</v>
      </c>
      <c r="B896" s="2" t="s">
        <v>90</v>
      </c>
      <c r="C896" s="2" t="s">
        <v>19</v>
      </c>
      <c r="D896" s="2" t="s">
        <v>55</v>
      </c>
      <c r="E896" s="12">
        <v>4</v>
      </c>
    </row>
    <row r="897" spans="1:5" x14ac:dyDescent="0.15">
      <c r="A897" s="5" t="s">
        <v>92</v>
      </c>
      <c r="B897" s="2" t="s">
        <v>90</v>
      </c>
      <c r="C897" s="2" t="s">
        <v>19</v>
      </c>
      <c r="D897" s="2" t="s">
        <v>56</v>
      </c>
      <c r="E897" s="12">
        <v>4.8</v>
      </c>
    </row>
    <row r="898" spans="1:5" x14ac:dyDescent="0.15">
      <c r="A898" s="5" t="s">
        <v>92</v>
      </c>
      <c r="B898" s="2" t="s">
        <v>90</v>
      </c>
      <c r="C898" s="2" t="s">
        <v>19</v>
      </c>
      <c r="D898" s="2" t="s">
        <v>57</v>
      </c>
      <c r="E898" s="12">
        <v>3.4</v>
      </c>
    </row>
    <row r="899" spans="1:5" x14ac:dyDescent="0.15">
      <c r="A899" s="5" t="s">
        <v>92</v>
      </c>
      <c r="B899" s="2" t="s">
        <v>90</v>
      </c>
      <c r="C899" s="2" t="s">
        <v>19</v>
      </c>
      <c r="D899" s="2" t="s">
        <v>58</v>
      </c>
      <c r="E899" s="12">
        <v>3.8</v>
      </c>
    </row>
    <row r="900" spans="1:5" x14ac:dyDescent="0.15">
      <c r="A900" s="5" t="s">
        <v>92</v>
      </c>
      <c r="B900" s="2" t="s">
        <v>90</v>
      </c>
      <c r="C900" s="2" t="s">
        <v>19</v>
      </c>
      <c r="D900" s="2" t="s">
        <v>59</v>
      </c>
      <c r="E900" s="12">
        <v>-1</v>
      </c>
    </row>
    <row r="901" spans="1:5" x14ac:dyDescent="0.15">
      <c r="A901" s="5" t="s">
        <v>92</v>
      </c>
      <c r="B901" s="2" t="s">
        <v>90</v>
      </c>
      <c r="C901" s="2" t="s">
        <v>19</v>
      </c>
      <c r="D901" s="2" t="s">
        <v>60</v>
      </c>
      <c r="E901" s="12">
        <v>-0.8</v>
      </c>
    </row>
    <row r="902" spans="1:5" x14ac:dyDescent="0.15">
      <c r="A902" s="5" t="s">
        <v>92</v>
      </c>
      <c r="B902" s="2" t="s">
        <v>90</v>
      </c>
      <c r="C902" s="2" t="s">
        <v>19</v>
      </c>
      <c r="D902" s="2" t="s">
        <v>61</v>
      </c>
      <c r="E902" s="12">
        <v>2.7</v>
      </c>
    </row>
    <row r="903" spans="1:5" x14ac:dyDescent="0.15">
      <c r="A903" s="5" t="s">
        <v>92</v>
      </c>
      <c r="B903" s="2" t="s">
        <v>90</v>
      </c>
      <c r="C903" s="2" t="s">
        <v>19</v>
      </c>
      <c r="D903" s="2" t="s">
        <v>62</v>
      </c>
      <c r="E903" s="12">
        <v>3.7</v>
      </c>
    </row>
    <row r="904" spans="1:5" x14ac:dyDescent="0.15">
      <c r="A904" s="5" t="s">
        <v>92</v>
      </c>
      <c r="B904" s="2" t="s">
        <v>90</v>
      </c>
      <c r="C904" s="2" t="s">
        <v>19</v>
      </c>
      <c r="D904" s="2" t="s">
        <v>63</v>
      </c>
      <c r="E904" s="12">
        <v>0.4</v>
      </c>
    </row>
    <row r="905" spans="1:5" x14ac:dyDescent="0.15">
      <c r="A905" s="5" t="s">
        <v>92</v>
      </c>
      <c r="B905" s="2" t="s">
        <v>90</v>
      </c>
      <c r="C905" s="2" t="s">
        <v>19</v>
      </c>
      <c r="D905" s="2" t="s">
        <v>64</v>
      </c>
      <c r="E905" s="12">
        <v>2.9</v>
      </c>
    </row>
    <row r="906" spans="1:5" x14ac:dyDescent="0.15">
      <c r="A906" s="5" t="s">
        <v>92</v>
      </c>
      <c r="B906" s="2" t="s">
        <v>90</v>
      </c>
      <c r="C906" s="2" t="s">
        <v>19</v>
      </c>
      <c r="D906" s="2" t="s">
        <v>65</v>
      </c>
      <c r="E906" s="12">
        <v>2.2999999999999998</v>
      </c>
    </row>
    <row r="907" spans="1:5" x14ac:dyDescent="0.15">
      <c r="A907" s="5" t="s">
        <v>92</v>
      </c>
      <c r="B907" s="2" t="s">
        <v>90</v>
      </c>
      <c r="C907" s="2" t="s">
        <v>19</v>
      </c>
      <c r="D907" s="2" t="s">
        <v>66</v>
      </c>
      <c r="E907" s="12">
        <v>5</v>
      </c>
    </row>
    <row r="908" spans="1:5" x14ac:dyDescent="0.15">
      <c r="A908" s="5" t="s">
        <v>92</v>
      </c>
      <c r="B908" s="2" t="s">
        <v>90</v>
      </c>
      <c r="C908" s="2" t="s">
        <v>19</v>
      </c>
      <c r="D908" s="2" t="s">
        <v>67</v>
      </c>
      <c r="E908" s="12">
        <v>4.4000000000000004</v>
      </c>
    </row>
    <row r="909" spans="1:5" x14ac:dyDescent="0.15">
      <c r="A909" s="5" t="s">
        <v>92</v>
      </c>
      <c r="B909" s="2" t="s">
        <v>90</v>
      </c>
      <c r="C909" s="2" t="s">
        <v>19</v>
      </c>
      <c r="D909" s="2" t="s">
        <v>68</v>
      </c>
      <c r="E909" s="12">
        <v>-1.4</v>
      </c>
    </row>
    <row r="910" spans="1:5" x14ac:dyDescent="0.15">
      <c r="A910" s="5" t="s">
        <v>92</v>
      </c>
      <c r="B910" s="2" t="s">
        <v>90</v>
      </c>
      <c r="C910" s="2" t="s">
        <v>19</v>
      </c>
      <c r="D910" s="2" t="s">
        <v>69</v>
      </c>
      <c r="E910" s="12">
        <v>6.2</v>
      </c>
    </row>
    <row r="911" spans="1:5" x14ac:dyDescent="0.15">
      <c r="A911" s="5" t="s">
        <v>92</v>
      </c>
      <c r="B911" s="2" t="s">
        <v>90</v>
      </c>
      <c r="C911" s="2" t="s">
        <v>19</v>
      </c>
      <c r="D911" s="2" t="s">
        <v>70</v>
      </c>
      <c r="E911" s="12">
        <v>1</v>
      </c>
    </row>
    <row r="912" spans="1:5" x14ac:dyDescent="0.15">
      <c r="A912" s="5" t="s">
        <v>92</v>
      </c>
      <c r="B912" s="2" t="s">
        <v>90</v>
      </c>
      <c r="C912" s="2" t="s">
        <v>19</v>
      </c>
      <c r="D912" s="2" t="s">
        <v>71</v>
      </c>
      <c r="E912" s="12">
        <v>4.0999999999999996</v>
      </c>
    </row>
    <row r="913" spans="1:5" x14ac:dyDescent="0.15">
      <c r="A913" s="5" t="s">
        <v>92</v>
      </c>
      <c r="B913" s="2" t="s">
        <v>90</v>
      </c>
      <c r="C913" s="2" t="s">
        <v>19</v>
      </c>
      <c r="D913" s="2" t="s">
        <v>72</v>
      </c>
      <c r="E913" s="12">
        <v>6.3</v>
      </c>
    </row>
    <row r="914" spans="1:5" x14ac:dyDescent="0.15">
      <c r="A914" s="5" t="s">
        <v>92</v>
      </c>
      <c r="B914" s="2" t="s">
        <v>90</v>
      </c>
      <c r="C914" s="2" t="s">
        <v>19</v>
      </c>
      <c r="D914" s="2" t="s">
        <v>73</v>
      </c>
      <c r="E914" s="12">
        <v>7.6</v>
      </c>
    </row>
    <row r="915" spans="1:5" x14ac:dyDescent="0.15">
      <c r="A915" s="5" t="s">
        <v>92</v>
      </c>
      <c r="B915" s="2" t="s">
        <v>90</v>
      </c>
      <c r="C915" s="2" t="s">
        <v>19</v>
      </c>
      <c r="D915" s="2" t="s">
        <v>74</v>
      </c>
      <c r="E915" s="12">
        <v>9.6</v>
      </c>
    </row>
    <row r="916" spans="1:5" x14ac:dyDescent="0.15">
      <c r="A916" s="5" t="s">
        <v>92</v>
      </c>
      <c r="B916" s="2" t="s">
        <v>90</v>
      </c>
      <c r="C916" s="2" t="s">
        <v>19</v>
      </c>
      <c r="D916" s="2" t="s">
        <v>75</v>
      </c>
      <c r="E916" s="12">
        <v>4.0999999999999996</v>
      </c>
    </row>
    <row r="917" spans="1:5" x14ac:dyDescent="0.15">
      <c r="A917" s="5" t="s">
        <v>92</v>
      </c>
      <c r="B917" s="2" t="s">
        <v>90</v>
      </c>
      <c r="C917" s="2" t="s">
        <v>19</v>
      </c>
      <c r="D917" s="2" t="s">
        <v>76</v>
      </c>
      <c r="E917" s="12">
        <v>13</v>
      </c>
    </row>
    <row r="918" spans="1:5" x14ac:dyDescent="0.15">
      <c r="A918" s="5" t="s">
        <v>92</v>
      </c>
      <c r="B918" s="2" t="s">
        <v>90</v>
      </c>
      <c r="C918" s="2" t="s">
        <v>19</v>
      </c>
      <c r="D918" s="2" t="s">
        <v>77</v>
      </c>
      <c r="E918" s="12">
        <v>7.2</v>
      </c>
    </row>
    <row r="919" spans="1:5" x14ac:dyDescent="0.15">
      <c r="A919" s="5" t="s">
        <v>92</v>
      </c>
      <c r="B919" s="2" t="s">
        <v>90</v>
      </c>
      <c r="C919" s="2" t="s">
        <v>19</v>
      </c>
      <c r="D919" s="2" t="s">
        <v>78</v>
      </c>
      <c r="E919" s="12">
        <v>4.0999999999999996</v>
      </c>
    </row>
    <row r="920" spans="1:5" x14ac:dyDescent="0.15">
      <c r="A920" s="5" t="s">
        <v>92</v>
      </c>
      <c r="B920" s="2" t="s">
        <v>90</v>
      </c>
      <c r="C920" s="2" t="s">
        <v>19</v>
      </c>
      <c r="D920" s="2" t="s">
        <v>79</v>
      </c>
      <c r="E920" s="12">
        <v>-3.5</v>
      </c>
    </row>
    <row r="921" spans="1:5" x14ac:dyDescent="0.15">
      <c r="A921" s="5" t="s">
        <v>92</v>
      </c>
      <c r="B921" s="2" t="s">
        <v>90</v>
      </c>
      <c r="C921" s="2" t="s">
        <v>19</v>
      </c>
      <c r="D921" s="2" t="s">
        <v>80</v>
      </c>
      <c r="E921" s="12">
        <v>13.5</v>
      </c>
    </row>
    <row r="922" spans="1:5" x14ac:dyDescent="0.15">
      <c r="A922" s="5" t="s">
        <v>92</v>
      </c>
      <c r="B922" s="2" t="s">
        <v>90</v>
      </c>
      <c r="C922" s="2" t="s">
        <v>19</v>
      </c>
      <c r="D922" s="2" t="s">
        <v>81</v>
      </c>
      <c r="E922" s="12">
        <v>4.0999999999999996</v>
      </c>
    </row>
    <row r="923" spans="1:5" x14ac:dyDescent="0.15">
      <c r="A923" s="5" t="s">
        <v>92</v>
      </c>
      <c r="B923" s="2" t="s">
        <v>90</v>
      </c>
      <c r="C923" s="2" t="s">
        <v>19</v>
      </c>
      <c r="D923" s="2" t="s">
        <v>82</v>
      </c>
      <c r="E923" s="12">
        <v>7.5</v>
      </c>
    </row>
    <row r="924" spans="1:5" x14ac:dyDescent="0.15">
      <c r="A924" s="5" t="s">
        <v>92</v>
      </c>
      <c r="B924" s="2" t="s">
        <v>90</v>
      </c>
      <c r="C924" s="2" t="s">
        <v>19</v>
      </c>
      <c r="D924" s="2" t="s">
        <v>83</v>
      </c>
      <c r="E924" s="12">
        <v>5</v>
      </c>
    </row>
    <row r="925" spans="1:5" x14ac:dyDescent="0.15">
      <c r="A925" s="5" t="s">
        <v>92</v>
      </c>
      <c r="B925" s="2" t="s">
        <v>90</v>
      </c>
      <c r="C925" s="2" t="s">
        <v>19</v>
      </c>
      <c r="D925" s="2" t="s">
        <v>84</v>
      </c>
      <c r="E925" s="12">
        <v>4</v>
      </c>
    </row>
    <row r="926" spans="1:5" x14ac:dyDescent="0.15">
      <c r="A926" s="5" t="s">
        <v>92</v>
      </c>
      <c r="B926" s="2" t="s">
        <v>90</v>
      </c>
      <c r="C926" s="2" t="s">
        <v>19</v>
      </c>
      <c r="D926" s="2" t="s">
        <v>85</v>
      </c>
      <c r="E926" s="12">
        <v>3.5</v>
      </c>
    </row>
    <row r="927" spans="1:5" x14ac:dyDescent="0.15">
      <c r="A927" s="5" t="s">
        <v>92</v>
      </c>
      <c r="B927" s="2" t="s">
        <v>90</v>
      </c>
      <c r="C927" s="2" t="s">
        <v>19</v>
      </c>
      <c r="D927" s="2" t="s">
        <v>86</v>
      </c>
      <c r="E927" s="12">
        <v>3.5</v>
      </c>
    </row>
    <row r="928" spans="1:5" x14ac:dyDescent="0.15">
      <c r="A928" s="5" t="s">
        <v>92</v>
      </c>
      <c r="B928" s="2" t="s">
        <v>90</v>
      </c>
      <c r="C928" s="2" t="s">
        <v>19</v>
      </c>
      <c r="D928" s="2" t="s">
        <v>87</v>
      </c>
      <c r="E928" s="12">
        <v>3.5</v>
      </c>
    </row>
    <row r="929" spans="1:5" x14ac:dyDescent="0.15">
      <c r="A929" s="5" t="s">
        <v>92</v>
      </c>
      <c r="B929" s="2" t="s">
        <v>90</v>
      </c>
      <c r="C929" s="2" t="s">
        <v>19</v>
      </c>
      <c r="D929" s="2" t="s">
        <v>88</v>
      </c>
      <c r="E929" s="12">
        <v>3.5</v>
      </c>
    </row>
    <row r="930" spans="1:5" x14ac:dyDescent="0.15">
      <c r="A930" s="5" t="s">
        <v>92</v>
      </c>
      <c r="B930" s="2" t="s">
        <v>90</v>
      </c>
      <c r="C930" s="2" t="s">
        <v>20</v>
      </c>
      <c r="D930" s="2" t="s">
        <v>40</v>
      </c>
      <c r="E930" s="12">
        <v>-0.5</v>
      </c>
    </row>
    <row r="931" spans="1:5" x14ac:dyDescent="0.15">
      <c r="A931" s="5" t="s">
        <v>92</v>
      </c>
      <c r="B931" s="2" t="s">
        <v>90</v>
      </c>
      <c r="C931" s="2" t="s">
        <v>20</v>
      </c>
      <c r="D931" s="2" t="s">
        <v>41</v>
      </c>
      <c r="E931" s="12">
        <v>-1.3</v>
      </c>
    </row>
    <row r="932" spans="1:5" x14ac:dyDescent="0.15">
      <c r="A932" s="5" t="s">
        <v>92</v>
      </c>
      <c r="B932" s="2" t="s">
        <v>90</v>
      </c>
      <c r="C932" s="2" t="s">
        <v>20</v>
      </c>
      <c r="D932" s="2" t="s">
        <v>42</v>
      </c>
      <c r="E932" s="12">
        <v>1.8</v>
      </c>
    </row>
    <row r="933" spans="1:5" x14ac:dyDescent="0.15">
      <c r="A933" s="5" t="s">
        <v>92</v>
      </c>
      <c r="B933" s="2" t="s">
        <v>90</v>
      </c>
      <c r="C933" s="2" t="s">
        <v>20</v>
      </c>
      <c r="D933" s="2" t="s">
        <v>43</v>
      </c>
      <c r="E933" s="12">
        <v>3.1</v>
      </c>
    </row>
    <row r="934" spans="1:5" x14ac:dyDescent="0.15">
      <c r="A934" s="5" t="s">
        <v>92</v>
      </c>
      <c r="B934" s="2" t="s">
        <v>90</v>
      </c>
      <c r="C934" s="2" t="s">
        <v>20</v>
      </c>
      <c r="D934" s="2" t="s">
        <v>44</v>
      </c>
      <c r="E934" s="12">
        <v>2.7</v>
      </c>
    </row>
    <row r="935" spans="1:5" x14ac:dyDescent="0.15">
      <c r="A935" s="5" t="s">
        <v>92</v>
      </c>
      <c r="B935" s="2" t="s">
        <v>90</v>
      </c>
      <c r="C935" s="2" t="s">
        <v>20</v>
      </c>
      <c r="D935" s="2" t="s">
        <v>45</v>
      </c>
      <c r="E935" s="12">
        <v>3.1</v>
      </c>
    </row>
    <row r="936" spans="1:5" x14ac:dyDescent="0.15">
      <c r="A936" s="5" t="s">
        <v>92</v>
      </c>
      <c r="B936" s="2" t="s">
        <v>90</v>
      </c>
      <c r="C936" s="2" t="s">
        <v>20</v>
      </c>
      <c r="D936" s="2" t="s">
        <v>46</v>
      </c>
      <c r="E936" s="12">
        <v>1.9</v>
      </c>
    </row>
    <row r="937" spans="1:5" x14ac:dyDescent="0.15">
      <c r="A937" s="5" t="s">
        <v>92</v>
      </c>
      <c r="B937" s="2" t="s">
        <v>90</v>
      </c>
      <c r="C937" s="2" t="s">
        <v>20</v>
      </c>
      <c r="D937" s="2" t="s">
        <v>47</v>
      </c>
      <c r="E937" s="12">
        <v>4.5999999999999996</v>
      </c>
    </row>
    <row r="938" spans="1:5" x14ac:dyDescent="0.15">
      <c r="A938" s="5" t="s">
        <v>92</v>
      </c>
      <c r="B938" s="2" t="s">
        <v>90</v>
      </c>
      <c r="C938" s="2" t="s">
        <v>20</v>
      </c>
      <c r="D938" s="2" t="s">
        <v>48</v>
      </c>
      <c r="E938" s="12">
        <v>4.5</v>
      </c>
    </row>
    <row r="939" spans="1:5" x14ac:dyDescent="0.15">
      <c r="A939" s="5" t="s">
        <v>92</v>
      </c>
      <c r="B939" s="2" t="s">
        <v>90</v>
      </c>
      <c r="C939" s="2" t="s">
        <v>20</v>
      </c>
      <c r="D939" s="2" t="s">
        <v>49</v>
      </c>
      <c r="E939" s="12">
        <v>4.2</v>
      </c>
    </row>
    <row r="940" spans="1:5" x14ac:dyDescent="0.15">
      <c r="A940" s="5" t="s">
        <v>92</v>
      </c>
      <c r="B940" s="2" t="s">
        <v>90</v>
      </c>
      <c r="C940" s="2" t="s">
        <v>20</v>
      </c>
      <c r="D940" s="2" t="s">
        <v>50</v>
      </c>
      <c r="E940" s="12">
        <v>2.5</v>
      </c>
    </row>
    <row r="941" spans="1:5" x14ac:dyDescent="0.15">
      <c r="A941" s="5" t="s">
        <v>92</v>
      </c>
      <c r="B941" s="2" t="s">
        <v>90</v>
      </c>
      <c r="C941" s="2" t="s">
        <v>20</v>
      </c>
      <c r="D941" s="2" t="s">
        <v>51</v>
      </c>
      <c r="E941" s="12">
        <v>1.6</v>
      </c>
    </row>
    <row r="942" spans="1:5" x14ac:dyDescent="0.15">
      <c r="A942" s="5" t="s">
        <v>92</v>
      </c>
      <c r="B942" s="2" t="s">
        <v>90</v>
      </c>
      <c r="C942" s="2" t="s">
        <v>20</v>
      </c>
      <c r="D942" s="2" t="s">
        <v>52</v>
      </c>
      <c r="E942" s="12">
        <v>1.3</v>
      </c>
    </row>
    <row r="943" spans="1:5" x14ac:dyDescent="0.15">
      <c r="A943" s="5" t="s">
        <v>92</v>
      </c>
      <c r="B943" s="2" t="s">
        <v>90</v>
      </c>
      <c r="C943" s="2" t="s">
        <v>20</v>
      </c>
      <c r="D943" s="2" t="s">
        <v>53</v>
      </c>
      <c r="E943" s="12">
        <v>3</v>
      </c>
    </row>
    <row r="944" spans="1:5" x14ac:dyDescent="0.15">
      <c r="A944" s="5" t="s">
        <v>92</v>
      </c>
      <c r="B944" s="2" t="s">
        <v>90</v>
      </c>
      <c r="C944" s="2" t="s">
        <v>20</v>
      </c>
      <c r="D944" s="2" t="s">
        <v>54</v>
      </c>
      <c r="E944" s="12">
        <v>3.1</v>
      </c>
    </row>
    <row r="945" spans="1:5" x14ac:dyDescent="0.15">
      <c r="A945" s="5" t="s">
        <v>92</v>
      </c>
      <c r="B945" s="2" t="s">
        <v>90</v>
      </c>
      <c r="C945" s="2" t="s">
        <v>20</v>
      </c>
      <c r="D945" s="2" t="s">
        <v>55</v>
      </c>
      <c r="E945" s="12">
        <v>3.4</v>
      </c>
    </row>
    <row r="946" spans="1:5" x14ac:dyDescent="0.15">
      <c r="A946" s="5" t="s">
        <v>92</v>
      </c>
      <c r="B946" s="2" t="s">
        <v>90</v>
      </c>
      <c r="C946" s="2" t="s">
        <v>20</v>
      </c>
      <c r="D946" s="2" t="s">
        <v>56</v>
      </c>
      <c r="E946" s="12">
        <v>4.2</v>
      </c>
    </row>
    <row r="947" spans="1:5" x14ac:dyDescent="0.15">
      <c r="A947" s="5" t="s">
        <v>92</v>
      </c>
      <c r="B947" s="2" t="s">
        <v>90</v>
      </c>
      <c r="C947" s="2" t="s">
        <v>20</v>
      </c>
      <c r="D947" s="2" t="s">
        <v>57</v>
      </c>
      <c r="E947" s="12">
        <v>4.7</v>
      </c>
    </row>
    <row r="948" spans="1:5" x14ac:dyDescent="0.15">
      <c r="A948" s="5" t="s">
        <v>92</v>
      </c>
      <c r="B948" s="2" t="s">
        <v>90</v>
      </c>
      <c r="C948" s="2" t="s">
        <v>20</v>
      </c>
      <c r="D948" s="2" t="s">
        <v>58</v>
      </c>
      <c r="E948" s="12">
        <v>5</v>
      </c>
    </row>
    <row r="949" spans="1:5" x14ac:dyDescent="0.15">
      <c r="A949" s="5" t="s">
        <v>92</v>
      </c>
      <c r="B949" s="2" t="s">
        <v>90</v>
      </c>
      <c r="C949" s="2" t="s">
        <v>20</v>
      </c>
      <c r="D949" s="2" t="s">
        <v>59</v>
      </c>
      <c r="E949" s="12">
        <v>4.2</v>
      </c>
    </row>
    <row r="950" spans="1:5" x14ac:dyDescent="0.15">
      <c r="A950" s="5" t="s">
        <v>92</v>
      </c>
      <c r="B950" s="2" t="s">
        <v>90</v>
      </c>
      <c r="C950" s="2" t="s">
        <v>20</v>
      </c>
      <c r="D950" s="2" t="s">
        <v>60</v>
      </c>
      <c r="E950" s="12">
        <v>2.2999999999999998</v>
      </c>
    </row>
    <row r="951" spans="1:5" x14ac:dyDescent="0.15">
      <c r="A951" s="5" t="s">
        <v>92</v>
      </c>
      <c r="B951" s="2" t="s">
        <v>90</v>
      </c>
      <c r="C951" s="2" t="s">
        <v>20</v>
      </c>
      <c r="D951" s="2" t="s">
        <v>61</v>
      </c>
      <c r="E951" s="12">
        <v>0.2</v>
      </c>
    </row>
    <row r="952" spans="1:5" x14ac:dyDescent="0.15">
      <c r="A952" s="5" t="s">
        <v>92</v>
      </c>
      <c r="B952" s="2" t="s">
        <v>90</v>
      </c>
      <c r="C952" s="2" t="s">
        <v>20</v>
      </c>
      <c r="D952" s="2" t="s">
        <v>62</v>
      </c>
      <c r="E952" s="12">
        <v>0.1</v>
      </c>
    </row>
    <row r="953" spans="1:5" x14ac:dyDescent="0.15">
      <c r="A953" s="5" t="s">
        <v>92</v>
      </c>
      <c r="B953" s="2" t="s">
        <v>90</v>
      </c>
      <c r="C953" s="2" t="s">
        <v>20</v>
      </c>
      <c r="D953" s="2" t="s">
        <v>63</v>
      </c>
      <c r="E953" s="12">
        <v>2</v>
      </c>
    </row>
    <row r="954" spans="1:5" x14ac:dyDescent="0.15">
      <c r="A954" s="5" t="s">
        <v>92</v>
      </c>
      <c r="B954" s="2" t="s">
        <v>90</v>
      </c>
      <c r="C954" s="2" t="s">
        <v>20</v>
      </c>
      <c r="D954" s="2" t="s">
        <v>64</v>
      </c>
      <c r="E954" s="12">
        <v>2</v>
      </c>
    </row>
    <row r="955" spans="1:5" x14ac:dyDescent="0.15">
      <c r="A955" s="5" t="s">
        <v>92</v>
      </c>
      <c r="B955" s="2" t="s">
        <v>90</v>
      </c>
      <c r="C955" s="2" t="s">
        <v>20</v>
      </c>
      <c r="D955" s="2" t="s">
        <v>65</v>
      </c>
      <c r="E955" s="12">
        <v>3.5</v>
      </c>
    </row>
    <row r="956" spans="1:5" x14ac:dyDescent="0.15">
      <c r="A956" s="5" t="s">
        <v>92</v>
      </c>
      <c r="B956" s="2" t="s">
        <v>90</v>
      </c>
      <c r="C956" s="2" t="s">
        <v>20</v>
      </c>
      <c r="D956" s="2" t="s">
        <v>66</v>
      </c>
      <c r="E956" s="12">
        <v>3.9</v>
      </c>
    </row>
    <row r="957" spans="1:5" x14ac:dyDescent="0.15">
      <c r="A957" s="5" t="s">
        <v>92</v>
      </c>
      <c r="B957" s="2" t="s">
        <v>90</v>
      </c>
      <c r="C957" s="2" t="s">
        <v>20</v>
      </c>
      <c r="D957" s="2" t="s">
        <v>67</v>
      </c>
      <c r="E957" s="12">
        <v>2.1</v>
      </c>
    </row>
    <row r="958" spans="1:5" x14ac:dyDescent="0.15">
      <c r="A958" s="5" t="s">
        <v>92</v>
      </c>
      <c r="B958" s="2" t="s">
        <v>90</v>
      </c>
      <c r="C958" s="2" t="s">
        <v>20</v>
      </c>
      <c r="D958" s="2" t="s">
        <v>68</v>
      </c>
      <c r="E958" s="12">
        <v>-3.7</v>
      </c>
    </row>
    <row r="959" spans="1:5" x14ac:dyDescent="0.15">
      <c r="A959" s="5" t="s">
        <v>92</v>
      </c>
      <c r="B959" s="2" t="s">
        <v>90</v>
      </c>
      <c r="C959" s="2" t="s">
        <v>20</v>
      </c>
      <c r="D959" s="2" t="s">
        <v>69</v>
      </c>
      <c r="E959" s="12">
        <v>1.3</v>
      </c>
    </row>
    <row r="960" spans="1:5" x14ac:dyDescent="0.15">
      <c r="A960" s="5" t="s">
        <v>92</v>
      </c>
      <c r="B960" s="2" t="s">
        <v>90</v>
      </c>
      <c r="C960" s="2" t="s">
        <v>20</v>
      </c>
      <c r="D960" s="2" t="s">
        <v>70</v>
      </c>
      <c r="E960" s="12">
        <v>1.8</v>
      </c>
    </row>
    <row r="961" spans="1:5" x14ac:dyDescent="0.15">
      <c r="A961" s="5" t="s">
        <v>92</v>
      </c>
      <c r="B961" s="2" t="s">
        <v>90</v>
      </c>
      <c r="C961" s="2" t="s">
        <v>20</v>
      </c>
      <c r="D961" s="2" t="s">
        <v>71</v>
      </c>
      <c r="E961" s="12">
        <v>-1</v>
      </c>
    </row>
    <row r="962" spans="1:5" x14ac:dyDescent="0.15">
      <c r="A962" s="5" t="s">
        <v>92</v>
      </c>
      <c r="B962" s="2" t="s">
        <v>90</v>
      </c>
      <c r="C962" s="2" t="s">
        <v>20</v>
      </c>
      <c r="D962" s="2" t="s">
        <v>72</v>
      </c>
      <c r="E962" s="12">
        <v>0</v>
      </c>
    </row>
    <row r="963" spans="1:5" x14ac:dyDescent="0.15">
      <c r="A963" s="5" t="s">
        <v>92</v>
      </c>
      <c r="B963" s="2" t="s">
        <v>90</v>
      </c>
      <c r="C963" s="2" t="s">
        <v>20</v>
      </c>
      <c r="D963" s="2" t="s">
        <v>73</v>
      </c>
      <c r="E963" s="12">
        <v>1.6</v>
      </c>
    </row>
    <row r="964" spans="1:5" x14ac:dyDescent="0.15">
      <c r="A964" s="5" t="s">
        <v>92</v>
      </c>
      <c r="B964" s="2" t="s">
        <v>90</v>
      </c>
      <c r="C964" s="2" t="s">
        <v>20</v>
      </c>
      <c r="D964" s="2" t="s">
        <v>74</v>
      </c>
      <c r="E964" s="12">
        <v>2.1</v>
      </c>
    </row>
    <row r="965" spans="1:5" x14ac:dyDescent="0.15">
      <c r="A965" s="5" t="s">
        <v>92</v>
      </c>
      <c r="B965" s="2" t="s">
        <v>90</v>
      </c>
      <c r="C965" s="2" t="s">
        <v>20</v>
      </c>
      <c r="D965" s="2" t="s">
        <v>75</v>
      </c>
      <c r="E965" s="12">
        <v>2.4</v>
      </c>
    </row>
    <row r="966" spans="1:5" x14ac:dyDescent="0.15">
      <c r="A966" s="5" t="s">
        <v>92</v>
      </c>
      <c r="B966" s="2" t="s">
        <v>90</v>
      </c>
      <c r="C966" s="2" t="s">
        <v>20</v>
      </c>
      <c r="D966" s="2" t="s">
        <v>76</v>
      </c>
      <c r="E966" s="12">
        <v>2.8</v>
      </c>
    </row>
    <row r="967" spans="1:5" x14ac:dyDescent="0.15">
      <c r="A967" s="5" t="s">
        <v>92</v>
      </c>
      <c r="B967" s="2" t="s">
        <v>90</v>
      </c>
      <c r="C967" s="2" t="s">
        <v>20</v>
      </c>
      <c r="D967" s="2" t="s">
        <v>77</v>
      </c>
      <c r="E967" s="12">
        <v>2.2999999999999998</v>
      </c>
    </row>
    <row r="968" spans="1:5" x14ac:dyDescent="0.15">
      <c r="A968" s="5" t="s">
        <v>92</v>
      </c>
      <c r="B968" s="2" t="s">
        <v>90</v>
      </c>
      <c r="C968" s="2" t="s">
        <v>20</v>
      </c>
      <c r="D968" s="2" t="s">
        <v>78</v>
      </c>
      <c r="E968" s="12">
        <v>2.2999999999999998</v>
      </c>
    </row>
    <row r="969" spans="1:5" x14ac:dyDescent="0.15">
      <c r="A969" s="5" t="s">
        <v>92</v>
      </c>
      <c r="B969" s="2" t="s">
        <v>90</v>
      </c>
      <c r="C969" s="2" t="s">
        <v>20</v>
      </c>
      <c r="D969" s="2" t="s">
        <v>79</v>
      </c>
      <c r="E969" s="12">
        <v>-3.9</v>
      </c>
    </row>
    <row r="970" spans="1:5" x14ac:dyDescent="0.15">
      <c r="A970" s="5" t="s">
        <v>92</v>
      </c>
      <c r="B970" s="2" t="s">
        <v>90</v>
      </c>
      <c r="C970" s="2" t="s">
        <v>20</v>
      </c>
      <c r="D970" s="2" t="s">
        <v>80</v>
      </c>
      <c r="E970" s="12">
        <v>6.3</v>
      </c>
    </row>
    <row r="971" spans="1:5" x14ac:dyDescent="0.15">
      <c r="A971" s="5" t="s">
        <v>92</v>
      </c>
      <c r="B971" s="2" t="s">
        <v>90</v>
      </c>
      <c r="C971" s="2" t="s">
        <v>20</v>
      </c>
      <c r="D971" s="2" t="s">
        <v>81</v>
      </c>
      <c r="E971" s="12">
        <v>5</v>
      </c>
    </row>
    <row r="972" spans="1:5" x14ac:dyDescent="0.15">
      <c r="A972" s="5" t="s">
        <v>92</v>
      </c>
      <c r="B972" s="2" t="s">
        <v>90</v>
      </c>
      <c r="C972" s="2" t="s">
        <v>20</v>
      </c>
      <c r="D972" s="2" t="s">
        <v>82</v>
      </c>
      <c r="E972" s="12">
        <v>0.1</v>
      </c>
    </row>
    <row r="973" spans="1:5" x14ac:dyDescent="0.15">
      <c r="A973" s="5" t="s">
        <v>92</v>
      </c>
      <c r="B973" s="2" t="s">
        <v>90</v>
      </c>
      <c r="C973" s="2" t="s">
        <v>20</v>
      </c>
      <c r="D973" s="2" t="s">
        <v>83</v>
      </c>
      <c r="E973" s="12">
        <v>0.6</v>
      </c>
    </row>
    <row r="974" spans="1:5" x14ac:dyDescent="0.15">
      <c r="A974" s="5" t="s">
        <v>92</v>
      </c>
      <c r="B974" s="2" t="s">
        <v>90</v>
      </c>
      <c r="C974" s="2" t="s">
        <v>20</v>
      </c>
      <c r="D974" s="2" t="s">
        <v>84</v>
      </c>
      <c r="E974" s="12">
        <v>1.6</v>
      </c>
    </row>
    <row r="975" spans="1:5" x14ac:dyDescent="0.15">
      <c r="A975" s="5" t="s">
        <v>92</v>
      </c>
      <c r="B975" s="2" t="s">
        <v>90</v>
      </c>
      <c r="C975" s="2" t="s">
        <v>20</v>
      </c>
      <c r="D975" s="2" t="s">
        <v>85</v>
      </c>
      <c r="E975" s="12">
        <v>1.7</v>
      </c>
    </row>
    <row r="976" spans="1:5" x14ac:dyDescent="0.15">
      <c r="A976" s="5" t="s">
        <v>92</v>
      </c>
      <c r="B976" s="2" t="s">
        <v>90</v>
      </c>
      <c r="C976" s="2" t="s">
        <v>20</v>
      </c>
      <c r="D976" s="2" t="s">
        <v>86</v>
      </c>
      <c r="E976" s="12">
        <v>1.8</v>
      </c>
    </row>
    <row r="977" spans="1:5" x14ac:dyDescent="0.15">
      <c r="A977" s="5" t="s">
        <v>92</v>
      </c>
      <c r="B977" s="2" t="s">
        <v>90</v>
      </c>
      <c r="C977" s="2" t="s">
        <v>20</v>
      </c>
      <c r="D977" s="2" t="s">
        <v>87</v>
      </c>
      <c r="E977" s="12">
        <v>1.5</v>
      </c>
    </row>
    <row r="978" spans="1:5" x14ac:dyDescent="0.15">
      <c r="A978" s="5" t="s">
        <v>92</v>
      </c>
      <c r="B978" s="2" t="s">
        <v>90</v>
      </c>
      <c r="C978" s="2" t="s">
        <v>20</v>
      </c>
      <c r="D978" s="2" t="s">
        <v>88</v>
      </c>
      <c r="E978" s="12">
        <v>1.4</v>
      </c>
    </row>
    <row r="979" spans="1:5" x14ac:dyDescent="0.15">
      <c r="A979" s="5" t="s">
        <v>92</v>
      </c>
      <c r="B979" s="2" t="s">
        <v>90</v>
      </c>
      <c r="C979" s="2" t="s">
        <v>21</v>
      </c>
      <c r="D979" s="2" t="s">
        <v>39</v>
      </c>
      <c r="E979" s="12">
        <v>4.5</v>
      </c>
    </row>
    <row r="980" spans="1:5" x14ac:dyDescent="0.15">
      <c r="A980" s="5" t="s">
        <v>92</v>
      </c>
      <c r="B980" s="2" t="s">
        <v>90</v>
      </c>
      <c r="C980" s="2" t="s">
        <v>21</v>
      </c>
      <c r="D980" s="2" t="s">
        <v>40</v>
      </c>
      <c r="E980" s="12">
        <v>1.6</v>
      </c>
    </row>
    <row r="981" spans="1:5" x14ac:dyDescent="0.15">
      <c r="A981" s="5" t="s">
        <v>92</v>
      </c>
      <c r="B981" s="2" t="s">
        <v>90</v>
      </c>
      <c r="C981" s="2" t="s">
        <v>21</v>
      </c>
      <c r="D981" s="2" t="s">
        <v>41</v>
      </c>
      <c r="E981" s="12">
        <v>0.2</v>
      </c>
    </row>
    <row r="982" spans="1:5" x14ac:dyDescent="0.15">
      <c r="A982" s="5" t="s">
        <v>92</v>
      </c>
      <c r="B982" s="2" t="s">
        <v>90</v>
      </c>
      <c r="C982" s="2" t="s">
        <v>21</v>
      </c>
      <c r="D982" s="2" t="s">
        <v>42</v>
      </c>
      <c r="E982" s="12">
        <v>4</v>
      </c>
    </row>
    <row r="983" spans="1:5" x14ac:dyDescent="0.15">
      <c r="A983" s="5" t="s">
        <v>92</v>
      </c>
      <c r="B983" s="2" t="s">
        <v>90</v>
      </c>
      <c r="C983" s="2" t="s">
        <v>21</v>
      </c>
      <c r="D983" s="2" t="s">
        <v>43</v>
      </c>
      <c r="E983" s="12">
        <v>6.1</v>
      </c>
    </row>
    <row r="984" spans="1:5" x14ac:dyDescent="0.15">
      <c r="A984" s="5" t="s">
        <v>92</v>
      </c>
      <c r="B984" s="2" t="s">
        <v>90</v>
      </c>
      <c r="C984" s="2" t="s">
        <v>21</v>
      </c>
      <c r="D984" s="2" t="s">
        <v>44</v>
      </c>
      <c r="E984" s="12">
        <v>5.6</v>
      </c>
    </row>
    <row r="985" spans="1:5" x14ac:dyDescent="0.15">
      <c r="A985" s="5" t="s">
        <v>92</v>
      </c>
      <c r="B985" s="2" t="s">
        <v>90</v>
      </c>
      <c r="C985" s="2" t="s">
        <v>21</v>
      </c>
      <c r="D985" s="2" t="s">
        <v>45</v>
      </c>
      <c r="E985" s="12">
        <v>4</v>
      </c>
    </row>
    <row r="986" spans="1:5" x14ac:dyDescent="0.15">
      <c r="A986" s="5" t="s">
        <v>92</v>
      </c>
      <c r="B986" s="2" t="s">
        <v>90</v>
      </c>
      <c r="C986" s="2" t="s">
        <v>21</v>
      </c>
      <c r="D986" s="2" t="s">
        <v>46</v>
      </c>
      <c r="E986" s="12">
        <v>1.8</v>
      </c>
    </row>
    <row r="987" spans="1:5" x14ac:dyDescent="0.15">
      <c r="A987" s="5" t="s">
        <v>92</v>
      </c>
      <c r="B987" s="2" t="s">
        <v>90</v>
      </c>
      <c r="C987" s="2" t="s">
        <v>21</v>
      </c>
      <c r="D987" s="2" t="s">
        <v>47</v>
      </c>
      <c r="E987" s="12">
        <v>-0.3</v>
      </c>
    </row>
    <row r="988" spans="1:5" x14ac:dyDescent="0.15">
      <c r="A988" s="5" t="s">
        <v>92</v>
      </c>
      <c r="B988" s="2" t="s">
        <v>90</v>
      </c>
      <c r="C988" s="2" t="s">
        <v>21</v>
      </c>
      <c r="D988" s="2" t="s">
        <v>48</v>
      </c>
      <c r="E988" s="12">
        <v>1</v>
      </c>
    </row>
    <row r="989" spans="1:5" x14ac:dyDescent="0.15">
      <c r="A989" s="5" t="s">
        <v>92</v>
      </c>
      <c r="B989" s="2" t="s">
        <v>90</v>
      </c>
      <c r="C989" s="2" t="s">
        <v>21</v>
      </c>
      <c r="D989" s="2" t="s">
        <v>49</v>
      </c>
      <c r="E989" s="12">
        <v>1.9</v>
      </c>
    </row>
    <row r="990" spans="1:5" x14ac:dyDescent="0.15">
      <c r="A990" s="5" t="s">
        <v>92</v>
      </c>
      <c r="B990" s="2" t="s">
        <v>90</v>
      </c>
      <c r="C990" s="2" t="s">
        <v>21</v>
      </c>
      <c r="D990" s="2" t="s">
        <v>50</v>
      </c>
      <c r="E990" s="12">
        <v>3.1</v>
      </c>
    </row>
    <row r="991" spans="1:5" x14ac:dyDescent="0.15">
      <c r="A991" s="5" t="s">
        <v>92</v>
      </c>
      <c r="B991" s="2" t="s">
        <v>90</v>
      </c>
      <c r="C991" s="2" t="s">
        <v>21</v>
      </c>
      <c r="D991" s="2" t="s">
        <v>51</v>
      </c>
      <c r="E991" s="12">
        <v>3.6</v>
      </c>
    </row>
    <row r="992" spans="1:5" x14ac:dyDescent="0.15">
      <c r="A992" s="5" t="s">
        <v>92</v>
      </c>
      <c r="B992" s="2" t="s">
        <v>90</v>
      </c>
      <c r="C992" s="2" t="s">
        <v>21</v>
      </c>
      <c r="D992" s="2" t="s">
        <v>52</v>
      </c>
      <c r="E992" s="12">
        <v>2.8</v>
      </c>
    </row>
    <row r="993" spans="1:5" x14ac:dyDescent="0.15">
      <c r="A993" s="5" t="s">
        <v>92</v>
      </c>
      <c r="B993" s="2" t="s">
        <v>90</v>
      </c>
      <c r="C993" s="2" t="s">
        <v>21</v>
      </c>
      <c r="D993" s="2" t="s">
        <v>53</v>
      </c>
      <c r="E993" s="12">
        <v>5.0999999999999996</v>
      </c>
    </row>
    <row r="994" spans="1:5" x14ac:dyDescent="0.15">
      <c r="A994" s="5" t="s">
        <v>92</v>
      </c>
      <c r="B994" s="2" t="s">
        <v>90</v>
      </c>
      <c r="C994" s="2" t="s">
        <v>21</v>
      </c>
      <c r="D994" s="2" t="s">
        <v>54</v>
      </c>
      <c r="E994" s="12">
        <v>4.2</v>
      </c>
    </row>
    <row r="995" spans="1:5" x14ac:dyDescent="0.15">
      <c r="A995" s="5" t="s">
        <v>92</v>
      </c>
      <c r="B995" s="2" t="s">
        <v>90</v>
      </c>
      <c r="C995" s="2" t="s">
        <v>21</v>
      </c>
      <c r="D995" s="2" t="s">
        <v>55</v>
      </c>
      <c r="E995" s="12">
        <v>5</v>
      </c>
    </row>
    <row r="996" spans="1:5" x14ac:dyDescent="0.15">
      <c r="A996" s="5" t="s">
        <v>92</v>
      </c>
      <c r="B996" s="2" t="s">
        <v>90</v>
      </c>
      <c r="C996" s="2" t="s">
        <v>21</v>
      </c>
      <c r="D996" s="2" t="s">
        <v>56</v>
      </c>
      <c r="E996" s="12">
        <v>5.3</v>
      </c>
    </row>
    <row r="997" spans="1:5" x14ac:dyDescent="0.15">
      <c r="A997" s="5" t="s">
        <v>92</v>
      </c>
      <c r="B997" s="2" t="s">
        <v>90</v>
      </c>
      <c r="C997" s="2" t="s">
        <v>21</v>
      </c>
      <c r="D997" s="2" t="s">
        <v>57</v>
      </c>
      <c r="E997" s="12">
        <v>2.7</v>
      </c>
    </row>
    <row r="998" spans="1:5" x14ac:dyDescent="0.15">
      <c r="A998" s="5" t="s">
        <v>92</v>
      </c>
      <c r="B998" s="2" t="s">
        <v>90</v>
      </c>
      <c r="C998" s="2" t="s">
        <v>21</v>
      </c>
      <c r="D998" s="2" t="s">
        <v>58</v>
      </c>
      <c r="E998" s="12">
        <v>2.1</v>
      </c>
    </row>
    <row r="999" spans="1:5" x14ac:dyDescent="0.15">
      <c r="A999" s="5" t="s">
        <v>92</v>
      </c>
      <c r="B999" s="2" t="s">
        <v>90</v>
      </c>
      <c r="C999" s="2" t="s">
        <v>21</v>
      </c>
      <c r="D999" s="2" t="s">
        <v>59</v>
      </c>
      <c r="E999" s="12">
        <v>3.3</v>
      </c>
    </row>
    <row r="1000" spans="1:5" x14ac:dyDescent="0.15">
      <c r="A1000" s="5" t="s">
        <v>92</v>
      </c>
      <c r="B1000" s="2" t="s">
        <v>90</v>
      </c>
      <c r="C1000" s="2" t="s">
        <v>21</v>
      </c>
      <c r="D1000" s="2" t="s">
        <v>60</v>
      </c>
      <c r="E1000" s="12">
        <v>2.1</v>
      </c>
    </row>
    <row r="1001" spans="1:5" x14ac:dyDescent="0.15">
      <c r="A1001" s="5" t="s">
        <v>92</v>
      </c>
      <c r="B1001" s="2" t="s">
        <v>90</v>
      </c>
      <c r="C1001" s="2" t="s">
        <v>21</v>
      </c>
      <c r="D1001" s="2" t="s">
        <v>61</v>
      </c>
      <c r="E1001" s="12">
        <v>1.4</v>
      </c>
    </row>
    <row r="1002" spans="1:5" x14ac:dyDescent="0.15">
      <c r="A1002" s="5" t="s">
        <v>92</v>
      </c>
      <c r="B1002" s="2" t="s">
        <v>90</v>
      </c>
      <c r="C1002" s="2" t="s">
        <v>21</v>
      </c>
      <c r="D1002" s="2" t="s">
        <v>62</v>
      </c>
      <c r="E1002" s="12">
        <v>0.9</v>
      </c>
    </row>
    <row r="1003" spans="1:5" x14ac:dyDescent="0.15">
      <c r="A1003" s="5" t="s">
        <v>92</v>
      </c>
      <c r="B1003" s="2" t="s">
        <v>90</v>
      </c>
      <c r="C1003" s="2" t="s">
        <v>21</v>
      </c>
      <c r="D1003" s="2" t="s">
        <v>63</v>
      </c>
      <c r="E1003" s="12">
        <v>4</v>
      </c>
    </row>
    <row r="1004" spans="1:5" x14ac:dyDescent="0.15">
      <c r="A1004" s="5" t="s">
        <v>92</v>
      </c>
      <c r="B1004" s="2" t="s">
        <v>90</v>
      </c>
      <c r="C1004" s="2" t="s">
        <v>21</v>
      </c>
      <c r="D1004" s="2" t="s">
        <v>64</v>
      </c>
      <c r="E1004" s="12">
        <v>2.7</v>
      </c>
    </row>
    <row r="1005" spans="1:5" x14ac:dyDescent="0.15">
      <c r="A1005" s="5" t="s">
        <v>92</v>
      </c>
      <c r="B1005" s="2" t="s">
        <v>90</v>
      </c>
      <c r="C1005" s="2" t="s">
        <v>21</v>
      </c>
      <c r="D1005" s="2" t="s">
        <v>65</v>
      </c>
      <c r="E1005" s="12">
        <v>2.5</v>
      </c>
    </row>
    <row r="1006" spans="1:5" x14ac:dyDescent="0.15">
      <c r="A1006" s="5" t="s">
        <v>92</v>
      </c>
      <c r="B1006" s="2" t="s">
        <v>90</v>
      </c>
      <c r="C1006" s="2" t="s">
        <v>21</v>
      </c>
      <c r="D1006" s="2" t="s">
        <v>66</v>
      </c>
      <c r="E1006" s="12">
        <v>2.9</v>
      </c>
    </row>
    <row r="1007" spans="1:5" x14ac:dyDescent="0.15">
      <c r="A1007" s="5" t="s">
        <v>92</v>
      </c>
      <c r="B1007" s="2" t="s">
        <v>90</v>
      </c>
      <c r="C1007" s="2" t="s">
        <v>21</v>
      </c>
      <c r="D1007" s="2" t="s">
        <v>67</v>
      </c>
      <c r="E1007" s="12">
        <v>0.5</v>
      </c>
    </row>
    <row r="1008" spans="1:5" x14ac:dyDescent="0.15">
      <c r="A1008" s="5" t="s">
        <v>92</v>
      </c>
      <c r="B1008" s="2" t="s">
        <v>90</v>
      </c>
      <c r="C1008" s="2" t="s">
        <v>21</v>
      </c>
      <c r="D1008" s="2" t="s">
        <v>68</v>
      </c>
      <c r="E1008" s="12">
        <v>-1.9</v>
      </c>
    </row>
    <row r="1009" spans="1:5" x14ac:dyDescent="0.15">
      <c r="A1009" s="5" t="s">
        <v>92</v>
      </c>
      <c r="B1009" s="2" t="s">
        <v>90</v>
      </c>
      <c r="C1009" s="2" t="s">
        <v>21</v>
      </c>
      <c r="D1009" s="2" t="s">
        <v>69</v>
      </c>
      <c r="E1009" s="12">
        <v>0.8</v>
      </c>
    </row>
    <row r="1010" spans="1:5" x14ac:dyDescent="0.15">
      <c r="A1010" s="5" t="s">
        <v>92</v>
      </c>
      <c r="B1010" s="2" t="s">
        <v>90</v>
      </c>
      <c r="C1010" s="2" t="s">
        <v>21</v>
      </c>
      <c r="D1010" s="2" t="s">
        <v>70</v>
      </c>
      <c r="E1010" s="12">
        <v>1.1000000000000001</v>
      </c>
    </row>
    <row r="1011" spans="1:5" x14ac:dyDescent="0.15">
      <c r="A1011" s="5" t="s">
        <v>92</v>
      </c>
      <c r="B1011" s="2" t="s">
        <v>90</v>
      </c>
      <c r="C1011" s="2" t="s">
        <v>21</v>
      </c>
      <c r="D1011" s="2" t="s">
        <v>71</v>
      </c>
      <c r="E1011" s="12">
        <v>2.7</v>
      </c>
    </row>
    <row r="1012" spans="1:5" x14ac:dyDescent="0.15">
      <c r="A1012" s="5" t="s">
        <v>92</v>
      </c>
      <c r="B1012" s="2" t="s">
        <v>90</v>
      </c>
      <c r="C1012" s="2" t="s">
        <v>21</v>
      </c>
      <c r="D1012" s="2" t="s">
        <v>72</v>
      </c>
      <c r="E1012" s="12">
        <v>1</v>
      </c>
    </row>
    <row r="1013" spans="1:5" x14ac:dyDescent="0.15">
      <c r="A1013" s="5" t="s">
        <v>92</v>
      </c>
      <c r="B1013" s="2" t="s">
        <v>90</v>
      </c>
      <c r="C1013" s="2" t="s">
        <v>21</v>
      </c>
      <c r="D1013" s="2" t="s">
        <v>73</v>
      </c>
      <c r="E1013" s="12">
        <v>2</v>
      </c>
    </row>
    <row r="1014" spans="1:5" x14ac:dyDescent="0.15">
      <c r="A1014" s="5" t="s">
        <v>92</v>
      </c>
      <c r="B1014" s="2" t="s">
        <v>90</v>
      </c>
      <c r="C1014" s="2" t="s">
        <v>21</v>
      </c>
      <c r="D1014" s="2" t="s">
        <v>74</v>
      </c>
      <c r="E1014" s="12">
        <v>1.9</v>
      </c>
    </row>
    <row r="1015" spans="1:5" x14ac:dyDescent="0.15">
      <c r="A1015" s="5" t="s">
        <v>92</v>
      </c>
      <c r="B1015" s="2" t="s">
        <v>90</v>
      </c>
      <c r="C1015" s="2" t="s">
        <v>21</v>
      </c>
      <c r="D1015" s="2" t="s">
        <v>75</v>
      </c>
      <c r="E1015" s="12">
        <v>1.2</v>
      </c>
    </row>
    <row r="1016" spans="1:5" x14ac:dyDescent="0.15">
      <c r="A1016" s="5" t="s">
        <v>92</v>
      </c>
      <c r="B1016" s="2" t="s">
        <v>90</v>
      </c>
      <c r="C1016" s="2" t="s">
        <v>21</v>
      </c>
      <c r="D1016" s="2" t="s">
        <v>76</v>
      </c>
      <c r="E1016" s="12">
        <v>2.5</v>
      </c>
    </row>
    <row r="1017" spans="1:5" x14ac:dyDescent="0.15">
      <c r="A1017" s="5" t="s">
        <v>92</v>
      </c>
      <c r="B1017" s="2" t="s">
        <v>90</v>
      </c>
      <c r="C1017" s="2" t="s">
        <v>21</v>
      </c>
      <c r="D1017" s="2" t="s">
        <v>77</v>
      </c>
      <c r="E1017" s="12">
        <v>0.8</v>
      </c>
    </row>
    <row r="1018" spans="1:5" x14ac:dyDescent="0.15">
      <c r="A1018" s="5" t="s">
        <v>92</v>
      </c>
      <c r="B1018" s="2" t="s">
        <v>90</v>
      </c>
      <c r="C1018" s="2" t="s">
        <v>21</v>
      </c>
      <c r="D1018" s="2" t="s">
        <v>78</v>
      </c>
      <c r="E1018" s="12">
        <v>1.1000000000000001</v>
      </c>
    </row>
    <row r="1019" spans="1:5" x14ac:dyDescent="0.15">
      <c r="A1019" s="5" t="s">
        <v>92</v>
      </c>
      <c r="B1019" s="2" t="s">
        <v>90</v>
      </c>
      <c r="C1019" s="2" t="s">
        <v>21</v>
      </c>
      <c r="D1019" s="2" t="s">
        <v>79</v>
      </c>
      <c r="E1019" s="12">
        <v>-1.3</v>
      </c>
    </row>
    <row r="1020" spans="1:5" x14ac:dyDescent="0.15">
      <c r="A1020" s="5" t="s">
        <v>92</v>
      </c>
      <c r="B1020" s="2" t="s">
        <v>90</v>
      </c>
      <c r="C1020" s="2" t="s">
        <v>21</v>
      </c>
      <c r="D1020" s="2" t="s">
        <v>80</v>
      </c>
      <c r="E1020" s="12">
        <v>3.9</v>
      </c>
    </row>
    <row r="1021" spans="1:5" x14ac:dyDescent="0.15">
      <c r="A1021" s="5" t="s">
        <v>92</v>
      </c>
      <c r="B1021" s="2" t="s">
        <v>90</v>
      </c>
      <c r="C1021" s="2" t="s">
        <v>21</v>
      </c>
      <c r="D1021" s="2" t="s">
        <v>81</v>
      </c>
      <c r="E1021" s="12">
        <v>3</v>
      </c>
    </row>
    <row r="1022" spans="1:5" x14ac:dyDescent="0.15">
      <c r="A1022" s="5" t="s">
        <v>92</v>
      </c>
      <c r="B1022" s="2" t="s">
        <v>90</v>
      </c>
      <c r="C1022" s="2" t="s">
        <v>21</v>
      </c>
      <c r="D1022" s="2" t="s">
        <v>82</v>
      </c>
      <c r="E1022" s="12">
        <v>0.5</v>
      </c>
    </row>
    <row r="1023" spans="1:5" x14ac:dyDescent="0.15">
      <c r="A1023" s="5" t="s">
        <v>92</v>
      </c>
      <c r="B1023" s="2" t="s">
        <v>90</v>
      </c>
      <c r="C1023" s="2" t="s">
        <v>21</v>
      </c>
      <c r="D1023" s="2" t="s">
        <v>83</v>
      </c>
      <c r="E1023" s="12">
        <v>1.5</v>
      </c>
    </row>
    <row r="1024" spans="1:5" x14ac:dyDescent="0.15">
      <c r="A1024" s="5" t="s">
        <v>92</v>
      </c>
      <c r="B1024" s="2" t="s">
        <v>90</v>
      </c>
      <c r="C1024" s="2" t="s">
        <v>21</v>
      </c>
      <c r="D1024" s="2" t="s">
        <v>84</v>
      </c>
      <c r="E1024" s="12">
        <v>1.8</v>
      </c>
    </row>
    <row r="1025" spans="1:5" x14ac:dyDescent="0.15">
      <c r="A1025" s="5" t="s">
        <v>92</v>
      </c>
      <c r="B1025" s="2" t="s">
        <v>90</v>
      </c>
      <c r="C1025" s="2" t="s">
        <v>21</v>
      </c>
      <c r="D1025" s="2" t="s">
        <v>85</v>
      </c>
      <c r="E1025" s="12">
        <v>1.7</v>
      </c>
    </row>
    <row r="1026" spans="1:5" x14ac:dyDescent="0.15">
      <c r="A1026" s="5" t="s">
        <v>92</v>
      </c>
      <c r="B1026" s="2" t="s">
        <v>90</v>
      </c>
      <c r="C1026" s="2" t="s">
        <v>21</v>
      </c>
      <c r="D1026" s="2" t="s">
        <v>86</v>
      </c>
      <c r="E1026" s="12">
        <v>1.6</v>
      </c>
    </row>
    <row r="1027" spans="1:5" x14ac:dyDescent="0.15">
      <c r="A1027" s="5" t="s">
        <v>92</v>
      </c>
      <c r="B1027" s="2" t="s">
        <v>90</v>
      </c>
      <c r="C1027" s="2" t="s">
        <v>21</v>
      </c>
      <c r="D1027" s="2" t="s">
        <v>87</v>
      </c>
      <c r="E1027" s="12">
        <v>1.4</v>
      </c>
    </row>
    <row r="1028" spans="1:5" x14ac:dyDescent="0.15">
      <c r="A1028" s="5" t="s">
        <v>92</v>
      </c>
      <c r="B1028" s="2" t="s">
        <v>90</v>
      </c>
      <c r="C1028" s="2" t="s">
        <v>21</v>
      </c>
      <c r="D1028" s="2" t="s">
        <v>88</v>
      </c>
      <c r="E1028" s="12">
        <v>1.4</v>
      </c>
    </row>
    <row r="1029" spans="1:5" x14ac:dyDescent="0.15">
      <c r="A1029" s="5" t="s">
        <v>92</v>
      </c>
      <c r="B1029" s="2" t="s">
        <v>90</v>
      </c>
      <c r="C1029" s="2" t="s">
        <v>22</v>
      </c>
      <c r="D1029" s="2" t="s">
        <v>39</v>
      </c>
      <c r="E1029" s="12">
        <v>-6</v>
      </c>
    </row>
    <row r="1030" spans="1:5" x14ac:dyDescent="0.15">
      <c r="A1030" s="5" t="s">
        <v>92</v>
      </c>
      <c r="B1030" s="2" t="s">
        <v>90</v>
      </c>
      <c r="C1030" s="2" t="s">
        <v>22</v>
      </c>
      <c r="D1030" s="2" t="s">
        <v>40</v>
      </c>
      <c r="E1030" s="12">
        <v>-10</v>
      </c>
    </row>
    <row r="1031" spans="1:5" x14ac:dyDescent="0.15">
      <c r="A1031" s="5" t="s">
        <v>92</v>
      </c>
      <c r="B1031" s="2" t="s">
        <v>90</v>
      </c>
      <c r="C1031" s="2" t="s">
        <v>22</v>
      </c>
      <c r="D1031" s="2" t="s">
        <v>41</v>
      </c>
      <c r="E1031" s="12">
        <v>-4.8</v>
      </c>
    </row>
    <row r="1032" spans="1:5" x14ac:dyDescent="0.15">
      <c r="A1032" s="5" t="s">
        <v>92</v>
      </c>
      <c r="B1032" s="2" t="s">
        <v>90</v>
      </c>
      <c r="C1032" s="2" t="s">
        <v>22</v>
      </c>
      <c r="D1032" s="2" t="s">
        <v>42</v>
      </c>
      <c r="E1032" s="12">
        <v>5.6</v>
      </c>
    </row>
    <row r="1033" spans="1:5" x14ac:dyDescent="0.15">
      <c r="A1033" s="5" t="s">
        <v>92</v>
      </c>
      <c r="B1033" s="2" t="s">
        <v>90</v>
      </c>
      <c r="C1033" s="2" t="s">
        <v>22</v>
      </c>
      <c r="D1033" s="2" t="s">
        <v>43</v>
      </c>
      <c r="E1033" s="12">
        <v>-0.4</v>
      </c>
    </row>
    <row r="1034" spans="1:5" x14ac:dyDescent="0.15">
      <c r="A1034" s="5" t="s">
        <v>92</v>
      </c>
      <c r="B1034" s="2" t="s">
        <v>90</v>
      </c>
      <c r="C1034" s="2" t="s">
        <v>22</v>
      </c>
      <c r="D1034" s="2" t="s">
        <v>44</v>
      </c>
      <c r="E1034" s="12">
        <v>3.9</v>
      </c>
    </row>
    <row r="1035" spans="1:5" x14ac:dyDescent="0.15">
      <c r="A1035" s="5" t="s">
        <v>92</v>
      </c>
      <c r="B1035" s="2" t="s">
        <v>90</v>
      </c>
      <c r="C1035" s="2" t="s">
        <v>22</v>
      </c>
      <c r="D1035" s="2" t="s">
        <v>45</v>
      </c>
      <c r="E1035" s="12">
        <v>3.5</v>
      </c>
    </row>
    <row r="1036" spans="1:5" x14ac:dyDescent="0.15">
      <c r="A1036" s="5" t="s">
        <v>92</v>
      </c>
      <c r="B1036" s="2" t="s">
        <v>90</v>
      </c>
      <c r="C1036" s="2" t="s">
        <v>22</v>
      </c>
      <c r="D1036" s="2" t="s">
        <v>46</v>
      </c>
      <c r="E1036" s="12">
        <v>2.2999999999999998</v>
      </c>
    </row>
    <row r="1037" spans="1:5" x14ac:dyDescent="0.15">
      <c r="A1037" s="5" t="s">
        <v>92</v>
      </c>
      <c r="B1037" s="2" t="s">
        <v>90</v>
      </c>
      <c r="C1037" s="2" t="s">
        <v>22</v>
      </c>
      <c r="D1037" s="2" t="s">
        <v>47</v>
      </c>
      <c r="E1037" s="12">
        <v>3.3</v>
      </c>
    </row>
    <row r="1038" spans="1:5" x14ac:dyDescent="0.15">
      <c r="A1038" s="5" t="s">
        <v>92</v>
      </c>
      <c r="B1038" s="2" t="s">
        <v>90</v>
      </c>
      <c r="C1038" s="2" t="s">
        <v>22</v>
      </c>
      <c r="D1038" s="2" t="s">
        <v>48</v>
      </c>
      <c r="E1038" s="12">
        <v>3.8</v>
      </c>
    </row>
    <row r="1039" spans="1:5" x14ac:dyDescent="0.15">
      <c r="A1039" s="5" t="s">
        <v>92</v>
      </c>
      <c r="B1039" s="2" t="s">
        <v>90</v>
      </c>
      <c r="C1039" s="2" t="s">
        <v>22</v>
      </c>
      <c r="D1039" s="2" t="s">
        <v>49</v>
      </c>
      <c r="E1039" s="12">
        <v>-7.2</v>
      </c>
    </row>
    <row r="1040" spans="1:5" x14ac:dyDescent="0.15">
      <c r="A1040" s="5" t="s">
        <v>92</v>
      </c>
      <c r="B1040" s="2" t="s">
        <v>90</v>
      </c>
      <c r="C1040" s="2" t="s">
        <v>22</v>
      </c>
      <c r="D1040" s="2" t="s">
        <v>50</v>
      </c>
      <c r="E1040" s="12">
        <v>-7</v>
      </c>
    </row>
    <row r="1041" spans="1:5" x14ac:dyDescent="0.15">
      <c r="A1041" s="5" t="s">
        <v>92</v>
      </c>
      <c r="B1041" s="2" t="s">
        <v>90</v>
      </c>
      <c r="C1041" s="2" t="s">
        <v>22</v>
      </c>
      <c r="D1041" s="2" t="s">
        <v>51</v>
      </c>
      <c r="E1041" s="12">
        <v>2</v>
      </c>
    </row>
    <row r="1042" spans="1:5" x14ac:dyDescent="0.15">
      <c r="A1042" s="5" t="s">
        <v>92</v>
      </c>
      <c r="B1042" s="2" t="s">
        <v>90</v>
      </c>
      <c r="C1042" s="2" t="s">
        <v>22</v>
      </c>
      <c r="D1042" s="2" t="s">
        <v>52</v>
      </c>
      <c r="E1042" s="12">
        <v>4.3</v>
      </c>
    </row>
    <row r="1043" spans="1:5" x14ac:dyDescent="0.15">
      <c r="A1043" s="5" t="s">
        <v>92</v>
      </c>
      <c r="B1043" s="2" t="s">
        <v>90</v>
      </c>
      <c r="C1043" s="2" t="s">
        <v>22</v>
      </c>
      <c r="D1043" s="2" t="s">
        <v>53</v>
      </c>
      <c r="E1043" s="12">
        <v>5.2</v>
      </c>
    </row>
    <row r="1044" spans="1:5" x14ac:dyDescent="0.15">
      <c r="A1044" s="5" t="s">
        <v>92</v>
      </c>
      <c r="B1044" s="2" t="s">
        <v>90</v>
      </c>
      <c r="C1044" s="2" t="s">
        <v>22</v>
      </c>
      <c r="D1044" s="2" t="s">
        <v>54</v>
      </c>
      <c r="E1044" s="12">
        <v>6.7</v>
      </c>
    </row>
    <row r="1045" spans="1:5" x14ac:dyDescent="0.15">
      <c r="A1045" s="5" t="s">
        <v>92</v>
      </c>
      <c r="B1045" s="2" t="s">
        <v>90</v>
      </c>
      <c r="C1045" s="2" t="s">
        <v>22</v>
      </c>
      <c r="D1045" s="2" t="s">
        <v>55</v>
      </c>
      <c r="E1045" s="12">
        <v>6.2</v>
      </c>
    </row>
    <row r="1046" spans="1:5" x14ac:dyDescent="0.15">
      <c r="A1046" s="5" t="s">
        <v>92</v>
      </c>
      <c r="B1046" s="2" t="s">
        <v>90</v>
      </c>
      <c r="C1046" s="2" t="s">
        <v>22</v>
      </c>
      <c r="D1046" s="2" t="s">
        <v>56</v>
      </c>
      <c r="E1046" s="12">
        <v>7.1</v>
      </c>
    </row>
    <row r="1047" spans="1:5" x14ac:dyDescent="0.15">
      <c r="A1047" s="5" t="s">
        <v>92</v>
      </c>
      <c r="B1047" s="2" t="s">
        <v>90</v>
      </c>
      <c r="C1047" s="2" t="s">
        <v>22</v>
      </c>
      <c r="D1047" s="2" t="s">
        <v>57</v>
      </c>
      <c r="E1047" s="12">
        <v>5</v>
      </c>
    </row>
    <row r="1048" spans="1:5" x14ac:dyDescent="0.15">
      <c r="A1048" s="5" t="s">
        <v>92</v>
      </c>
      <c r="B1048" s="2" t="s">
        <v>90</v>
      </c>
      <c r="C1048" s="2" t="s">
        <v>22</v>
      </c>
      <c r="D1048" s="2" t="s">
        <v>58</v>
      </c>
      <c r="E1048" s="12">
        <v>4.5</v>
      </c>
    </row>
    <row r="1049" spans="1:5" x14ac:dyDescent="0.15">
      <c r="A1049" s="5" t="s">
        <v>92</v>
      </c>
      <c r="B1049" s="2" t="s">
        <v>90</v>
      </c>
      <c r="C1049" s="2" t="s">
        <v>22</v>
      </c>
      <c r="D1049" s="2" t="s">
        <v>59</v>
      </c>
      <c r="E1049" s="12">
        <v>4.3</v>
      </c>
    </row>
    <row r="1050" spans="1:5" x14ac:dyDescent="0.15">
      <c r="A1050" s="5" t="s">
        <v>92</v>
      </c>
      <c r="B1050" s="2" t="s">
        <v>90</v>
      </c>
      <c r="C1050" s="2" t="s">
        <v>22</v>
      </c>
      <c r="D1050" s="2" t="s">
        <v>60</v>
      </c>
      <c r="E1050" s="12">
        <v>1.2</v>
      </c>
    </row>
    <row r="1051" spans="1:5" x14ac:dyDescent="0.15">
      <c r="A1051" s="5" t="s">
        <v>92</v>
      </c>
      <c r="B1051" s="2" t="s">
        <v>90</v>
      </c>
      <c r="C1051" s="2" t="s">
        <v>22</v>
      </c>
      <c r="D1051" s="2" t="s">
        <v>61</v>
      </c>
      <c r="E1051" s="12">
        <v>1.4</v>
      </c>
    </row>
    <row r="1052" spans="1:5" x14ac:dyDescent="0.15">
      <c r="A1052" s="5" t="s">
        <v>92</v>
      </c>
      <c r="B1052" s="2" t="s">
        <v>90</v>
      </c>
      <c r="C1052" s="2" t="s">
        <v>22</v>
      </c>
      <c r="D1052" s="2" t="s">
        <v>62</v>
      </c>
      <c r="E1052" s="12">
        <v>3.5</v>
      </c>
    </row>
    <row r="1053" spans="1:5" x14ac:dyDescent="0.15">
      <c r="A1053" s="5" t="s">
        <v>92</v>
      </c>
      <c r="B1053" s="2" t="s">
        <v>90</v>
      </c>
      <c r="C1053" s="2" t="s">
        <v>22</v>
      </c>
      <c r="D1053" s="2" t="s">
        <v>63</v>
      </c>
      <c r="E1053" s="12">
        <v>5</v>
      </c>
    </row>
    <row r="1054" spans="1:5" x14ac:dyDescent="0.15">
      <c r="A1054" s="5" t="s">
        <v>92</v>
      </c>
      <c r="B1054" s="2" t="s">
        <v>90</v>
      </c>
      <c r="C1054" s="2" t="s">
        <v>22</v>
      </c>
      <c r="D1054" s="2" t="s">
        <v>64</v>
      </c>
      <c r="E1054" s="12">
        <v>3.5</v>
      </c>
    </row>
    <row r="1055" spans="1:5" x14ac:dyDescent="0.15">
      <c r="A1055" s="5" t="s">
        <v>92</v>
      </c>
      <c r="B1055" s="2" t="s">
        <v>90</v>
      </c>
      <c r="C1055" s="2" t="s">
        <v>22</v>
      </c>
      <c r="D1055" s="2" t="s">
        <v>65</v>
      </c>
      <c r="E1055" s="12">
        <v>6.1</v>
      </c>
    </row>
    <row r="1056" spans="1:5" x14ac:dyDescent="0.15">
      <c r="A1056" s="5" t="s">
        <v>92</v>
      </c>
      <c r="B1056" s="2" t="s">
        <v>90</v>
      </c>
      <c r="C1056" s="2" t="s">
        <v>22</v>
      </c>
      <c r="D1056" s="2" t="s">
        <v>66</v>
      </c>
      <c r="E1056" s="12">
        <v>7.1</v>
      </c>
    </row>
    <row r="1057" spans="1:5" x14ac:dyDescent="0.15">
      <c r="A1057" s="5" t="s">
        <v>92</v>
      </c>
      <c r="B1057" s="2" t="s">
        <v>90</v>
      </c>
      <c r="C1057" s="2" t="s">
        <v>22</v>
      </c>
      <c r="D1057" s="2" t="s">
        <v>67</v>
      </c>
      <c r="E1057" s="12">
        <v>4.2</v>
      </c>
    </row>
    <row r="1058" spans="1:5" x14ac:dyDescent="0.15">
      <c r="A1058" s="5" t="s">
        <v>92</v>
      </c>
      <c r="B1058" s="2" t="s">
        <v>90</v>
      </c>
      <c r="C1058" s="2" t="s">
        <v>22</v>
      </c>
      <c r="D1058" s="2" t="s">
        <v>68</v>
      </c>
      <c r="E1058" s="12">
        <v>2.8</v>
      </c>
    </row>
    <row r="1059" spans="1:5" x14ac:dyDescent="0.15">
      <c r="A1059" s="5" t="s">
        <v>92</v>
      </c>
      <c r="B1059" s="2" t="s">
        <v>90</v>
      </c>
      <c r="C1059" s="2" t="s">
        <v>22</v>
      </c>
      <c r="D1059" s="2" t="s">
        <v>69</v>
      </c>
      <c r="E1059" s="12">
        <v>2.9</v>
      </c>
    </row>
    <row r="1060" spans="1:5" x14ac:dyDescent="0.15">
      <c r="A1060" s="5" t="s">
        <v>92</v>
      </c>
      <c r="B1060" s="2" t="s">
        <v>90</v>
      </c>
      <c r="C1060" s="2" t="s">
        <v>22</v>
      </c>
      <c r="D1060" s="2" t="s">
        <v>70</v>
      </c>
      <c r="E1060" s="12">
        <v>5</v>
      </c>
    </row>
    <row r="1061" spans="1:5" x14ac:dyDescent="0.15">
      <c r="A1061" s="5" t="s">
        <v>92</v>
      </c>
      <c r="B1061" s="2" t="s">
        <v>90</v>
      </c>
      <c r="C1061" s="2" t="s">
        <v>22</v>
      </c>
      <c r="D1061" s="2" t="s">
        <v>71</v>
      </c>
      <c r="E1061" s="12">
        <v>1.5</v>
      </c>
    </row>
    <row r="1062" spans="1:5" x14ac:dyDescent="0.15">
      <c r="A1062" s="5" t="s">
        <v>92</v>
      </c>
      <c r="B1062" s="2" t="s">
        <v>90</v>
      </c>
      <c r="C1062" s="2" t="s">
        <v>22</v>
      </c>
      <c r="D1062" s="2" t="s">
        <v>72</v>
      </c>
      <c r="E1062" s="12">
        <v>0.9</v>
      </c>
    </row>
    <row r="1063" spans="1:5" x14ac:dyDescent="0.15">
      <c r="A1063" s="5" t="s">
        <v>92</v>
      </c>
      <c r="B1063" s="2" t="s">
        <v>90</v>
      </c>
      <c r="C1063" s="2" t="s">
        <v>22</v>
      </c>
      <c r="D1063" s="2" t="s">
        <v>73</v>
      </c>
      <c r="E1063" s="12">
        <v>3.8</v>
      </c>
    </row>
    <row r="1064" spans="1:5" x14ac:dyDescent="0.15">
      <c r="A1064" s="5" t="s">
        <v>92</v>
      </c>
      <c r="B1064" s="2" t="s">
        <v>90</v>
      </c>
      <c r="C1064" s="2" t="s">
        <v>22</v>
      </c>
      <c r="D1064" s="2" t="s">
        <v>74</v>
      </c>
      <c r="E1064" s="12">
        <v>4.4000000000000004</v>
      </c>
    </row>
    <row r="1065" spans="1:5" x14ac:dyDescent="0.15">
      <c r="A1065" s="5" t="s">
        <v>92</v>
      </c>
      <c r="B1065" s="2" t="s">
        <v>90</v>
      </c>
      <c r="C1065" s="2" t="s">
        <v>22</v>
      </c>
      <c r="D1065" s="2" t="s">
        <v>75</v>
      </c>
      <c r="E1065" s="12">
        <v>3</v>
      </c>
    </row>
    <row r="1066" spans="1:5" x14ac:dyDescent="0.15">
      <c r="A1066" s="5" t="s">
        <v>92</v>
      </c>
      <c r="B1066" s="2" t="s">
        <v>90</v>
      </c>
      <c r="C1066" s="2" t="s">
        <v>22</v>
      </c>
      <c r="D1066" s="2" t="s">
        <v>76</v>
      </c>
      <c r="E1066" s="12">
        <v>5.0999999999999996</v>
      </c>
    </row>
    <row r="1067" spans="1:5" x14ac:dyDescent="0.15">
      <c r="A1067" s="5" t="s">
        <v>92</v>
      </c>
      <c r="B1067" s="2" t="s">
        <v>90</v>
      </c>
      <c r="C1067" s="2" t="s">
        <v>22</v>
      </c>
      <c r="D1067" s="2" t="s">
        <v>77</v>
      </c>
      <c r="E1067" s="12">
        <v>5.9</v>
      </c>
    </row>
    <row r="1068" spans="1:5" x14ac:dyDescent="0.15">
      <c r="A1068" s="5" t="s">
        <v>92</v>
      </c>
      <c r="B1068" s="2" t="s">
        <v>90</v>
      </c>
      <c r="C1068" s="2" t="s">
        <v>22</v>
      </c>
      <c r="D1068" s="2" t="s">
        <v>78</v>
      </c>
      <c r="E1068" s="12">
        <v>4.4000000000000004</v>
      </c>
    </row>
    <row r="1069" spans="1:5" x14ac:dyDescent="0.15">
      <c r="A1069" s="5" t="s">
        <v>92</v>
      </c>
      <c r="B1069" s="2" t="s">
        <v>90</v>
      </c>
      <c r="C1069" s="2" t="s">
        <v>22</v>
      </c>
      <c r="D1069" s="2" t="s">
        <v>79</v>
      </c>
      <c r="E1069" s="12">
        <v>-2</v>
      </c>
    </row>
    <row r="1070" spans="1:5" x14ac:dyDescent="0.15">
      <c r="A1070" s="5" t="s">
        <v>92</v>
      </c>
      <c r="B1070" s="2" t="s">
        <v>90</v>
      </c>
      <c r="C1070" s="2" t="s">
        <v>22</v>
      </c>
      <c r="D1070" s="2" t="s">
        <v>80</v>
      </c>
      <c r="E1070" s="12">
        <v>6.9</v>
      </c>
    </row>
    <row r="1071" spans="1:5" x14ac:dyDescent="0.15">
      <c r="A1071" s="5" t="s">
        <v>92</v>
      </c>
      <c r="B1071" s="2" t="s">
        <v>90</v>
      </c>
      <c r="C1071" s="2" t="s">
        <v>22</v>
      </c>
      <c r="D1071" s="2" t="s">
        <v>81</v>
      </c>
      <c r="E1071" s="12">
        <v>5.6</v>
      </c>
    </row>
    <row r="1072" spans="1:5" x14ac:dyDescent="0.15">
      <c r="A1072" s="5" t="s">
        <v>92</v>
      </c>
      <c r="B1072" s="2" t="s">
        <v>90</v>
      </c>
      <c r="C1072" s="2" t="s">
        <v>22</v>
      </c>
      <c r="D1072" s="2" t="s">
        <v>82</v>
      </c>
      <c r="E1072" s="12">
        <v>0.2</v>
      </c>
    </row>
    <row r="1073" spans="1:5" x14ac:dyDescent="0.15">
      <c r="A1073" s="5" t="s">
        <v>92</v>
      </c>
      <c r="B1073" s="2" t="s">
        <v>90</v>
      </c>
      <c r="C1073" s="2" t="s">
        <v>22</v>
      </c>
      <c r="D1073" s="2" t="s">
        <v>83</v>
      </c>
      <c r="E1073" s="12">
        <v>3</v>
      </c>
    </row>
    <row r="1074" spans="1:5" x14ac:dyDescent="0.15">
      <c r="A1074" s="5" t="s">
        <v>92</v>
      </c>
      <c r="B1074" s="2" t="s">
        <v>90</v>
      </c>
      <c r="C1074" s="2" t="s">
        <v>22</v>
      </c>
      <c r="D1074" s="2" t="s">
        <v>84</v>
      </c>
      <c r="E1074" s="12">
        <v>3.5</v>
      </c>
    </row>
    <row r="1075" spans="1:5" x14ac:dyDescent="0.15">
      <c r="A1075" s="5" t="s">
        <v>92</v>
      </c>
      <c r="B1075" s="2" t="s">
        <v>90</v>
      </c>
      <c r="C1075" s="2" t="s">
        <v>22</v>
      </c>
      <c r="D1075" s="2" t="s">
        <v>85</v>
      </c>
      <c r="E1075" s="12">
        <v>3.4</v>
      </c>
    </row>
    <row r="1076" spans="1:5" x14ac:dyDescent="0.15">
      <c r="A1076" s="5" t="s">
        <v>92</v>
      </c>
      <c r="B1076" s="2" t="s">
        <v>90</v>
      </c>
      <c r="C1076" s="2" t="s">
        <v>22</v>
      </c>
      <c r="D1076" s="2" t="s">
        <v>86</v>
      </c>
      <c r="E1076" s="12">
        <v>3.1</v>
      </c>
    </row>
    <row r="1077" spans="1:5" x14ac:dyDescent="0.15">
      <c r="A1077" s="5" t="s">
        <v>92</v>
      </c>
      <c r="B1077" s="2" t="s">
        <v>90</v>
      </c>
      <c r="C1077" s="2" t="s">
        <v>22</v>
      </c>
      <c r="D1077" s="2" t="s">
        <v>87</v>
      </c>
      <c r="E1077" s="12">
        <v>3</v>
      </c>
    </row>
    <row r="1078" spans="1:5" x14ac:dyDescent="0.15">
      <c r="A1078" s="5" t="s">
        <v>92</v>
      </c>
      <c r="B1078" s="2" t="s">
        <v>90</v>
      </c>
      <c r="C1078" s="2" t="s">
        <v>22</v>
      </c>
      <c r="D1078" s="2" t="s">
        <v>88</v>
      </c>
      <c r="E1078" s="12">
        <v>2.9</v>
      </c>
    </row>
    <row r="1079" spans="1:5" x14ac:dyDescent="0.15">
      <c r="A1079" s="5" t="s">
        <v>92</v>
      </c>
      <c r="B1079" s="2" t="s">
        <v>90</v>
      </c>
      <c r="C1079" s="2" t="s">
        <v>23</v>
      </c>
      <c r="D1079" s="2" t="s">
        <v>39</v>
      </c>
      <c r="E1079" s="12">
        <v>6.7</v>
      </c>
    </row>
    <row r="1080" spans="1:5" x14ac:dyDescent="0.15">
      <c r="A1080" s="5" t="s">
        <v>92</v>
      </c>
      <c r="B1080" s="2" t="s">
        <v>90</v>
      </c>
      <c r="C1080" s="2" t="s">
        <v>23</v>
      </c>
      <c r="D1080" s="2" t="s">
        <v>40</v>
      </c>
      <c r="E1080" s="12">
        <v>3.5</v>
      </c>
    </row>
    <row r="1081" spans="1:5" x14ac:dyDescent="0.15">
      <c r="A1081" s="5" t="s">
        <v>92</v>
      </c>
      <c r="B1081" s="2" t="s">
        <v>90</v>
      </c>
      <c r="C1081" s="2" t="s">
        <v>23</v>
      </c>
      <c r="D1081" s="2" t="s">
        <v>41</v>
      </c>
      <c r="E1081" s="12">
        <v>2.2000000000000002</v>
      </c>
    </row>
    <row r="1082" spans="1:5" x14ac:dyDescent="0.15">
      <c r="A1082" s="5" t="s">
        <v>92</v>
      </c>
      <c r="B1082" s="2" t="s">
        <v>90</v>
      </c>
      <c r="C1082" s="2" t="s">
        <v>23</v>
      </c>
      <c r="D1082" s="2" t="s">
        <v>42</v>
      </c>
      <c r="E1082" s="12">
        <v>1</v>
      </c>
    </row>
    <row r="1083" spans="1:5" x14ac:dyDescent="0.15">
      <c r="A1083" s="5" t="s">
        <v>92</v>
      </c>
      <c r="B1083" s="2" t="s">
        <v>90</v>
      </c>
      <c r="C1083" s="2" t="s">
        <v>23</v>
      </c>
      <c r="D1083" s="2" t="s">
        <v>43</v>
      </c>
      <c r="E1083" s="12">
        <v>-1</v>
      </c>
    </row>
    <row r="1084" spans="1:5" x14ac:dyDescent="0.15">
      <c r="A1084" s="5" t="s">
        <v>92</v>
      </c>
      <c r="B1084" s="2" t="s">
        <v>90</v>
      </c>
      <c r="C1084" s="2" t="s">
        <v>23</v>
      </c>
      <c r="D1084" s="2" t="s">
        <v>44</v>
      </c>
      <c r="E1084" s="12">
        <v>1.6</v>
      </c>
    </row>
    <row r="1085" spans="1:5" x14ac:dyDescent="0.15">
      <c r="A1085" s="5" t="s">
        <v>92</v>
      </c>
      <c r="B1085" s="2" t="s">
        <v>90</v>
      </c>
      <c r="C1085" s="2" t="s">
        <v>23</v>
      </c>
      <c r="D1085" s="2" t="s">
        <v>45</v>
      </c>
      <c r="E1085" s="12">
        <v>3.3</v>
      </c>
    </row>
    <row r="1086" spans="1:5" x14ac:dyDescent="0.15">
      <c r="A1086" s="5" t="s">
        <v>92</v>
      </c>
      <c r="B1086" s="2" t="s">
        <v>90</v>
      </c>
      <c r="C1086" s="2" t="s">
        <v>23</v>
      </c>
      <c r="D1086" s="2" t="s">
        <v>46</v>
      </c>
      <c r="E1086" s="12">
        <v>7.6</v>
      </c>
    </row>
    <row r="1087" spans="1:5" x14ac:dyDescent="0.15">
      <c r="A1087" s="5" t="s">
        <v>92</v>
      </c>
      <c r="B1087" s="2" t="s">
        <v>90</v>
      </c>
      <c r="C1087" s="2" t="s">
        <v>23</v>
      </c>
      <c r="D1087" s="2" t="s">
        <v>47</v>
      </c>
      <c r="E1087" s="12">
        <v>5.3</v>
      </c>
    </row>
    <row r="1088" spans="1:5" x14ac:dyDescent="0.15">
      <c r="A1088" s="5" t="s">
        <v>92</v>
      </c>
      <c r="B1088" s="2" t="s">
        <v>90</v>
      </c>
      <c r="C1088" s="2" t="s">
        <v>23</v>
      </c>
      <c r="D1088" s="2" t="s">
        <v>48</v>
      </c>
      <c r="E1088" s="12">
        <v>6.6</v>
      </c>
    </row>
    <row r="1089" spans="1:5" x14ac:dyDescent="0.15">
      <c r="A1089" s="5" t="s">
        <v>92</v>
      </c>
      <c r="B1089" s="2" t="s">
        <v>90</v>
      </c>
      <c r="C1089" s="2" t="s">
        <v>23</v>
      </c>
      <c r="D1089" s="2" t="s">
        <v>49</v>
      </c>
      <c r="E1089" s="12">
        <v>7.9</v>
      </c>
    </row>
    <row r="1090" spans="1:5" x14ac:dyDescent="0.15">
      <c r="A1090" s="5" t="s">
        <v>92</v>
      </c>
      <c r="B1090" s="2" t="s">
        <v>90</v>
      </c>
      <c r="C1090" s="2" t="s">
        <v>23</v>
      </c>
      <c r="D1090" s="2" t="s">
        <v>50</v>
      </c>
      <c r="E1090" s="12">
        <v>3.4</v>
      </c>
    </row>
    <row r="1091" spans="1:5" x14ac:dyDescent="0.15">
      <c r="A1091" s="5" t="s">
        <v>92</v>
      </c>
      <c r="B1091" s="2" t="s">
        <v>90</v>
      </c>
      <c r="C1091" s="2" t="s">
        <v>23</v>
      </c>
      <c r="D1091" s="2" t="s">
        <v>51</v>
      </c>
      <c r="E1091" s="12">
        <v>3.1</v>
      </c>
    </row>
    <row r="1092" spans="1:5" x14ac:dyDescent="0.15">
      <c r="A1092" s="5" t="s">
        <v>92</v>
      </c>
      <c r="B1092" s="2" t="s">
        <v>90</v>
      </c>
      <c r="C1092" s="2" t="s">
        <v>23</v>
      </c>
      <c r="D1092" s="2" t="s">
        <v>52</v>
      </c>
      <c r="E1092" s="12">
        <v>-0.7</v>
      </c>
    </row>
    <row r="1093" spans="1:5" x14ac:dyDescent="0.15">
      <c r="A1093" s="5" t="s">
        <v>92</v>
      </c>
      <c r="B1093" s="2" t="s">
        <v>90</v>
      </c>
      <c r="C1093" s="2" t="s">
        <v>23</v>
      </c>
      <c r="D1093" s="2" t="s">
        <v>53</v>
      </c>
      <c r="E1093" s="12">
        <v>1.5</v>
      </c>
    </row>
    <row r="1094" spans="1:5" x14ac:dyDescent="0.15">
      <c r="A1094" s="5" t="s">
        <v>92</v>
      </c>
      <c r="B1094" s="2" t="s">
        <v>90</v>
      </c>
      <c r="C1094" s="2" t="s">
        <v>23</v>
      </c>
      <c r="D1094" s="2" t="s">
        <v>54</v>
      </c>
      <c r="E1094" s="12">
        <v>2.2999999999999998</v>
      </c>
    </row>
    <row r="1095" spans="1:5" x14ac:dyDescent="0.15">
      <c r="A1095" s="5" t="s">
        <v>92</v>
      </c>
      <c r="B1095" s="2" t="s">
        <v>90</v>
      </c>
      <c r="C1095" s="2" t="s">
        <v>23</v>
      </c>
      <c r="D1095" s="2" t="s">
        <v>55</v>
      </c>
      <c r="E1095" s="12">
        <v>3.5</v>
      </c>
    </row>
    <row r="1096" spans="1:5" x14ac:dyDescent="0.15">
      <c r="A1096" s="5" t="s">
        <v>92</v>
      </c>
      <c r="B1096" s="2" t="s">
        <v>90</v>
      </c>
      <c r="C1096" s="2" t="s">
        <v>23</v>
      </c>
      <c r="D1096" s="2" t="s">
        <v>56</v>
      </c>
      <c r="E1096" s="12">
        <v>4.4000000000000004</v>
      </c>
    </row>
    <row r="1097" spans="1:5" x14ac:dyDescent="0.15">
      <c r="A1097" s="5" t="s">
        <v>92</v>
      </c>
      <c r="B1097" s="2" t="s">
        <v>90</v>
      </c>
      <c r="C1097" s="2" t="s">
        <v>23</v>
      </c>
      <c r="D1097" s="2" t="s">
        <v>57</v>
      </c>
      <c r="E1097" s="12">
        <v>4.8</v>
      </c>
    </row>
    <row r="1098" spans="1:5" x14ac:dyDescent="0.15">
      <c r="A1098" s="5" t="s">
        <v>92</v>
      </c>
      <c r="B1098" s="2" t="s">
        <v>90</v>
      </c>
      <c r="C1098" s="2" t="s">
        <v>23</v>
      </c>
      <c r="D1098" s="2" t="s">
        <v>58</v>
      </c>
      <c r="E1098" s="12">
        <v>3.9</v>
      </c>
    </row>
    <row r="1099" spans="1:5" x14ac:dyDescent="0.15">
      <c r="A1099" s="5" t="s">
        <v>92</v>
      </c>
      <c r="B1099" s="2" t="s">
        <v>90</v>
      </c>
      <c r="C1099" s="2" t="s">
        <v>23</v>
      </c>
      <c r="D1099" s="2" t="s">
        <v>59</v>
      </c>
      <c r="E1099" s="12">
        <v>3.8</v>
      </c>
    </row>
    <row r="1100" spans="1:5" x14ac:dyDescent="0.15">
      <c r="A1100" s="5" t="s">
        <v>92</v>
      </c>
      <c r="B1100" s="2" t="s">
        <v>90</v>
      </c>
      <c r="C1100" s="2" t="s">
        <v>23</v>
      </c>
      <c r="D1100" s="2" t="s">
        <v>60</v>
      </c>
      <c r="E1100" s="12">
        <v>1.9</v>
      </c>
    </row>
    <row r="1101" spans="1:5" x14ac:dyDescent="0.15">
      <c r="A1101" s="5" t="s">
        <v>92</v>
      </c>
      <c r="B1101" s="2" t="s">
        <v>90</v>
      </c>
      <c r="C1101" s="2" t="s">
        <v>23</v>
      </c>
      <c r="D1101" s="2" t="s">
        <v>61</v>
      </c>
      <c r="E1101" s="12">
        <v>0.8</v>
      </c>
    </row>
    <row r="1102" spans="1:5" x14ac:dyDescent="0.15">
      <c r="A1102" s="5" t="s">
        <v>92</v>
      </c>
      <c r="B1102" s="2" t="s">
        <v>90</v>
      </c>
      <c r="C1102" s="2" t="s">
        <v>23</v>
      </c>
      <c r="D1102" s="2" t="s">
        <v>62</v>
      </c>
      <c r="E1102" s="12">
        <v>-0.9</v>
      </c>
    </row>
    <row r="1103" spans="1:5" x14ac:dyDescent="0.15">
      <c r="A1103" s="5" t="s">
        <v>92</v>
      </c>
      <c r="B1103" s="2" t="s">
        <v>90</v>
      </c>
      <c r="C1103" s="2" t="s">
        <v>23</v>
      </c>
      <c r="D1103" s="2" t="s">
        <v>63</v>
      </c>
      <c r="E1103" s="12">
        <v>1.8</v>
      </c>
    </row>
    <row r="1104" spans="1:5" x14ac:dyDescent="0.15">
      <c r="A1104" s="5" t="s">
        <v>92</v>
      </c>
      <c r="B1104" s="2" t="s">
        <v>90</v>
      </c>
      <c r="C1104" s="2" t="s">
        <v>23</v>
      </c>
      <c r="D1104" s="2" t="s">
        <v>64</v>
      </c>
      <c r="E1104" s="12">
        <v>0.8</v>
      </c>
    </row>
    <row r="1105" spans="1:5" x14ac:dyDescent="0.15">
      <c r="A1105" s="5" t="s">
        <v>92</v>
      </c>
      <c r="B1105" s="2" t="s">
        <v>90</v>
      </c>
      <c r="C1105" s="2" t="s">
        <v>23</v>
      </c>
      <c r="D1105" s="2" t="s">
        <v>65</v>
      </c>
      <c r="E1105" s="12">
        <v>1.6</v>
      </c>
    </row>
    <row r="1106" spans="1:5" x14ac:dyDescent="0.15">
      <c r="A1106" s="5" t="s">
        <v>92</v>
      </c>
      <c r="B1106" s="2" t="s">
        <v>90</v>
      </c>
      <c r="C1106" s="2" t="s">
        <v>23</v>
      </c>
      <c r="D1106" s="2" t="s">
        <v>66</v>
      </c>
      <c r="E1106" s="12">
        <v>2.5</v>
      </c>
    </row>
    <row r="1107" spans="1:5" x14ac:dyDescent="0.15">
      <c r="A1107" s="5" t="s">
        <v>92</v>
      </c>
      <c r="B1107" s="2" t="s">
        <v>90</v>
      </c>
      <c r="C1107" s="2" t="s">
        <v>23</v>
      </c>
      <c r="D1107" s="2" t="s">
        <v>67</v>
      </c>
      <c r="E1107" s="12">
        <v>0.3</v>
      </c>
    </row>
    <row r="1108" spans="1:5" x14ac:dyDescent="0.15">
      <c r="A1108" s="5" t="s">
        <v>92</v>
      </c>
      <c r="B1108" s="2" t="s">
        <v>90</v>
      </c>
      <c r="C1108" s="2" t="s">
        <v>23</v>
      </c>
      <c r="D1108" s="2" t="s">
        <v>68</v>
      </c>
      <c r="E1108" s="12">
        <v>-3.1</v>
      </c>
    </row>
    <row r="1109" spans="1:5" x14ac:dyDescent="0.15">
      <c r="A1109" s="5" t="s">
        <v>92</v>
      </c>
      <c r="B1109" s="2" t="s">
        <v>90</v>
      </c>
      <c r="C1109" s="2" t="s">
        <v>23</v>
      </c>
      <c r="D1109" s="2" t="s">
        <v>69</v>
      </c>
      <c r="E1109" s="12">
        <v>1.7</v>
      </c>
    </row>
    <row r="1110" spans="1:5" x14ac:dyDescent="0.15">
      <c r="A1110" s="5" t="s">
        <v>92</v>
      </c>
      <c r="B1110" s="2" t="s">
        <v>90</v>
      </c>
      <c r="C1110" s="2" t="s">
        <v>23</v>
      </c>
      <c r="D1110" s="2" t="s">
        <v>70</v>
      </c>
      <c r="E1110" s="12">
        <v>-1.7</v>
      </c>
    </row>
    <row r="1111" spans="1:5" x14ac:dyDescent="0.15">
      <c r="A1111" s="5" t="s">
        <v>92</v>
      </c>
      <c r="B1111" s="2" t="s">
        <v>90</v>
      </c>
      <c r="C1111" s="2" t="s">
        <v>23</v>
      </c>
      <c r="D1111" s="2" t="s">
        <v>71</v>
      </c>
      <c r="E1111" s="12">
        <v>-4.0999999999999996</v>
      </c>
    </row>
    <row r="1112" spans="1:5" x14ac:dyDescent="0.15">
      <c r="A1112" s="5" t="s">
        <v>92</v>
      </c>
      <c r="B1112" s="2" t="s">
        <v>90</v>
      </c>
      <c r="C1112" s="2" t="s">
        <v>23</v>
      </c>
      <c r="D1112" s="2" t="s">
        <v>72</v>
      </c>
      <c r="E1112" s="12">
        <v>-0.9</v>
      </c>
    </row>
    <row r="1113" spans="1:5" x14ac:dyDescent="0.15">
      <c r="A1113" s="5" t="s">
        <v>92</v>
      </c>
      <c r="B1113" s="2" t="s">
        <v>90</v>
      </c>
      <c r="C1113" s="2" t="s">
        <v>23</v>
      </c>
      <c r="D1113" s="2" t="s">
        <v>73</v>
      </c>
      <c r="E1113" s="12">
        <v>0.8</v>
      </c>
    </row>
    <row r="1114" spans="1:5" x14ac:dyDescent="0.15">
      <c r="A1114" s="5" t="s">
        <v>92</v>
      </c>
      <c r="B1114" s="2" t="s">
        <v>90</v>
      </c>
      <c r="C1114" s="2" t="s">
        <v>23</v>
      </c>
      <c r="D1114" s="2" t="s">
        <v>74</v>
      </c>
      <c r="E1114" s="12">
        <v>1.8</v>
      </c>
    </row>
    <row r="1115" spans="1:5" x14ac:dyDescent="0.15">
      <c r="A1115" s="5" t="s">
        <v>92</v>
      </c>
      <c r="B1115" s="2" t="s">
        <v>90</v>
      </c>
      <c r="C1115" s="2" t="s">
        <v>23</v>
      </c>
      <c r="D1115" s="2" t="s">
        <v>75</v>
      </c>
      <c r="E1115" s="12">
        <v>2</v>
      </c>
    </row>
    <row r="1116" spans="1:5" x14ac:dyDescent="0.15">
      <c r="A1116" s="5" t="s">
        <v>92</v>
      </c>
      <c r="B1116" s="2" t="s">
        <v>90</v>
      </c>
      <c r="C1116" s="2" t="s">
        <v>23</v>
      </c>
      <c r="D1116" s="2" t="s">
        <v>76</v>
      </c>
      <c r="E1116" s="12">
        <v>3.5</v>
      </c>
    </row>
    <row r="1117" spans="1:5" x14ac:dyDescent="0.15">
      <c r="A1117" s="5" t="s">
        <v>92</v>
      </c>
      <c r="B1117" s="2" t="s">
        <v>90</v>
      </c>
      <c r="C1117" s="2" t="s">
        <v>23</v>
      </c>
      <c r="D1117" s="2" t="s">
        <v>77</v>
      </c>
      <c r="E1117" s="12">
        <v>2.8</v>
      </c>
    </row>
    <row r="1118" spans="1:5" x14ac:dyDescent="0.15">
      <c r="A1118" s="5" t="s">
        <v>92</v>
      </c>
      <c r="B1118" s="2" t="s">
        <v>90</v>
      </c>
      <c r="C1118" s="2" t="s">
        <v>23</v>
      </c>
      <c r="D1118" s="2" t="s">
        <v>78</v>
      </c>
      <c r="E1118" s="12">
        <v>2.7</v>
      </c>
    </row>
    <row r="1119" spans="1:5" x14ac:dyDescent="0.15">
      <c r="A1119" s="5" t="s">
        <v>92</v>
      </c>
      <c r="B1119" s="2" t="s">
        <v>90</v>
      </c>
      <c r="C1119" s="2" t="s">
        <v>23</v>
      </c>
      <c r="D1119" s="2" t="s">
        <v>79</v>
      </c>
      <c r="E1119" s="12">
        <v>-8.3000000000000007</v>
      </c>
    </row>
    <row r="1120" spans="1:5" x14ac:dyDescent="0.15">
      <c r="A1120" s="5" t="s">
        <v>92</v>
      </c>
      <c r="B1120" s="2" t="s">
        <v>90</v>
      </c>
      <c r="C1120" s="2" t="s">
        <v>23</v>
      </c>
      <c r="D1120" s="2" t="s">
        <v>80</v>
      </c>
      <c r="E1120" s="12">
        <v>5.7</v>
      </c>
    </row>
    <row r="1121" spans="1:5" x14ac:dyDescent="0.15">
      <c r="A1121" s="5" t="s">
        <v>92</v>
      </c>
      <c r="B1121" s="2" t="s">
        <v>90</v>
      </c>
      <c r="C1121" s="2" t="s">
        <v>23</v>
      </c>
      <c r="D1121" s="2" t="s">
        <v>81</v>
      </c>
      <c r="E1121" s="12">
        <v>6.8</v>
      </c>
    </row>
    <row r="1122" spans="1:5" x14ac:dyDescent="0.15">
      <c r="A1122" s="5" t="s">
        <v>92</v>
      </c>
      <c r="B1122" s="2" t="s">
        <v>90</v>
      </c>
      <c r="C1122" s="2" t="s">
        <v>23</v>
      </c>
      <c r="D1122" s="2" t="s">
        <v>82</v>
      </c>
      <c r="E1122" s="12">
        <v>2.2999999999999998</v>
      </c>
    </row>
    <row r="1123" spans="1:5" x14ac:dyDescent="0.15">
      <c r="A1123" s="5" t="s">
        <v>92</v>
      </c>
      <c r="B1123" s="2" t="s">
        <v>90</v>
      </c>
      <c r="C1123" s="2" t="s">
        <v>23</v>
      </c>
      <c r="D1123" s="2" t="s">
        <v>83</v>
      </c>
      <c r="E1123" s="12">
        <v>1.9</v>
      </c>
    </row>
    <row r="1124" spans="1:5" x14ac:dyDescent="0.15">
      <c r="A1124" s="5" t="s">
        <v>92</v>
      </c>
      <c r="B1124" s="2" t="s">
        <v>90</v>
      </c>
      <c r="C1124" s="2" t="s">
        <v>23</v>
      </c>
      <c r="D1124" s="2" t="s">
        <v>84</v>
      </c>
      <c r="E1124" s="12">
        <v>2.2999999999999998</v>
      </c>
    </row>
    <row r="1125" spans="1:5" x14ac:dyDescent="0.15">
      <c r="A1125" s="5" t="s">
        <v>92</v>
      </c>
      <c r="B1125" s="2" t="s">
        <v>90</v>
      </c>
      <c r="C1125" s="2" t="s">
        <v>23</v>
      </c>
      <c r="D1125" s="2" t="s">
        <v>85</v>
      </c>
      <c r="E1125" s="12">
        <v>2</v>
      </c>
    </row>
    <row r="1126" spans="1:5" x14ac:dyDescent="0.15">
      <c r="A1126" s="5" t="s">
        <v>92</v>
      </c>
      <c r="B1126" s="2" t="s">
        <v>90</v>
      </c>
      <c r="C1126" s="2" t="s">
        <v>23</v>
      </c>
      <c r="D1126" s="2" t="s">
        <v>86</v>
      </c>
      <c r="E1126" s="12">
        <v>1.9</v>
      </c>
    </row>
    <row r="1127" spans="1:5" x14ac:dyDescent="0.15">
      <c r="A1127" s="5" t="s">
        <v>92</v>
      </c>
      <c r="B1127" s="2" t="s">
        <v>90</v>
      </c>
      <c r="C1127" s="2" t="s">
        <v>23</v>
      </c>
      <c r="D1127" s="2" t="s">
        <v>87</v>
      </c>
      <c r="E1127" s="12">
        <v>1.9</v>
      </c>
    </row>
    <row r="1128" spans="1:5" x14ac:dyDescent="0.15">
      <c r="A1128" s="5" t="s">
        <v>92</v>
      </c>
      <c r="B1128" s="2" t="s">
        <v>90</v>
      </c>
      <c r="C1128" s="2" t="s">
        <v>23</v>
      </c>
      <c r="D1128" s="2" t="s">
        <v>88</v>
      </c>
      <c r="E1128" s="12">
        <v>1.9</v>
      </c>
    </row>
    <row r="1129" spans="1:5" x14ac:dyDescent="0.15">
      <c r="A1129" s="5" t="s">
        <v>92</v>
      </c>
      <c r="B1129" s="2" t="s">
        <v>90</v>
      </c>
      <c r="C1129" s="2" t="s">
        <v>24</v>
      </c>
      <c r="D1129" s="2" t="s">
        <v>39</v>
      </c>
      <c r="E1129" s="12">
        <v>3.3</v>
      </c>
    </row>
    <row r="1130" spans="1:5" x14ac:dyDescent="0.15">
      <c r="A1130" s="5" t="s">
        <v>92</v>
      </c>
      <c r="B1130" s="2" t="s">
        <v>90</v>
      </c>
      <c r="C1130" s="2" t="s">
        <v>24</v>
      </c>
      <c r="D1130" s="2" t="s">
        <v>40</v>
      </c>
      <c r="E1130" s="12">
        <v>0.1</v>
      </c>
    </row>
    <row r="1131" spans="1:5" x14ac:dyDescent="0.15">
      <c r="A1131" s="5" t="s">
        <v>92</v>
      </c>
      <c r="B1131" s="2" t="s">
        <v>90</v>
      </c>
      <c r="C1131" s="2" t="s">
        <v>24</v>
      </c>
      <c r="D1131" s="2" t="s">
        <v>41</v>
      </c>
      <c r="E1131" s="12">
        <v>3.9</v>
      </c>
    </row>
    <row r="1132" spans="1:5" x14ac:dyDescent="0.15">
      <c r="A1132" s="5" t="s">
        <v>92</v>
      </c>
      <c r="B1132" s="2" t="s">
        <v>90</v>
      </c>
      <c r="C1132" s="2" t="s">
        <v>24</v>
      </c>
      <c r="D1132" s="2" t="s">
        <v>42</v>
      </c>
      <c r="E1132" s="12">
        <v>6</v>
      </c>
    </row>
    <row r="1133" spans="1:5" x14ac:dyDescent="0.15">
      <c r="A1133" s="5" t="s">
        <v>92</v>
      </c>
      <c r="B1133" s="2" t="s">
        <v>90</v>
      </c>
      <c r="C1133" s="2" t="s">
        <v>24</v>
      </c>
      <c r="D1133" s="2" t="s">
        <v>43</v>
      </c>
      <c r="E1133" s="12">
        <v>6</v>
      </c>
    </row>
    <row r="1134" spans="1:5" x14ac:dyDescent="0.15">
      <c r="A1134" s="5" t="s">
        <v>92</v>
      </c>
      <c r="B1134" s="2" t="s">
        <v>90</v>
      </c>
      <c r="C1134" s="2" t="s">
        <v>24</v>
      </c>
      <c r="D1134" s="2" t="s">
        <v>44</v>
      </c>
      <c r="E1134" s="12">
        <v>-0.1</v>
      </c>
    </row>
    <row r="1135" spans="1:5" x14ac:dyDescent="0.15">
      <c r="A1135" s="5" t="s">
        <v>92</v>
      </c>
      <c r="B1135" s="2" t="s">
        <v>90</v>
      </c>
      <c r="C1135" s="2" t="s">
        <v>24</v>
      </c>
      <c r="D1135" s="2" t="s">
        <v>45</v>
      </c>
      <c r="E1135" s="12">
        <v>2.4</v>
      </c>
    </row>
    <row r="1136" spans="1:5" x14ac:dyDescent="0.15">
      <c r="A1136" s="5" t="s">
        <v>92</v>
      </c>
      <c r="B1136" s="2" t="s">
        <v>90</v>
      </c>
      <c r="C1136" s="2" t="s">
        <v>24</v>
      </c>
      <c r="D1136" s="2" t="s">
        <v>46</v>
      </c>
      <c r="E1136" s="12">
        <v>0.8</v>
      </c>
    </row>
    <row r="1137" spans="1:5" x14ac:dyDescent="0.15">
      <c r="A1137" s="5" t="s">
        <v>92</v>
      </c>
      <c r="B1137" s="2" t="s">
        <v>90</v>
      </c>
      <c r="C1137" s="2" t="s">
        <v>24</v>
      </c>
      <c r="D1137" s="2" t="s">
        <v>47</v>
      </c>
      <c r="E1137" s="12">
        <v>-0.5</v>
      </c>
    </row>
    <row r="1138" spans="1:5" x14ac:dyDescent="0.15">
      <c r="A1138" s="5" t="s">
        <v>92</v>
      </c>
      <c r="B1138" s="2" t="s">
        <v>90</v>
      </c>
      <c r="C1138" s="2" t="s">
        <v>24</v>
      </c>
      <c r="D1138" s="2" t="s">
        <v>48</v>
      </c>
      <c r="E1138" s="12">
        <v>-5.8</v>
      </c>
    </row>
    <row r="1139" spans="1:5" x14ac:dyDescent="0.15">
      <c r="A1139" s="5" t="s">
        <v>92</v>
      </c>
      <c r="B1139" s="2" t="s">
        <v>90</v>
      </c>
      <c r="C1139" s="2" t="s">
        <v>24</v>
      </c>
      <c r="D1139" s="2" t="s">
        <v>49</v>
      </c>
      <c r="E1139" s="12">
        <v>-5.6</v>
      </c>
    </row>
    <row r="1140" spans="1:5" x14ac:dyDescent="0.15">
      <c r="A1140" s="5" t="s">
        <v>92</v>
      </c>
      <c r="B1140" s="2" t="s">
        <v>90</v>
      </c>
      <c r="C1140" s="2" t="s">
        <v>24</v>
      </c>
      <c r="D1140" s="2" t="s">
        <v>50</v>
      </c>
      <c r="E1140" s="12">
        <v>-12.9</v>
      </c>
    </row>
    <row r="1141" spans="1:5" x14ac:dyDescent="0.15">
      <c r="A1141" s="5" t="s">
        <v>92</v>
      </c>
      <c r="B1141" s="2" t="s">
        <v>90</v>
      </c>
      <c r="C1141" s="2" t="s">
        <v>24</v>
      </c>
      <c r="D1141" s="2" t="s">
        <v>51</v>
      </c>
      <c r="E1141" s="12">
        <v>-8.8000000000000007</v>
      </c>
    </row>
    <row r="1142" spans="1:5" x14ac:dyDescent="0.15">
      <c r="A1142" s="5" t="s">
        <v>92</v>
      </c>
      <c r="B1142" s="2" t="s">
        <v>90</v>
      </c>
      <c r="C1142" s="2" t="s">
        <v>24</v>
      </c>
      <c r="D1142" s="2" t="s">
        <v>52</v>
      </c>
      <c r="E1142" s="12">
        <v>1.5</v>
      </c>
    </row>
    <row r="1143" spans="1:5" x14ac:dyDescent="0.15">
      <c r="A1143" s="5" t="s">
        <v>92</v>
      </c>
      <c r="B1143" s="2" t="s">
        <v>90</v>
      </c>
      <c r="C1143" s="2" t="s">
        <v>24</v>
      </c>
      <c r="D1143" s="2" t="s">
        <v>53</v>
      </c>
      <c r="E1143" s="12">
        <v>3.9</v>
      </c>
    </row>
    <row r="1144" spans="1:5" x14ac:dyDescent="0.15">
      <c r="A1144" s="5" t="s">
        <v>92</v>
      </c>
      <c r="B1144" s="2" t="s">
        <v>90</v>
      </c>
      <c r="C1144" s="2" t="s">
        <v>24</v>
      </c>
      <c r="D1144" s="2" t="s">
        <v>54</v>
      </c>
      <c r="E1144" s="12">
        <v>7.1</v>
      </c>
    </row>
    <row r="1145" spans="1:5" x14ac:dyDescent="0.15">
      <c r="A1145" s="5" t="s">
        <v>92</v>
      </c>
      <c r="B1145" s="2" t="s">
        <v>90</v>
      </c>
      <c r="C1145" s="2" t="s">
        <v>24</v>
      </c>
      <c r="D1145" s="2" t="s">
        <v>55</v>
      </c>
      <c r="E1145" s="12">
        <v>3.9</v>
      </c>
    </row>
    <row r="1146" spans="1:5" x14ac:dyDescent="0.15">
      <c r="A1146" s="5" t="s">
        <v>92</v>
      </c>
      <c r="B1146" s="2" t="s">
        <v>90</v>
      </c>
      <c r="C1146" s="2" t="s">
        <v>24</v>
      </c>
      <c r="D1146" s="2" t="s">
        <v>56</v>
      </c>
      <c r="E1146" s="12">
        <v>-6.1</v>
      </c>
    </row>
    <row r="1147" spans="1:5" x14ac:dyDescent="0.15">
      <c r="A1147" s="5" t="s">
        <v>92</v>
      </c>
      <c r="B1147" s="2" t="s">
        <v>90</v>
      </c>
      <c r="C1147" s="2" t="s">
        <v>24</v>
      </c>
      <c r="D1147" s="2" t="s">
        <v>57</v>
      </c>
      <c r="E1147" s="12">
        <v>-4.8</v>
      </c>
    </row>
    <row r="1148" spans="1:5" x14ac:dyDescent="0.15">
      <c r="A1148" s="5" t="s">
        <v>92</v>
      </c>
      <c r="B1148" s="2" t="s">
        <v>90</v>
      </c>
      <c r="C1148" s="2" t="s">
        <v>24</v>
      </c>
      <c r="D1148" s="2" t="s">
        <v>58</v>
      </c>
      <c r="E1148" s="12">
        <v>-1.2</v>
      </c>
    </row>
    <row r="1149" spans="1:5" x14ac:dyDescent="0.15">
      <c r="A1149" s="5" t="s">
        <v>92</v>
      </c>
      <c r="B1149" s="2" t="s">
        <v>90</v>
      </c>
      <c r="C1149" s="2" t="s">
        <v>24</v>
      </c>
      <c r="D1149" s="2" t="s">
        <v>59</v>
      </c>
      <c r="E1149" s="12">
        <v>2.9</v>
      </c>
    </row>
    <row r="1150" spans="1:5" x14ac:dyDescent="0.15">
      <c r="A1150" s="5" t="s">
        <v>92</v>
      </c>
      <c r="B1150" s="2" t="s">
        <v>90</v>
      </c>
      <c r="C1150" s="2" t="s">
        <v>24</v>
      </c>
      <c r="D1150" s="2" t="s">
        <v>60</v>
      </c>
      <c r="E1150" s="12">
        <v>5.2</v>
      </c>
    </row>
    <row r="1151" spans="1:5" x14ac:dyDescent="0.15">
      <c r="A1151" s="5" t="s">
        <v>92</v>
      </c>
      <c r="B1151" s="2" t="s">
        <v>90</v>
      </c>
      <c r="C1151" s="2" t="s">
        <v>24</v>
      </c>
      <c r="D1151" s="2" t="s">
        <v>61</v>
      </c>
      <c r="E1151" s="12">
        <v>5.7</v>
      </c>
    </row>
    <row r="1152" spans="1:5" x14ac:dyDescent="0.15">
      <c r="A1152" s="5" t="s">
        <v>92</v>
      </c>
      <c r="B1152" s="2" t="s">
        <v>90</v>
      </c>
      <c r="C1152" s="2" t="s">
        <v>24</v>
      </c>
      <c r="D1152" s="2" t="s">
        <v>62</v>
      </c>
      <c r="E1152" s="12">
        <v>2.2999999999999998</v>
      </c>
    </row>
    <row r="1153" spans="1:5" x14ac:dyDescent="0.15">
      <c r="A1153" s="5" t="s">
        <v>92</v>
      </c>
      <c r="B1153" s="2" t="s">
        <v>90</v>
      </c>
      <c r="C1153" s="2" t="s">
        <v>24</v>
      </c>
      <c r="D1153" s="2" t="s">
        <v>63</v>
      </c>
      <c r="E1153" s="12">
        <v>10.4</v>
      </c>
    </row>
    <row r="1154" spans="1:5" x14ac:dyDescent="0.15">
      <c r="A1154" s="5" t="s">
        <v>92</v>
      </c>
      <c r="B1154" s="2" t="s">
        <v>90</v>
      </c>
      <c r="C1154" s="2" t="s">
        <v>24</v>
      </c>
      <c r="D1154" s="2" t="s">
        <v>64</v>
      </c>
      <c r="E1154" s="12">
        <v>4.7</v>
      </c>
    </row>
    <row r="1155" spans="1:5" x14ac:dyDescent="0.15">
      <c r="A1155" s="5" t="s">
        <v>92</v>
      </c>
      <c r="B1155" s="2" t="s">
        <v>90</v>
      </c>
      <c r="C1155" s="2" t="s">
        <v>24</v>
      </c>
      <c r="D1155" s="2" t="s">
        <v>65</v>
      </c>
      <c r="E1155" s="12">
        <v>8</v>
      </c>
    </row>
    <row r="1156" spans="1:5" x14ac:dyDescent="0.15">
      <c r="A1156" s="5" t="s">
        <v>92</v>
      </c>
      <c r="B1156" s="2" t="s">
        <v>90</v>
      </c>
      <c r="C1156" s="2" t="s">
        <v>24</v>
      </c>
      <c r="D1156" s="2" t="s">
        <v>66</v>
      </c>
      <c r="E1156" s="12">
        <v>7.2</v>
      </c>
    </row>
    <row r="1157" spans="1:5" x14ac:dyDescent="0.15">
      <c r="A1157" s="5" t="s">
        <v>92</v>
      </c>
      <c r="B1157" s="2" t="s">
        <v>90</v>
      </c>
      <c r="C1157" s="2" t="s">
        <v>24</v>
      </c>
      <c r="D1157" s="2" t="s">
        <v>67</v>
      </c>
      <c r="E1157" s="12">
        <v>9.3000000000000007</v>
      </c>
    </row>
    <row r="1158" spans="1:5" x14ac:dyDescent="0.15">
      <c r="A1158" s="5" t="s">
        <v>92</v>
      </c>
      <c r="B1158" s="2" t="s">
        <v>90</v>
      </c>
      <c r="C1158" s="2" t="s">
        <v>24</v>
      </c>
      <c r="D1158" s="2" t="s">
        <v>68</v>
      </c>
      <c r="E1158" s="12">
        <v>-5.5</v>
      </c>
    </row>
    <row r="1159" spans="1:5" x14ac:dyDescent="0.15">
      <c r="A1159" s="5" t="s">
        <v>92</v>
      </c>
      <c r="B1159" s="2" t="s">
        <v>90</v>
      </c>
      <c r="C1159" s="2" t="s">
        <v>24</v>
      </c>
      <c r="D1159" s="2" t="s">
        <v>69</v>
      </c>
      <c r="E1159" s="12">
        <v>-3.9</v>
      </c>
    </row>
    <row r="1160" spans="1:5" x14ac:dyDescent="0.15">
      <c r="A1160" s="5" t="s">
        <v>92</v>
      </c>
      <c r="B1160" s="2" t="s">
        <v>90</v>
      </c>
      <c r="C1160" s="2" t="s">
        <v>24</v>
      </c>
      <c r="D1160" s="2" t="s">
        <v>70</v>
      </c>
      <c r="E1160" s="12">
        <v>4.5</v>
      </c>
    </row>
    <row r="1161" spans="1:5" x14ac:dyDescent="0.15">
      <c r="A1161" s="5" t="s">
        <v>92</v>
      </c>
      <c r="B1161" s="2" t="s">
        <v>90</v>
      </c>
      <c r="C1161" s="2" t="s">
        <v>24</v>
      </c>
      <c r="D1161" s="2" t="s">
        <v>71</v>
      </c>
      <c r="E1161" s="12">
        <v>1.9</v>
      </c>
    </row>
    <row r="1162" spans="1:5" x14ac:dyDescent="0.15">
      <c r="A1162" s="5" t="s">
        <v>92</v>
      </c>
      <c r="B1162" s="2" t="s">
        <v>90</v>
      </c>
      <c r="C1162" s="2" t="s">
        <v>24</v>
      </c>
      <c r="D1162" s="2" t="s">
        <v>72</v>
      </c>
      <c r="E1162" s="12">
        <v>0.3</v>
      </c>
    </row>
    <row r="1163" spans="1:5" x14ac:dyDescent="0.15">
      <c r="A1163" s="5" t="s">
        <v>92</v>
      </c>
      <c r="B1163" s="2" t="s">
        <v>90</v>
      </c>
      <c r="C1163" s="2" t="s">
        <v>24</v>
      </c>
      <c r="D1163" s="2" t="s">
        <v>73</v>
      </c>
      <c r="E1163" s="12">
        <v>4.0999999999999996</v>
      </c>
    </row>
    <row r="1164" spans="1:5" x14ac:dyDescent="0.15">
      <c r="A1164" s="5" t="s">
        <v>92</v>
      </c>
      <c r="B1164" s="2" t="s">
        <v>90</v>
      </c>
      <c r="C1164" s="2" t="s">
        <v>24</v>
      </c>
      <c r="D1164" s="2" t="s">
        <v>74</v>
      </c>
      <c r="E1164" s="12">
        <v>3.2</v>
      </c>
    </row>
    <row r="1165" spans="1:5" x14ac:dyDescent="0.15">
      <c r="A1165" s="5" t="s">
        <v>92</v>
      </c>
      <c r="B1165" s="2" t="s">
        <v>90</v>
      </c>
      <c r="C1165" s="2" t="s">
        <v>24</v>
      </c>
      <c r="D1165" s="2" t="s">
        <v>75</v>
      </c>
      <c r="E1165" s="12">
        <v>2.9</v>
      </c>
    </row>
    <row r="1166" spans="1:5" x14ac:dyDescent="0.15">
      <c r="A1166" s="5" t="s">
        <v>92</v>
      </c>
      <c r="B1166" s="2" t="s">
        <v>90</v>
      </c>
      <c r="C1166" s="2" t="s">
        <v>24</v>
      </c>
      <c r="D1166" s="2" t="s">
        <v>76</v>
      </c>
      <c r="E1166" s="12">
        <v>8.1999999999999993</v>
      </c>
    </row>
    <row r="1167" spans="1:5" x14ac:dyDescent="0.15">
      <c r="A1167" s="5" t="s">
        <v>92</v>
      </c>
      <c r="B1167" s="2" t="s">
        <v>90</v>
      </c>
      <c r="C1167" s="2" t="s">
        <v>24</v>
      </c>
      <c r="D1167" s="2" t="s">
        <v>77</v>
      </c>
      <c r="E1167" s="12">
        <v>6</v>
      </c>
    </row>
    <row r="1168" spans="1:5" x14ac:dyDescent="0.15">
      <c r="A1168" s="5" t="s">
        <v>92</v>
      </c>
      <c r="B1168" s="2" t="s">
        <v>90</v>
      </c>
      <c r="C1168" s="2" t="s">
        <v>24</v>
      </c>
      <c r="D1168" s="2" t="s">
        <v>78</v>
      </c>
      <c r="E1168" s="12">
        <v>3.9</v>
      </c>
    </row>
    <row r="1169" spans="1:5" x14ac:dyDescent="0.15">
      <c r="A1169" s="5" t="s">
        <v>92</v>
      </c>
      <c r="B1169" s="2" t="s">
        <v>90</v>
      </c>
      <c r="C1169" s="2" t="s">
        <v>24</v>
      </c>
      <c r="D1169" s="2" t="s">
        <v>79</v>
      </c>
      <c r="E1169" s="12">
        <v>-3.7</v>
      </c>
    </row>
    <row r="1170" spans="1:5" x14ac:dyDescent="0.15">
      <c r="A1170" s="5" t="s">
        <v>92</v>
      </c>
      <c r="B1170" s="2" t="s">
        <v>90</v>
      </c>
      <c r="C1170" s="2" t="s">
        <v>24</v>
      </c>
      <c r="D1170" s="2" t="s">
        <v>80</v>
      </c>
      <c r="E1170" s="12">
        <v>5.7</v>
      </c>
    </row>
    <row r="1171" spans="1:5" x14ac:dyDescent="0.15">
      <c r="A1171" s="5" t="s">
        <v>92</v>
      </c>
      <c r="B1171" s="2" t="s">
        <v>90</v>
      </c>
      <c r="C1171" s="2" t="s">
        <v>24</v>
      </c>
      <c r="D1171" s="2" t="s">
        <v>81</v>
      </c>
      <c r="E1171" s="12">
        <v>4.0999999999999996</v>
      </c>
    </row>
    <row r="1172" spans="1:5" x14ac:dyDescent="0.15">
      <c r="A1172" s="5" t="s">
        <v>92</v>
      </c>
      <c r="B1172" s="2" t="s">
        <v>90</v>
      </c>
      <c r="C1172" s="2" t="s">
        <v>24</v>
      </c>
      <c r="D1172" s="2" t="s">
        <v>82</v>
      </c>
      <c r="E1172" s="12">
        <v>2.1</v>
      </c>
    </row>
    <row r="1173" spans="1:5" x14ac:dyDescent="0.15">
      <c r="A1173" s="5" t="s">
        <v>92</v>
      </c>
      <c r="B1173" s="2" t="s">
        <v>90</v>
      </c>
      <c r="C1173" s="2" t="s">
        <v>24</v>
      </c>
      <c r="D1173" s="2" t="s">
        <v>83</v>
      </c>
      <c r="E1173" s="12">
        <v>1.9</v>
      </c>
    </row>
    <row r="1174" spans="1:5" x14ac:dyDescent="0.15">
      <c r="A1174" s="5" t="s">
        <v>92</v>
      </c>
      <c r="B1174" s="2" t="s">
        <v>90</v>
      </c>
      <c r="C1174" s="2" t="s">
        <v>24</v>
      </c>
      <c r="D1174" s="2" t="s">
        <v>84</v>
      </c>
      <c r="E1174" s="12">
        <v>3.3</v>
      </c>
    </row>
    <row r="1175" spans="1:5" x14ac:dyDescent="0.15">
      <c r="A1175" s="5" t="s">
        <v>92</v>
      </c>
      <c r="B1175" s="2" t="s">
        <v>90</v>
      </c>
      <c r="C1175" s="2" t="s">
        <v>24</v>
      </c>
      <c r="D1175" s="2" t="s">
        <v>85</v>
      </c>
      <c r="E1175" s="12">
        <v>3.7</v>
      </c>
    </row>
    <row r="1176" spans="1:5" x14ac:dyDescent="0.15">
      <c r="A1176" s="5" t="s">
        <v>92</v>
      </c>
      <c r="B1176" s="2" t="s">
        <v>90</v>
      </c>
      <c r="C1176" s="2" t="s">
        <v>24</v>
      </c>
      <c r="D1176" s="2" t="s">
        <v>86</v>
      </c>
      <c r="E1176" s="12">
        <v>3.7</v>
      </c>
    </row>
    <row r="1177" spans="1:5" x14ac:dyDescent="0.15">
      <c r="A1177" s="5" t="s">
        <v>92</v>
      </c>
      <c r="B1177" s="2" t="s">
        <v>90</v>
      </c>
      <c r="C1177" s="2" t="s">
        <v>24</v>
      </c>
      <c r="D1177" s="2" t="s">
        <v>87</v>
      </c>
      <c r="E1177" s="12">
        <v>3.4</v>
      </c>
    </row>
    <row r="1178" spans="1:5" x14ac:dyDescent="0.15">
      <c r="A1178" s="5" t="s">
        <v>92</v>
      </c>
      <c r="B1178" s="2" t="s">
        <v>90</v>
      </c>
      <c r="C1178" s="2" t="s">
        <v>24</v>
      </c>
      <c r="D1178" s="2" t="s">
        <v>88</v>
      </c>
      <c r="E1178" s="12">
        <v>3.5</v>
      </c>
    </row>
    <row r="1179" spans="1:5" x14ac:dyDescent="0.15">
      <c r="A1179" s="5" t="s">
        <v>92</v>
      </c>
      <c r="B1179" s="2" t="s">
        <v>90</v>
      </c>
      <c r="C1179" s="2" t="s">
        <v>25</v>
      </c>
      <c r="D1179" s="2" t="s">
        <v>53</v>
      </c>
      <c r="E1179" s="12">
        <v>6.2</v>
      </c>
    </row>
    <row r="1180" spans="1:5" x14ac:dyDescent="0.15">
      <c r="A1180" s="5" t="s">
        <v>92</v>
      </c>
      <c r="B1180" s="2" t="s">
        <v>90</v>
      </c>
      <c r="C1180" s="2" t="s">
        <v>25</v>
      </c>
      <c r="D1180" s="2" t="s">
        <v>54</v>
      </c>
      <c r="E1180" s="12">
        <v>7.9</v>
      </c>
    </row>
    <row r="1181" spans="1:5" x14ac:dyDescent="0.15">
      <c r="A1181" s="5" t="s">
        <v>92</v>
      </c>
      <c r="B1181" s="2" t="s">
        <v>90</v>
      </c>
      <c r="C1181" s="2" t="s">
        <v>25</v>
      </c>
      <c r="D1181" s="2" t="s">
        <v>55</v>
      </c>
      <c r="E1181" s="12">
        <v>6.9</v>
      </c>
    </row>
    <row r="1182" spans="1:5" x14ac:dyDescent="0.15">
      <c r="A1182" s="5" t="s">
        <v>92</v>
      </c>
      <c r="B1182" s="2" t="s">
        <v>90</v>
      </c>
      <c r="C1182" s="2" t="s">
        <v>25</v>
      </c>
      <c r="D1182" s="2" t="s">
        <v>56</v>
      </c>
      <c r="E1182" s="12">
        <v>4.4000000000000004</v>
      </c>
    </row>
    <row r="1183" spans="1:5" x14ac:dyDescent="0.15">
      <c r="A1183" s="5" t="s">
        <v>92</v>
      </c>
      <c r="B1183" s="2" t="s">
        <v>90</v>
      </c>
      <c r="C1183" s="2" t="s">
        <v>25</v>
      </c>
      <c r="D1183" s="2" t="s">
        <v>57</v>
      </c>
      <c r="E1183" s="12">
        <v>4.0999999999999996</v>
      </c>
    </row>
    <row r="1184" spans="1:5" x14ac:dyDescent="0.15">
      <c r="A1184" s="5" t="s">
        <v>92</v>
      </c>
      <c r="B1184" s="2" t="s">
        <v>90</v>
      </c>
      <c r="C1184" s="2" t="s">
        <v>25</v>
      </c>
      <c r="D1184" s="2" t="s">
        <v>58</v>
      </c>
      <c r="E1184" s="12">
        <v>-0.1</v>
      </c>
    </row>
    <row r="1185" spans="1:5" x14ac:dyDescent="0.15">
      <c r="A1185" s="5" t="s">
        <v>92</v>
      </c>
      <c r="B1185" s="2" t="s">
        <v>90</v>
      </c>
      <c r="C1185" s="2" t="s">
        <v>25</v>
      </c>
      <c r="D1185" s="2" t="s">
        <v>59</v>
      </c>
      <c r="E1185" s="12">
        <v>1.2</v>
      </c>
    </row>
    <row r="1186" spans="1:5" x14ac:dyDescent="0.15">
      <c r="A1186" s="5" t="s">
        <v>92</v>
      </c>
      <c r="B1186" s="2" t="s">
        <v>90</v>
      </c>
      <c r="C1186" s="2" t="s">
        <v>25</v>
      </c>
      <c r="D1186" s="2" t="s">
        <v>60</v>
      </c>
      <c r="E1186" s="12">
        <v>3.3</v>
      </c>
    </row>
    <row r="1187" spans="1:5" x14ac:dyDescent="0.15">
      <c r="A1187" s="5" t="s">
        <v>92</v>
      </c>
      <c r="B1187" s="2" t="s">
        <v>90</v>
      </c>
      <c r="C1187" s="2" t="s">
        <v>25</v>
      </c>
      <c r="D1187" s="2" t="s">
        <v>61</v>
      </c>
      <c r="E1187" s="12">
        <v>4.5</v>
      </c>
    </row>
    <row r="1188" spans="1:5" x14ac:dyDescent="0.15">
      <c r="A1188" s="5" t="s">
        <v>92</v>
      </c>
      <c r="B1188" s="2" t="s">
        <v>90</v>
      </c>
      <c r="C1188" s="2" t="s">
        <v>25</v>
      </c>
      <c r="D1188" s="2" t="s">
        <v>62</v>
      </c>
      <c r="E1188" s="12">
        <v>5.5</v>
      </c>
    </row>
    <row r="1189" spans="1:5" x14ac:dyDescent="0.15">
      <c r="A1189" s="5" t="s">
        <v>92</v>
      </c>
      <c r="B1189" s="2" t="s">
        <v>90</v>
      </c>
      <c r="C1189" s="2" t="s">
        <v>25</v>
      </c>
      <c r="D1189" s="2" t="s">
        <v>63</v>
      </c>
      <c r="E1189" s="12">
        <v>5.3</v>
      </c>
    </row>
    <row r="1190" spans="1:5" x14ac:dyDescent="0.15">
      <c r="A1190" s="5" t="s">
        <v>92</v>
      </c>
      <c r="B1190" s="2" t="s">
        <v>90</v>
      </c>
      <c r="C1190" s="2" t="s">
        <v>25</v>
      </c>
      <c r="D1190" s="2" t="s">
        <v>64</v>
      </c>
      <c r="E1190" s="12">
        <v>6.6</v>
      </c>
    </row>
    <row r="1191" spans="1:5" x14ac:dyDescent="0.15">
      <c r="A1191" s="5" t="s">
        <v>92</v>
      </c>
      <c r="B1191" s="2" t="s">
        <v>90</v>
      </c>
      <c r="C1191" s="2" t="s">
        <v>25</v>
      </c>
      <c r="D1191" s="2" t="s">
        <v>65</v>
      </c>
      <c r="E1191" s="12">
        <v>8.5</v>
      </c>
    </row>
    <row r="1192" spans="1:5" x14ac:dyDescent="0.15">
      <c r="A1192" s="5" t="s">
        <v>92</v>
      </c>
      <c r="B1192" s="2" t="s">
        <v>90</v>
      </c>
      <c r="C1192" s="2" t="s">
        <v>25</v>
      </c>
      <c r="D1192" s="2" t="s">
        <v>66</v>
      </c>
      <c r="E1192" s="12">
        <v>10.8</v>
      </c>
    </row>
    <row r="1193" spans="1:5" x14ac:dyDescent="0.15">
      <c r="A1193" s="5" t="s">
        <v>92</v>
      </c>
      <c r="B1193" s="2" t="s">
        <v>90</v>
      </c>
      <c r="C1193" s="2" t="s">
        <v>25</v>
      </c>
      <c r="D1193" s="2" t="s">
        <v>67</v>
      </c>
      <c r="E1193" s="12">
        <v>5.6</v>
      </c>
    </row>
    <row r="1194" spans="1:5" x14ac:dyDescent="0.15">
      <c r="A1194" s="5" t="s">
        <v>92</v>
      </c>
      <c r="B1194" s="2" t="s">
        <v>90</v>
      </c>
      <c r="C1194" s="2" t="s">
        <v>25</v>
      </c>
      <c r="D1194" s="2" t="s">
        <v>68</v>
      </c>
      <c r="E1194" s="12">
        <v>-5.5</v>
      </c>
    </row>
    <row r="1195" spans="1:5" x14ac:dyDescent="0.15">
      <c r="A1195" s="5" t="s">
        <v>92</v>
      </c>
      <c r="B1195" s="2" t="s">
        <v>90</v>
      </c>
      <c r="C1195" s="2" t="s">
        <v>25</v>
      </c>
      <c r="D1195" s="2" t="s">
        <v>69</v>
      </c>
      <c r="E1195" s="12">
        <v>6.7</v>
      </c>
    </row>
    <row r="1196" spans="1:5" x14ac:dyDescent="0.15">
      <c r="A1196" s="5" t="s">
        <v>92</v>
      </c>
      <c r="B1196" s="2" t="s">
        <v>90</v>
      </c>
      <c r="C1196" s="2" t="s">
        <v>25</v>
      </c>
      <c r="D1196" s="2" t="s">
        <v>70</v>
      </c>
      <c r="E1196" s="12">
        <v>2.7</v>
      </c>
    </row>
    <row r="1197" spans="1:5" x14ac:dyDescent="0.15">
      <c r="A1197" s="5" t="s">
        <v>92</v>
      </c>
      <c r="B1197" s="2" t="s">
        <v>90</v>
      </c>
      <c r="C1197" s="2" t="s">
        <v>25</v>
      </c>
      <c r="D1197" s="2" t="s">
        <v>71</v>
      </c>
      <c r="E1197" s="12">
        <v>1.3</v>
      </c>
    </row>
    <row r="1198" spans="1:5" x14ac:dyDescent="0.15">
      <c r="A1198" s="5" t="s">
        <v>92</v>
      </c>
      <c r="B1198" s="2" t="s">
        <v>90</v>
      </c>
      <c r="C1198" s="2" t="s">
        <v>25</v>
      </c>
      <c r="D1198" s="2" t="s">
        <v>72</v>
      </c>
      <c r="E1198" s="12">
        <v>0.6</v>
      </c>
    </row>
    <row r="1199" spans="1:5" x14ac:dyDescent="0.15">
      <c r="A1199" s="5" t="s">
        <v>92</v>
      </c>
      <c r="B1199" s="2" t="s">
        <v>90</v>
      </c>
      <c r="C1199" s="2" t="s">
        <v>25</v>
      </c>
      <c r="D1199" s="2" t="s">
        <v>73</v>
      </c>
      <c r="E1199" s="12">
        <v>2.7</v>
      </c>
    </row>
    <row r="1200" spans="1:5" x14ac:dyDescent="0.15">
      <c r="A1200" s="5" t="s">
        <v>92</v>
      </c>
      <c r="B1200" s="2" t="s">
        <v>90</v>
      </c>
      <c r="C1200" s="2" t="s">
        <v>25</v>
      </c>
      <c r="D1200" s="2" t="s">
        <v>74</v>
      </c>
      <c r="E1200" s="12">
        <v>5.2</v>
      </c>
    </row>
    <row r="1201" spans="1:5" x14ac:dyDescent="0.15">
      <c r="A1201" s="5" t="s">
        <v>92</v>
      </c>
      <c r="B1201" s="2" t="s">
        <v>90</v>
      </c>
      <c r="C1201" s="2" t="s">
        <v>25</v>
      </c>
      <c r="D1201" s="2" t="s">
        <v>75</v>
      </c>
      <c r="E1201" s="12">
        <v>1.9</v>
      </c>
    </row>
    <row r="1202" spans="1:5" x14ac:dyDescent="0.15">
      <c r="A1202" s="5" t="s">
        <v>92</v>
      </c>
      <c r="B1202" s="2" t="s">
        <v>90</v>
      </c>
      <c r="C1202" s="2" t="s">
        <v>25</v>
      </c>
      <c r="D1202" s="2" t="s">
        <v>76</v>
      </c>
      <c r="E1202" s="12">
        <v>2.9</v>
      </c>
    </row>
    <row r="1203" spans="1:5" x14ac:dyDescent="0.15">
      <c r="A1203" s="5" t="s">
        <v>92</v>
      </c>
      <c r="B1203" s="2" t="s">
        <v>90</v>
      </c>
      <c r="C1203" s="2" t="s">
        <v>25</v>
      </c>
      <c r="D1203" s="2" t="s">
        <v>77</v>
      </c>
      <c r="E1203" s="12">
        <v>4</v>
      </c>
    </row>
    <row r="1204" spans="1:5" x14ac:dyDescent="0.15">
      <c r="A1204" s="5" t="s">
        <v>92</v>
      </c>
      <c r="B1204" s="2" t="s">
        <v>90</v>
      </c>
      <c r="C1204" s="2" t="s">
        <v>25</v>
      </c>
      <c r="D1204" s="2" t="s">
        <v>78</v>
      </c>
      <c r="E1204" s="12">
        <v>2.5</v>
      </c>
    </row>
    <row r="1205" spans="1:5" x14ac:dyDescent="0.15">
      <c r="A1205" s="5" t="s">
        <v>92</v>
      </c>
      <c r="B1205" s="2" t="s">
        <v>90</v>
      </c>
      <c r="C1205" s="2" t="s">
        <v>25</v>
      </c>
      <c r="D1205" s="2" t="s">
        <v>79</v>
      </c>
      <c r="E1205" s="12">
        <v>-3.3</v>
      </c>
    </row>
    <row r="1206" spans="1:5" x14ac:dyDescent="0.15">
      <c r="A1206" s="5" t="s">
        <v>92</v>
      </c>
      <c r="B1206" s="2" t="s">
        <v>90</v>
      </c>
      <c r="C1206" s="2" t="s">
        <v>25</v>
      </c>
      <c r="D1206" s="2" t="s">
        <v>80</v>
      </c>
      <c r="E1206" s="12">
        <v>4.8</v>
      </c>
    </row>
    <row r="1207" spans="1:5" x14ac:dyDescent="0.15">
      <c r="A1207" s="5" t="s">
        <v>92</v>
      </c>
      <c r="B1207" s="2" t="s">
        <v>90</v>
      </c>
      <c r="C1207" s="2" t="s">
        <v>25</v>
      </c>
      <c r="D1207" s="2" t="s">
        <v>81</v>
      </c>
      <c r="E1207" s="12">
        <v>1.9</v>
      </c>
    </row>
    <row r="1208" spans="1:5" x14ac:dyDescent="0.15">
      <c r="A1208" s="5" t="s">
        <v>92</v>
      </c>
      <c r="B1208" s="2" t="s">
        <v>90</v>
      </c>
      <c r="C1208" s="2" t="s">
        <v>25</v>
      </c>
      <c r="D1208" s="2" t="s">
        <v>82</v>
      </c>
      <c r="E1208" s="12">
        <v>1.6</v>
      </c>
    </row>
    <row r="1209" spans="1:5" x14ac:dyDescent="0.15">
      <c r="A1209" s="5" t="s">
        <v>92</v>
      </c>
      <c r="B1209" s="2" t="s">
        <v>90</v>
      </c>
      <c r="C1209" s="2" t="s">
        <v>25</v>
      </c>
      <c r="D1209" s="2" t="s">
        <v>83</v>
      </c>
      <c r="E1209" s="12">
        <v>2.2000000000000002</v>
      </c>
    </row>
    <row r="1210" spans="1:5" x14ac:dyDescent="0.15">
      <c r="A1210" s="5" t="s">
        <v>92</v>
      </c>
      <c r="B1210" s="2" t="s">
        <v>90</v>
      </c>
      <c r="C1210" s="2" t="s">
        <v>25</v>
      </c>
      <c r="D1210" s="2" t="s">
        <v>84</v>
      </c>
      <c r="E1210" s="12">
        <v>1.9</v>
      </c>
    </row>
    <row r="1211" spans="1:5" x14ac:dyDescent="0.15">
      <c r="A1211" s="5" t="s">
        <v>92</v>
      </c>
      <c r="B1211" s="2" t="s">
        <v>90</v>
      </c>
      <c r="C1211" s="2" t="s">
        <v>25</v>
      </c>
      <c r="D1211" s="2" t="s">
        <v>85</v>
      </c>
      <c r="E1211" s="12">
        <v>2.2999999999999998</v>
      </c>
    </row>
    <row r="1212" spans="1:5" x14ac:dyDescent="0.15">
      <c r="A1212" s="5" t="s">
        <v>92</v>
      </c>
      <c r="B1212" s="2" t="s">
        <v>90</v>
      </c>
      <c r="C1212" s="2" t="s">
        <v>25</v>
      </c>
      <c r="D1212" s="2" t="s">
        <v>86</v>
      </c>
      <c r="E1212" s="12">
        <v>2.6</v>
      </c>
    </row>
    <row r="1213" spans="1:5" x14ac:dyDescent="0.15">
      <c r="A1213" s="5" t="s">
        <v>92</v>
      </c>
      <c r="B1213" s="2" t="s">
        <v>90</v>
      </c>
      <c r="C1213" s="2" t="s">
        <v>25</v>
      </c>
      <c r="D1213" s="2" t="s">
        <v>87</v>
      </c>
      <c r="E1213" s="12">
        <v>2.6</v>
      </c>
    </row>
    <row r="1214" spans="1:5" x14ac:dyDescent="0.15">
      <c r="A1214" s="5" t="s">
        <v>92</v>
      </c>
      <c r="B1214" s="2" t="s">
        <v>90</v>
      </c>
      <c r="C1214" s="2" t="s">
        <v>25</v>
      </c>
      <c r="D1214" s="2" t="s">
        <v>88</v>
      </c>
      <c r="E1214" s="12">
        <v>2.2999999999999998</v>
      </c>
    </row>
    <row r="1215" spans="1:5" x14ac:dyDescent="0.15">
      <c r="A1215" s="5" t="s">
        <v>92</v>
      </c>
      <c r="B1215" s="2" t="s">
        <v>90</v>
      </c>
      <c r="C1215" s="2" t="s">
        <v>26</v>
      </c>
      <c r="D1215" s="2" t="s">
        <v>52</v>
      </c>
      <c r="E1215" s="12">
        <v>2.8</v>
      </c>
    </row>
    <row r="1216" spans="1:5" x14ac:dyDescent="0.15">
      <c r="A1216" s="5" t="s">
        <v>92</v>
      </c>
      <c r="B1216" s="2" t="s">
        <v>90</v>
      </c>
      <c r="C1216" s="2" t="s">
        <v>26</v>
      </c>
      <c r="D1216" s="2" t="s">
        <v>53</v>
      </c>
      <c r="E1216" s="12">
        <v>5.3</v>
      </c>
    </row>
    <row r="1217" spans="1:5" x14ac:dyDescent="0.15">
      <c r="A1217" s="5" t="s">
        <v>92</v>
      </c>
      <c r="B1217" s="2" t="s">
        <v>90</v>
      </c>
      <c r="C1217" s="2" t="s">
        <v>26</v>
      </c>
      <c r="D1217" s="2" t="s">
        <v>54</v>
      </c>
      <c r="E1217" s="12">
        <v>4.0999999999999996</v>
      </c>
    </row>
    <row r="1218" spans="1:5" x14ac:dyDescent="0.15">
      <c r="A1218" s="5" t="s">
        <v>92</v>
      </c>
      <c r="B1218" s="2" t="s">
        <v>90</v>
      </c>
      <c r="C1218" s="2" t="s">
        <v>26</v>
      </c>
      <c r="D1218" s="2" t="s">
        <v>55</v>
      </c>
      <c r="E1218" s="12">
        <v>2.9</v>
      </c>
    </row>
    <row r="1219" spans="1:5" x14ac:dyDescent="0.15">
      <c r="A1219" s="5" t="s">
        <v>92</v>
      </c>
      <c r="B1219" s="2" t="s">
        <v>90</v>
      </c>
      <c r="C1219" s="2" t="s">
        <v>26</v>
      </c>
      <c r="D1219" s="2" t="s">
        <v>56</v>
      </c>
      <c r="E1219" s="12">
        <v>5.2</v>
      </c>
    </row>
    <row r="1220" spans="1:5" x14ac:dyDescent="0.15">
      <c r="A1220" s="5" t="s">
        <v>92</v>
      </c>
      <c r="B1220" s="2" t="s">
        <v>90</v>
      </c>
      <c r="C1220" s="2" t="s">
        <v>26</v>
      </c>
      <c r="D1220" s="2" t="s">
        <v>57</v>
      </c>
      <c r="E1220" s="12">
        <v>3.1</v>
      </c>
    </row>
    <row r="1221" spans="1:5" x14ac:dyDescent="0.15">
      <c r="A1221" s="5" t="s">
        <v>92</v>
      </c>
      <c r="B1221" s="2" t="s">
        <v>90</v>
      </c>
      <c r="C1221" s="2" t="s">
        <v>26</v>
      </c>
      <c r="D1221" s="2" t="s">
        <v>58</v>
      </c>
      <c r="E1221" s="12">
        <v>5.3</v>
      </c>
    </row>
    <row r="1222" spans="1:5" x14ac:dyDescent="0.15">
      <c r="A1222" s="5" t="s">
        <v>92</v>
      </c>
      <c r="B1222" s="2" t="s">
        <v>90</v>
      </c>
      <c r="C1222" s="2" t="s">
        <v>26</v>
      </c>
      <c r="D1222" s="2" t="s">
        <v>59</v>
      </c>
      <c r="E1222" s="12">
        <v>3.5</v>
      </c>
    </row>
    <row r="1223" spans="1:5" x14ac:dyDescent="0.15">
      <c r="A1223" s="5" t="s">
        <v>92</v>
      </c>
      <c r="B1223" s="2" t="s">
        <v>90</v>
      </c>
      <c r="C1223" s="2" t="s">
        <v>26</v>
      </c>
      <c r="D1223" s="2" t="s">
        <v>60</v>
      </c>
      <c r="E1223" s="12">
        <v>2.8</v>
      </c>
    </row>
    <row r="1224" spans="1:5" x14ac:dyDescent="0.15">
      <c r="A1224" s="5" t="s">
        <v>92</v>
      </c>
      <c r="B1224" s="2" t="s">
        <v>90</v>
      </c>
      <c r="C1224" s="2" t="s">
        <v>26</v>
      </c>
      <c r="D1224" s="2" t="s">
        <v>61</v>
      </c>
      <c r="E1224" s="12">
        <v>3.3</v>
      </c>
    </row>
    <row r="1225" spans="1:5" x14ac:dyDescent="0.15">
      <c r="A1225" s="5" t="s">
        <v>92</v>
      </c>
      <c r="B1225" s="2" t="s">
        <v>90</v>
      </c>
      <c r="C1225" s="2" t="s">
        <v>26</v>
      </c>
      <c r="D1225" s="2" t="s">
        <v>62</v>
      </c>
      <c r="E1225" s="12">
        <v>3.2</v>
      </c>
    </row>
    <row r="1226" spans="1:5" x14ac:dyDescent="0.15">
      <c r="A1226" s="5" t="s">
        <v>92</v>
      </c>
      <c r="B1226" s="2" t="s">
        <v>90</v>
      </c>
      <c r="C1226" s="2" t="s">
        <v>26</v>
      </c>
      <c r="D1226" s="2" t="s">
        <v>63</v>
      </c>
      <c r="E1226" s="12">
        <v>4.5</v>
      </c>
    </row>
    <row r="1227" spans="1:5" x14ac:dyDescent="0.15">
      <c r="A1227" s="5" t="s">
        <v>92</v>
      </c>
      <c r="B1227" s="2" t="s">
        <v>90</v>
      </c>
      <c r="C1227" s="2" t="s">
        <v>26</v>
      </c>
      <c r="D1227" s="2" t="s">
        <v>64</v>
      </c>
      <c r="E1227" s="12">
        <v>3.9</v>
      </c>
    </row>
    <row r="1228" spans="1:5" x14ac:dyDescent="0.15">
      <c r="A1228" s="5" t="s">
        <v>92</v>
      </c>
      <c r="B1228" s="2" t="s">
        <v>90</v>
      </c>
      <c r="C1228" s="2" t="s">
        <v>26</v>
      </c>
      <c r="D1228" s="2" t="s">
        <v>65</v>
      </c>
      <c r="E1228" s="12">
        <v>5.9</v>
      </c>
    </row>
    <row r="1229" spans="1:5" x14ac:dyDescent="0.15">
      <c r="A1229" s="5" t="s">
        <v>92</v>
      </c>
      <c r="B1229" s="2" t="s">
        <v>90</v>
      </c>
      <c r="C1229" s="2" t="s">
        <v>26</v>
      </c>
      <c r="D1229" s="2" t="s">
        <v>66</v>
      </c>
      <c r="E1229" s="12">
        <v>7.1</v>
      </c>
    </row>
    <row r="1230" spans="1:5" x14ac:dyDescent="0.15">
      <c r="A1230" s="5" t="s">
        <v>92</v>
      </c>
      <c r="B1230" s="2" t="s">
        <v>90</v>
      </c>
      <c r="C1230" s="2" t="s">
        <v>26</v>
      </c>
      <c r="D1230" s="2" t="s">
        <v>67</v>
      </c>
      <c r="E1230" s="12">
        <v>3.4</v>
      </c>
    </row>
    <row r="1231" spans="1:5" x14ac:dyDescent="0.15">
      <c r="A1231" s="5" t="s">
        <v>92</v>
      </c>
      <c r="B1231" s="2" t="s">
        <v>90</v>
      </c>
      <c r="C1231" s="2" t="s">
        <v>26</v>
      </c>
      <c r="D1231" s="2" t="s">
        <v>68</v>
      </c>
      <c r="E1231" s="12">
        <v>-7.6</v>
      </c>
    </row>
    <row r="1232" spans="1:5" x14ac:dyDescent="0.15">
      <c r="A1232" s="5" t="s">
        <v>92</v>
      </c>
      <c r="B1232" s="2" t="s">
        <v>90</v>
      </c>
      <c r="C1232" s="2" t="s">
        <v>26</v>
      </c>
      <c r="D1232" s="2" t="s">
        <v>69</v>
      </c>
      <c r="E1232" s="12">
        <v>1.1000000000000001</v>
      </c>
    </row>
    <row r="1233" spans="1:5" x14ac:dyDescent="0.15">
      <c r="A1233" s="5" t="s">
        <v>92</v>
      </c>
      <c r="B1233" s="2" t="s">
        <v>90</v>
      </c>
      <c r="C1233" s="2" t="s">
        <v>26</v>
      </c>
      <c r="D1233" s="2" t="s">
        <v>70</v>
      </c>
      <c r="E1233" s="12">
        <v>0.7</v>
      </c>
    </row>
    <row r="1234" spans="1:5" x14ac:dyDescent="0.15">
      <c r="A1234" s="5" t="s">
        <v>92</v>
      </c>
      <c r="B1234" s="2" t="s">
        <v>90</v>
      </c>
      <c r="C1234" s="2" t="s">
        <v>26</v>
      </c>
      <c r="D1234" s="2" t="s">
        <v>71</v>
      </c>
      <c r="E1234" s="12">
        <v>-2.9</v>
      </c>
    </row>
    <row r="1235" spans="1:5" x14ac:dyDescent="0.15">
      <c r="A1235" s="5" t="s">
        <v>92</v>
      </c>
      <c r="B1235" s="2" t="s">
        <v>90</v>
      </c>
      <c r="C1235" s="2" t="s">
        <v>26</v>
      </c>
      <c r="D1235" s="2" t="s">
        <v>72</v>
      </c>
      <c r="E1235" s="12">
        <v>-0.8</v>
      </c>
    </row>
    <row r="1236" spans="1:5" x14ac:dyDescent="0.15">
      <c r="A1236" s="5" t="s">
        <v>92</v>
      </c>
      <c r="B1236" s="2" t="s">
        <v>90</v>
      </c>
      <c r="C1236" s="2" t="s">
        <v>26</v>
      </c>
      <c r="D1236" s="2" t="s">
        <v>73</v>
      </c>
      <c r="E1236" s="12">
        <v>2.8</v>
      </c>
    </row>
    <row r="1237" spans="1:5" x14ac:dyDescent="0.15">
      <c r="A1237" s="5" t="s">
        <v>92</v>
      </c>
      <c r="B1237" s="2" t="s">
        <v>90</v>
      </c>
      <c r="C1237" s="2" t="s">
        <v>26</v>
      </c>
      <c r="D1237" s="2" t="s">
        <v>74</v>
      </c>
      <c r="E1237" s="12">
        <v>2.4</v>
      </c>
    </row>
    <row r="1238" spans="1:5" x14ac:dyDescent="0.15">
      <c r="A1238" s="5" t="s">
        <v>92</v>
      </c>
      <c r="B1238" s="2" t="s">
        <v>90</v>
      </c>
      <c r="C1238" s="2" t="s">
        <v>26</v>
      </c>
      <c r="D1238" s="2" t="s">
        <v>75</v>
      </c>
      <c r="E1238" s="12">
        <v>3</v>
      </c>
    </row>
    <row r="1239" spans="1:5" x14ac:dyDescent="0.15">
      <c r="A1239" s="5" t="s">
        <v>92</v>
      </c>
      <c r="B1239" s="2" t="s">
        <v>90</v>
      </c>
      <c r="C1239" s="2" t="s">
        <v>26</v>
      </c>
      <c r="D1239" s="2" t="s">
        <v>76</v>
      </c>
      <c r="E1239" s="12">
        <v>5.2</v>
      </c>
    </row>
    <row r="1240" spans="1:5" x14ac:dyDescent="0.15">
      <c r="A1240" s="5" t="s">
        <v>92</v>
      </c>
      <c r="B1240" s="2" t="s">
        <v>90</v>
      </c>
      <c r="C1240" s="2" t="s">
        <v>26</v>
      </c>
      <c r="D1240" s="2" t="s">
        <v>77</v>
      </c>
      <c r="E1240" s="12">
        <v>4.4000000000000004</v>
      </c>
    </row>
    <row r="1241" spans="1:5" x14ac:dyDescent="0.15">
      <c r="A1241" s="5" t="s">
        <v>92</v>
      </c>
      <c r="B1241" s="2" t="s">
        <v>90</v>
      </c>
      <c r="C1241" s="2" t="s">
        <v>26</v>
      </c>
      <c r="D1241" s="2" t="s">
        <v>78</v>
      </c>
      <c r="E1241" s="12">
        <v>3.5</v>
      </c>
    </row>
    <row r="1242" spans="1:5" x14ac:dyDescent="0.15">
      <c r="A1242" s="5" t="s">
        <v>92</v>
      </c>
      <c r="B1242" s="2" t="s">
        <v>90</v>
      </c>
      <c r="C1242" s="2" t="s">
        <v>26</v>
      </c>
      <c r="D1242" s="2" t="s">
        <v>79</v>
      </c>
      <c r="E1242" s="12">
        <v>-4.0999999999999996</v>
      </c>
    </row>
    <row r="1243" spans="1:5" x14ac:dyDescent="0.15">
      <c r="A1243" s="5" t="s">
        <v>92</v>
      </c>
      <c r="B1243" s="2" t="s">
        <v>90</v>
      </c>
      <c r="C1243" s="2" t="s">
        <v>26</v>
      </c>
      <c r="D1243" s="2" t="s">
        <v>80</v>
      </c>
      <c r="E1243" s="12">
        <v>8.4</v>
      </c>
    </row>
    <row r="1244" spans="1:5" x14ac:dyDescent="0.15">
      <c r="A1244" s="5" t="s">
        <v>92</v>
      </c>
      <c r="B1244" s="2" t="s">
        <v>90</v>
      </c>
      <c r="C1244" s="2" t="s">
        <v>26</v>
      </c>
      <c r="D1244" s="2" t="s">
        <v>81</v>
      </c>
      <c r="E1244" s="12">
        <v>2.7</v>
      </c>
    </row>
    <row r="1245" spans="1:5" x14ac:dyDescent="0.15">
      <c r="A1245" s="5" t="s">
        <v>92</v>
      </c>
      <c r="B1245" s="2" t="s">
        <v>90</v>
      </c>
      <c r="C1245" s="2" t="s">
        <v>26</v>
      </c>
      <c r="D1245" s="2" t="s">
        <v>82</v>
      </c>
      <c r="E1245" s="12">
        <v>2.1</v>
      </c>
    </row>
    <row r="1246" spans="1:5" x14ac:dyDescent="0.15">
      <c r="A1246" s="5" t="s">
        <v>92</v>
      </c>
      <c r="B1246" s="2" t="s">
        <v>90</v>
      </c>
      <c r="C1246" s="2" t="s">
        <v>26</v>
      </c>
      <c r="D1246" s="2" t="s">
        <v>83</v>
      </c>
      <c r="E1246" s="12">
        <v>1.5</v>
      </c>
    </row>
    <row r="1247" spans="1:5" x14ac:dyDescent="0.15">
      <c r="A1247" s="5" t="s">
        <v>92</v>
      </c>
      <c r="B1247" s="2" t="s">
        <v>90</v>
      </c>
      <c r="C1247" s="2" t="s">
        <v>26</v>
      </c>
      <c r="D1247" s="2" t="s">
        <v>84</v>
      </c>
      <c r="E1247" s="12">
        <v>2.6</v>
      </c>
    </row>
    <row r="1248" spans="1:5" x14ac:dyDescent="0.15">
      <c r="A1248" s="5" t="s">
        <v>92</v>
      </c>
      <c r="B1248" s="2" t="s">
        <v>90</v>
      </c>
      <c r="C1248" s="2" t="s">
        <v>26</v>
      </c>
      <c r="D1248" s="2" t="s">
        <v>85</v>
      </c>
      <c r="E1248" s="12">
        <v>2.5</v>
      </c>
    </row>
    <row r="1249" spans="1:5" x14ac:dyDescent="0.15">
      <c r="A1249" s="5" t="s">
        <v>92</v>
      </c>
      <c r="B1249" s="2" t="s">
        <v>90</v>
      </c>
      <c r="C1249" s="2" t="s">
        <v>26</v>
      </c>
      <c r="D1249" s="2" t="s">
        <v>86</v>
      </c>
      <c r="E1249" s="12">
        <v>2.5</v>
      </c>
    </row>
    <row r="1250" spans="1:5" x14ac:dyDescent="0.15">
      <c r="A1250" s="5" t="s">
        <v>92</v>
      </c>
      <c r="B1250" s="2" t="s">
        <v>90</v>
      </c>
      <c r="C1250" s="2" t="s">
        <v>26</v>
      </c>
      <c r="D1250" s="2" t="s">
        <v>87</v>
      </c>
      <c r="E1250" s="12">
        <v>2.5</v>
      </c>
    </row>
    <row r="1251" spans="1:5" x14ac:dyDescent="0.15">
      <c r="A1251" s="5" t="s">
        <v>92</v>
      </c>
      <c r="B1251" s="2" t="s">
        <v>90</v>
      </c>
      <c r="C1251" s="2" t="s">
        <v>26</v>
      </c>
      <c r="D1251" s="2" t="s">
        <v>88</v>
      </c>
      <c r="E1251" s="12">
        <v>2.5</v>
      </c>
    </row>
    <row r="1252" spans="1:5" x14ac:dyDescent="0.15">
      <c r="A1252" s="5" t="s">
        <v>92</v>
      </c>
      <c r="B1252" s="2" t="s">
        <v>90</v>
      </c>
      <c r="C1252" s="2" t="s">
        <v>27</v>
      </c>
      <c r="D1252" s="2" t="s">
        <v>39</v>
      </c>
      <c r="E1252" s="12">
        <v>1.2</v>
      </c>
    </row>
    <row r="1253" spans="1:5" x14ac:dyDescent="0.15">
      <c r="A1253" s="5" t="s">
        <v>92</v>
      </c>
      <c r="B1253" s="2" t="s">
        <v>90</v>
      </c>
      <c r="C1253" s="2" t="s">
        <v>27</v>
      </c>
      <c r="D1253" s="2" t="s">
        <v>40</v>
      </c>
      <c r="E1253" s="12">
        <v>-0.4</v>
      </c>
    </row>
    <row r="1254" spans="1:5" x14ac:dyDescent="0.15">
      <c r="A1254" s="5" t="s">
        <v>92</v>
      </c>
      <c r="B1254" s="2" t="s">
        <v>90</v>
      </c>
      <c r="C1254" s="2" t="s">
        <v>27</v>
      </c>
      <c r="D1254" s="2" t="s">
        <v>41</v>
      </c>
      <c r="E1254" s="12">
        <v>1.2</v>
      </c>
    </row>
    <row r="1255" spans="1:5" x14ac:dyDescent="0.15">
      <c r="A1255" s="5" t="s">
        <v>92</v>
      </c>
      <c r="B1255" s="2" t="s">
        <v>90</v>
      </c>
      <c r="C1255" s="2" t="s">
        <v>27</v>
      </c>
      <c r="D1255" s="2" t="s">
        <v>42</v>
      </c>
      <c r="E1255" s="12">
        <v>1.7</v>
      </c>
    </row>
    <row r="1256" spans="1:5" x14ac:dyDescent="0.15">
      <c r="A1256" s="5" t="s">
        <v>92</v>
      </c>
      <c r="B1256" s="2" t="s">
        <v>90</v>
      </c>
      <c r="C1256" s="2" t="s">
        <v>27</v>
      </c>
      <c r="D1256" s="2" t="s">
        <v>43</v>
      </c>
      <c r="E1256" s="12">
        <v>1.7</v>
      </c>
    </row>
    <row r="1257" spans="1:5" x14ac:dyDescent="0.15">
      <c r="A1257" s="5" t="s">
        <v>92</v>
      </c>
      <c r="B1257" s="2" t="s">
        <v>90</v>
      </c>
      <c r="C1257" s="2" t="s">
        <v>27</v>
      </c>
      <c r="D1257" s="2" t="s">
        <v>44</v>
      </c>
      <c r="E1257" s="12">
        <v>2.4</v>
      </c>
    </row>
    <row r="1258" spans="1:5" x14ac:dyDescent="0.15">
      <c r="A1258" s="5" t="s">
        <v>92</v>
      </c>
      <c r="B1258" s="2" t="s">
        <v>90</v>
      </c>
      <c r="C1258" s="2" t="s">
        <v>27</v>
      </c>
      <c r="D1258" s="2" t="s">
        <v>45</v>
      </c>
      <c r="E1258" s="12">
        <v>3.4</v>
      </c>
    </row>
    <row r="1259" spans="1:5" x14ac:dyDescent="0.15">
      <c r="A1259" s="5" t="s">
        <v>92</v>
      </c>
      <c r="B1259" s="2" t="s">
        <v>90</v>
      </c>
      <c r="C1259" s="2" t="s">
        <v>27</v>
      </c>
      <c r="D1259" s="2" t="s">
        <v>46</v>
      </c>
      <c r="E1259" s="12">
        <v>5.7</v>
      </c>
    </row>
    <row r="1260" spans="1:5" x14ac:dyDescent="0.15">
      <c r="A1260" s="5" t="s">
        <v>92</v>
      </c>
      <c r="B1260" s="2" t="s">
        <v>90</v>
      </c>
      <c r="C1260" s="2" t="s">
        <v>27</v>
      </c>
      <c r="D1260" s="2" t="s">
        <v>47</v>
      </c>
      <c r="E1260" s="12">
        <v>5.3</v>
      </c>
    </row>
    <row r="1261" spans="1:5" x14ac:dyDescent="0.15">
      <c r="A1261" s="5" t="s">
        <v>92</v>
      </c>
      <c r="B1261" s="2" t="s">
        <v>90</v>
      </c>
      <c r="C1261" s="2" t="s">
        <v>27</v>
      </c>
      <c r="D1261" s="2" t="s">
        <v>48</v>
      </c>
      <c r="E1261" s="12">
        <v>5</v>
      </c>
    </row>
    <row r="1262" spans="1:5" x14ac:dyDescent="0.15">
      <c r="A1262" s="5" t="s">
        <v>92</v>
      </c>
      <c r="B1262" s="2" t="s">
        <v>90</v>
      </c>
      <c r="C1262" s="2" t="s">
        <v>27</v>
      </c>
      <c r="D1262" s="2" t="s">
        <v>49</v>
      </c>
      <c r="E1262" s="12">
        <v>3.8</v>
      </c>
    </row>
    <row r="1263" spans="1:5" x14ac:dyDescent="0.15">
      <c r="A1263" s="5" t="s">
        <v>92</v>
      </c>
      <c r="B1263" s="2" t="s">
        <v>90</v>
      </c>
      <c r="C1263" s="2" t="s">
        <v>27</v>
      </c>
      <c r="D1263" s="2" t="s">
        <v>50</v>
      </c>
      <c r="E1263" s="12">
        <v>2.5</v>
      </c>
    </row>
    <row r="1264" spans="1:5" x14ac:dyDescent="0.15">
      <c r="A1264" s="5" t="s">
        <v>92</v>
      </c>
      <c r="B1264" s="2" t="s">
        <v>90</v>
      </c>
      <c r="C1264" s="2" t="s">
        <v>27</v>
      </c>
      <c r="D1264" s="2" t="s">
        <v>51</v>
      </c>
      <c r="E1264" s="12">
        <v>0.9</v>
      </c>
    </row>
    <row r="1265" spans="1:5" x14ac:dyDescent="0.15">
      <c r="A1265" s="5" t="s">
        <v>92</v>
      </c>
      <c r="B1265" s="2" t="s">
        <v>90</v>
      </c>
      <c r="C1265" s="2" t="s">
        <v>27</v>
      </c>
      <c r="D1265" s="2" t="s">
        <v>52</v>
      </c>
      <c r="E1265" s="12">
        <v>-1.3</v>
      </c>
    </row>
    <row r="1266" spans="1:5" x14ac:dyDescent="0.15">
      <c r="A1266" s="5" t="s">
        <v>92</v>
      </c>
      <c r="B1266" s="2" t="s">
        <v>90</v>
      </c>
      <c r="C1266" s="2" t="s">
        <v>27</v>
      </c>
      <c r="D1266" s="2" t="s">
        <v>53</v>
      </c>
      <c r="E1266" s="12">
        <v>2.2999999999999998</v>
      </c>
    </row>
    <row r="1267" spans="1:5" x14ac:dyDescent="0.15">
      <c r="A1267" s="5" t="s">
        <v>92</v>
      </c>
      <c r="B1267" s="2" t="s">
        <v>90</v>
      </c>
      <c r="C1267" s="2" t="s">
        <v>27</v>
      </c>
      <c r="D1267" s="2" t="s">
        <v>54</v>
      </c>
      <c r="E1267" s="12">
        <v>4.0999999999999996</v>
      </c>
    </row>
    <row r="1268" spans="1:5" x14ac:dyDescent="0.15">
      <c r="A1268" s="5" t="s">
        <v>92</v>
      </c>
      <c r="B1268" s="2" t="s">
        <v>90</v>
      </c>
      <c r="C1268" s="2" t="s">
        <v>27</v>
      </c>
      <c r="D1268" s="2" t="s">
        <v>55</v>
      </c>
      <c r="E1268" s="12">
        <v>2.4</v>
      </c>
    </row>
    <row r="1269" spans="1:5" x14ac:dyDescent="0.15">
      <c r="A1269" s="5" t="s">
        <v>92</v>
      </c>
      <c r="B1269" s="2" t="s">
        <v>90</v>
      </c>
      <c r="C1269" s="2" t="s">
        <v>27</v>
      </c>
      <c r="D1269" s="2" t="s">
        <v>56</v>
      </c>
      <c r="E1269" s="12">
        <v>3.9</v>
      </c>
    </row>
    <row r="1270" spans="1:5" x14ac:dyDescent="0.15">
      <c r="A1270" s="5" t="s">
        <v>92</v>
      </c>
      <c r="B1270" s="2" t="s">
        <v>90</v>
      </c>
      <c r="C1270" s="2" t="s">
        <v>27</v>
      </c>
      <c r="D1270" s="2" t="s">
        <v>57</v>
      </c>
      <c r="E1270" s="12">
        <v>4.5</v>
      </c>
    </row>
    <row r="1271" spans="1:5" x14ac:dyDescent="0.15">
      <c r="A1271" s="5" t="s">
        <v>92</v>
      </c>
      <c r="B1271" s="2" t="s">
        <v>90</v>
      </c>
      <c r="C1271" s="2" t="s">
        <v>27</v>
      </c>
      <c r="D1271" s="2" t="s">
        <v>58</v>
      </c>
      <c r="E1271" s="12">
        <v>4.7</v>
      </c>
    </row>
    <row r="1272" spans="1:5" x14ac:dyDescent="0.15">
      <c r="A1272" s="5" t="s">
        <v>92</v>
      </c>
      <c r="B1272" s="2" t="s">
        <v>90</v>
      </c>
      <c r="C1272" s="2" t="s">
        <v>27</v>
      </c>
      <c r="D1272" s="2" t="s">
        <v>59</v>
      </c>
      <c r="E1272" s="12">
        <v>5.0999999999999996</v>
      </c>
    </row>
    <row r="1273" spans="1:5" x14ac:dyDescent="0.15">
      <c r="A1273" s="5" t="s">
        <v>92</v>
      </c>
      <c r="B1273" s="2" t="s">
        <v>90</v>
      </c>
      <c r="C1273" s="2" t="s">
        <v>27</v>
      </c>
      <c r="D1273" s="2" t="s">
        <v>60</v>
      </c>
      <c r="E1273" s="12">
        <v>3.9</v>
      </c>
    </row>
    <row r="1274" spans="1:5" x14ac:dyDescent="0.15">
      <c r="A1274" s="5" t="s">
        <v>92</v>
      </c>
      <c r="B1274" s="2" t="s">
        <v>90</v>
      </c>
      <c r="C1274" s="2" t="s">
        <v>27</v>
      </c>
      <c r="D1274" s="2" t="s">
        <v>61</v>
      </c>
      <c r="E1274" s="12">
        <v>2.8</v>
      </c>
    </row>
    <row r="1275" spans="1:5" x14ac:dyDescent="0.15">
      <c r="A1275" s="5" t="s">
        <v>92</v>
      </c>
      <c r="B1275" s="2" t="s">
        <v>90</v>
      </c>
      <c r="C1275" s="2" t="s">
        <v>27</v>
      </c>
      <c r="D1275" s="2" t="s">
        <v>62</v>
      </c>
      <c r="E1275" s="12">
        <v>2.9</v>
      </c>
    </row>
    <row r="1276" spans="1:5" x14ac:dyDescent="0.15">
      <c r="A1276" s="5" t="s">
        <v>92</v>
      </c>
      <c r="B1276" s="2" t="s">
        <v>90</v>
      </c>
      <c r="C1276" s="2" t="s">
        <v>27</v>
      </c>
      <c r="D1276" s="2" t="s">
        <v>63</v>
      </c>
      <c r="E1276" s="12">
        <v>3.1</v>
      </c>
    </row>
    <row r="1277" spans="1:5" x14ac:dyDescent="0.15">
      <c r="A1277" s="5" t="s">
        <v>92</v>
      </c>
      <c r="B1277" s="2" t="s">
        <v>90</v>
      </c>
      <c r="C1277" s="2" t="s">
        <v>27</v>
      </c>
      <c r="D1277" s="2" t="s">
        <v>64</v>
      </c>
      <c r="E1277" s="12">
        <v>3.6</v>
      </c>
    </row>
    <row r="1278" spans="1:5" x14ac:dyDescent="0.15">
      <c r="A1278" s="5" t="s">
        <v>92</v>
      </c>
      <c r="B1278" s="2" t="s">
        <v>90</v>
      </c>
      <c r="C1278" s="2" t="s">
        <v>27</v>
      </c>
      <c r="D1278" s="2" t="s">
        <v>65</v>
      </c>
      <c r="E1278" s="12">
        <v>4</v>
      </c>
    </row>
    <row r="1279" spans="1:5" x14ac:dyDescent="0.15">
      <c r="A1279" s="5" t="s">
        <v>92</v>
      </c>
      <c r="B1279" s="2" t="s">
        <v>90</v>
      </c>
      <c r="C1279" s="2" t="s">
        <v>27</v>
      </c>
      <c r="D1279" s="2" t="s">
        <v>66</v>
      </c>
      <c r="E1279" s="12">
        <v>3.5</v>
      </c>
    </row>
    <row r="1280" spans="1:5" x14ac:dyDescent="0.15">
      <c r="A1280" s="5" t="s">
        <v>92</v>
      </c>
      <c r="B1280" s="2" t="s">
        <v>90</v>
      </c>
      <c r="C1280" s="2" t="s">
        <v>27</v>
      </c>
      <c r="D1280" s="2" t="s">
        <v>67</v>
      </c>
      <c r="E1280" s="12">
        <v>0.8</v>
      </c>
    </row>
    <row r="1281" spans="1:5" x14ac:dyDescent="0.15">
      <c r="A1281" s="5" t="s">
        <v>92</v>
      </c>
      <c r="B1281" s="2" t="s">
        <v>90</v>
      </c>
      <c r="C1281" s="2" t="s">
        <v>27</v>
      </c>
      <c r="D1281" s="2" t="s">
        <v>68</v>
      </c>
      <c r="E1281" s="12">
        <v>-3.8</v>
      </c>
    </row>
    <row r="1282" spans="1:5" x14ac:dyDescent="0.15">
      <c r="A1282" s="5" t="s">
        <v>92</v>
      </c>
      <c r="B1282" s="2" t="s">
        <v>90</v>
      </c>
      <c r="C1282" s="2" t="s">
        <v>27</v>
      </c>
      <c r="D1282" s="2" t="s">
        <v>69</v>
      </c>
      <c r="E1282" s="12">
        <v>0.1</v>
      </c>
    </row>
    <row r="1283" spans="1:5" x14ac:dyDescent="0.15">
      <c r="A1283" s="5" t="s">
        <v>92</v>
      </c>
      <c r="B1283" s="2" t="s">
        <v>90</v>
      </c>
      <c r="C1283" s="2" t="s">
        <v>27</v>
      </c>
      <c r="D1283" s="2" t="s">
        <v>70</v>
      </c>
      <c r="E1283" s="12">
        <v>-0.6</v>
      </c>
    </row>
    <row r="1284" spans="1:5" x14ac:dyDescent="0.15">
      <c r="A1284" s="5" t="s">
        <v>92</v>
      </c>
      <c r="B1284" s="2" t="s">
        <v>90</v>
      </c>
      <c r="C1284" s="2" t="s">
        <v>27</v>
      </c>
      <c r="D1284" s="2" t="s">
        <v>71</v>
      </c>
      <c r="E1284" s="12">
        <v>-2.9</v>
      </c>
    </row>
    <row r="1285" spans="1:5" x14ac:dyDescent="0.15">
      <c r="A1285" s="5" t="s">
        <v>92</v>
      </c>
      <c r="B1285" s="2" t="s">
        <v>90</v>
      </c>
      <c r="C1285" s="2" t="s">
        <v>27</v>
      </c>
      <c r="D1285" s="2" t="s">
        <v>72</v>
      </c>
      <c r="E1285" s="12">
        <v>-1.4</v>
      </c>
    </row>
    <row r="1286" spans="1:5" x14ac:dyDescent="0.15">
      <c r="A1286" s="5" t="s">
        <v>92</v>
      </c>
      <c r="B1286" s="2" t="s">
        <v>90</v>
      </c>
      <c r="C1286" s="2" t="s">
        <v>27</v>
      </c>
      <c r="D1286" s="2" t="s">
        <v>73</v>
      </c>
      <c r="E1286" s="12">
        <v>1.5</v>
      </c>
    </row>
    <row r="1287" spans="1:5" x14ac:dyDescent="0.15">
      <c r="A1287" s="5" t="s">
        <v>92</v>
      </c>
      <c r="B1287" s="2" t="s">
        <v>90</v>
      </c>
      <c r="C1287" s="2" t="s">
        <v>27</v>
      </c>
      <c r="D1287" s="2" t="s">
        <v>74</v>
      </c>
      <c r="E1287" s="12">
        <v>4.0999999999999996</v>
      </c>
    </row>
    <row r="1288" spans="1:5" x14ac:dyDescent="0.15">
      <c r="A1288" s="5" t="s">
        <v>92</v>
      </c>
      <c r="B1288" s="2" t="s">
        <v>90</v>
      </c>
      <c r="C1288" s="2" t="s">
        <v>27</v>
      </c>
      <c r="D1288" s="2" t="s">
        <v>75</v>
      </c>
      <c r="E1288" s="12">
        <v>2.9</v>
      </c>
    </row>
    <row r="1289" spans="1:5" x14ac:dyDescent="0.15">
      <c r="A1289" s="5" t="s">
        <v>92</v>
      </c>
      <c r="B1289" s="2" t="s">
        <v>90</v>
      </c>
      <c r="C1289" s="2" t="s">
        <v>27</v>
      </c>
      <c r="D1289" s="2" t="s">
        <v>76</v>
      </c>
      <c r="E1289" s="12">
        <v>2.9</v>
      </c>
    </row>
    <row r="1290" spans="1:5" x14ac:dyDescent="0.15">
      <c r="A1290" s="5" t="s">
        <v>92</v>
      </c>
      <c r="B1290" s="2" t="s">
        <v>90</v>
      </c>
      <c r="C1290" s="2" t="s">
        <v>27</v>
      </c>
      <c r="D1290" s="2" t="s">
        <v>77</v>
      </c>
      <c r="E1290" s="12">
        <v>2.4</v>
      </c>
    </row>
    <row r="1291" spans="1:5" x14ac:dyDescent="0.15">
      <c r="A1291" s="5" t="s">
        <v>92</v>
      </c>
      <c r="B1291" s="2" t="s">
        <v>90</v>
      </c>
      <c r="C1291" s="2" t="s">
        <v>27</v>
      </c>
      <c r="D1291" s="2" t="s">
        <v>78</v>
      </c>
      <c r="E1291" s="12">
        <v>2</v>
      </c>
    </row>
    <row r="1292" spans="1:5" x14ac:dyDescent="0.15">
      <c r="A1292" s="5" t="s">
        <v>92</v>
      </c>
      <c r="B1292" s="2" t="s">
        <v>90</v>
      </c>
      <c r="C1292" s="2" t="s">
        <v>27</v>
      </c>
      <c r="D1292" s="2" t="s">
        <v>79</v>
      </c>
      <c r="E1292" s="12">
        <v>-10.9</v>
      </c>
    </row>
    <row r="1293" spans="1:5" x14ac:dyDescent="0.15">
      <c r="A1293" s="5" t="s">
        <v>92</v>
      </c>
      <c r="B1293" s="2" t="s">
        <v>90</v>
      </c>
      <c r="C1293" s="2" t="s">
        <v>27</v>
      </c>
      <c r="D1293" s="2" t="s">
        <v>80</v>
      </c>
      <c r="E1293" s="12">
        <v>6.7</v>
      </c>
    </row>
    <row r="1294" spans="1:5" x14ac:dyDescent="0.15">
      <c r="A1294" s="5" t="s">
        <v>92</v>
      </c>
      <c r="B1294" s="2" t="s">
        <v>90</v>
      </c>
      <c r="C1294" s="2" t="s">
        <v>27</v>
      </c>
      <c r="D1294" s="2" t="s">
        <v>81</v>
      </c>
      <c r="E1294" s="12">
        <v>6.2</v>
      </c>
    </row>
    <row r="1295" spans="1:5" x14ac:dyDescent="0.15">
      <c r="A1295" s="5" t="s">
        <v>92</v>
      </c>
      <c r="B1295" s="2" t="s">
        <v>90</v>
      </c>
      <c r="C1295" s="2" t="s">
        <v>27</v>
      </c>
      <c r="D1295" s="2" t="s">
        <v>82</v>
      </c>
      <c r="E1295" s="12">
        <v>2.7</v>
      </c>
    </row>
    <row r="1296" spans="1:5" x14ac:dyDescent="0.15">
      <c r="A1296" s="5" t="s">
        <v>92</v>
      </c>
      <c r="B1296" s="2" t="s">
        <v>90</v>
      </c>
      <c r="C1296" s="2" t="s">
        <v>27</v>
      </c>
      <c r="D1296" s="2" t="s">
        <v>83</v>
      </c>
      <c r="E1296" s="12">
        <v>2.9</v>
      </c>
    </row>
    <row r="1297" spans="1:5" x14ac:dyDescent="0.15">
      <c r="A1297" s="5" t="s">
        <v>92</v>
      </c>
      <c r="B1297" s="2" t="s">
        <v>90</v>
      </c>
      <c r="C1297" s="2" t="s">
        <v>27</v>
      </c>
      <c r="D1297" s="2" t="s">
        <v>84</v>
      </c>
      <c r="E1297" s="12">
        <v>2.1</v>
      </c>
    </row>
    <row r="1298" spans="1:5" x14ac:dyDescent="0.15">
      <c r="A1298" s="5" t="s">
        <v>92</v>
      </c>
      <c r="B1298" s="2" t="s">
        <v>90</v>
      </c>
      <c r="C1298" s="2" t="s">
        <v>27</v>
      </c>
      <c r="D1298" s="2" t="s">
        <v>85</v>
      </c>
      <c r="E1298" s="12">
        <v>1.8</v>
      </c>
    </row>
    <row r="1299" spans="1:5" x14ac:dyDescent="0.15">
      <c r="A1299" s="5" t="s">
        <v>92</v>
      </c>
      <c r="B1299" s="2" t="s">
        <v>90</v>
      </c>
      <c r="C1299" s="2" t="s">
        <v>27</v>
      </c>
      <c r="D1299" s="2" t="s">
        <v>86</v>
      </c>
      <c r="E1299" s="12">
        <v>1.6</v>
      </c>
    </row>
    <row r="1300" spans="1:5" x14ac:dyDescent="0.15">
      <c r="A1300" s="5" t="s">
        <v>92</v>
      </c>
      <c r="B1300" s="2" t="s">
        <v>90</v>
      </c>
      <c r="C1300" s="2" t="s">
        <v>27</v>
      </c>
      <c r="D1300" s="2" t="s">
        <v>87</v>
      </c>
      <c r="E1300" s="12">
        <v>1.6</v>
      </c>
    </row>
    <row r="1301" spans="1:5" x14ac:dyDescent="0.15">
      <c r="A1301" s="5" t="s">
        <v>92</v>
      </c>
      <c r="B1301" s="2" t="s">
        <v>90</v>
      </c>
      <c r="C1301" s="2" t="s">
        <v>27</v>
      </c>
      <c r="D1301" s="2" t="s">
        <v>88</v>
      </c>
      <c r="E1301" s="12">
        <v>1.6</v>
      </c>
    </row>
    <row r="1302" spans="1:5" x14ac:dyDescent="0.15">
      <c r="A1302" s="5" t="s">
        <v>92</v>
      </c>
      <c r="B1302" s="2" t="s">
        <v>90</v>
      </c>
      <c r="C1302" s="2" t="s">
        <v>28</v>
      </c>
      <c r="D1302" s="2" t="s">
        <v>39</v>
      </c>
      <c r="E1302" s="12">
        <v>4.5999999999999996</v>
      </c>
    </row>
    <row r="1303" spans="1:5" x14ac:dyDescent="0.15">
      <c r="A1303" s="5" t="s">
        <v>92</v>
      </c>
      <c r="B1303" s="2" t="s">
        <v>90</v>
      </c>
      <c r="C1303" s="2" t="s">
        <v>28</v>
      </c>
      <c r="D1303" s="2" t="s">
        <v>40</v>
      </c>
      <c r="E1303" s="12">
        <v>4.5</v>
      </c>
    </row>
    <row r="1304" spans="1:5" x14ac:dyDescent="0.15">
      <c r="A1304" s="5" t="s">
        <v>92</v>
      </c>
      <c r="B1304" s="2" t="s">
        <v>90</v>
      </c>
      <c r="C1304" s="2" t="s">
        <v>28</v>
      </c>
      <c r="D1304" s="2" t="s">
        <v>41</v>
      </c>
      <c r="E1304" s="12">
        <v>1.4</v>
      </c>
    </row>
    <row r="1305" spans="1:5" x14ac:dyDescent="0.15">
      <c r="A1305" s="5" t="s">
        <v>92</v>
      </c>
      <c r="B1305" s="2" t="s">
        <v>90</v>
      </c>
      <c r="C1305" s="2" t="s">
        <v>28</v>
      </c>
      <c r="D1305" s="2" t="s">
        <v>42</v>
      </c>
      <c r="E1305" s="12">
        <v>2.1</v>
      </c>
    </row>
    <row r="1306" spans="1:5" x14ac:dyDescent="0.15">
      <c r="A1306" s="5" t="s">
        <v>92</v>
      </c>
      <c r="B1306" s="2" t="s">
        <v>90</v>
      </c>
      <c r="C1306" s="2" t="s">
        <v>28</v>
      </c>
      <c r="D1306" s="2" t="s">
        <v>43</v>
      </c>
      <c r="E1306" s="12">
        <v>4.3</v>
      </c>
    </row>
    <row r="1307" spans="1:5" x14ac:dyDescent="0.15">
      <c r="A1307" s="5" t="s">
        <v>92</v>
      </c>
      <c r="B1307" s="2" t="s">
        <v>90</v>
      </c>
      <c r="C1307" s="2" t="s">
        <v>28</v>
      </c>
      <c r="D1307" s="2" t="s">
        <v>44</v>
      </c>
      <c r="E1307" s="12">
        <v>2.2999999999999998</v>
      </c>
    </row>
    <row r="1308" spans="1:5" x14ac:dyDescent="0.15">
      <c r="A1308" s="5" t="s">
        <v>92</v>
      </c>
      <c r="B1308" s="2" t="s">
        <v>90</v>
      </c>
      <c r="C1308" s="2" t="s">
        <v>28</v>
      </c>
      <c r="D1308" s="2" t="s">
        <v>45</v>
      </c>
      <c r="E1308" s="12">
        <v>3</v>
      </c>
    </row>
    <row r="1309" spans="1:5" x14ac:dyDescent="0.15">
      <c r="A1309" s="5" t="s">
        <v>92</v>
      </c>
      <c r="B1309" s="2" t="s">
        <v>90</v>
      </c>
      <c r="C1309" s="2" t="s">
        <v>28</v>
      </c>
      <c r="D1309" s="2" t="s">
        <v>46</v>
      </c>
      <c r="E1309" s="12">
        <v>3.3</v>
      </c>
    </row>
    <row r="1310" spans="1:5" x14ac:dyDescent="0.15">
      <c r="A1310" s="5" t="s">
        <v>92</v>
      </c>
      <c r="B1310" s="2" t="s">
        <v>90</v>
      </c>
      <c r="C1310" s="2" t="s">
        <v>28</v>
      </c>
      <c r="D1310" s="2" t="s">
        <v>47</v>
      </c>
      <c r="E1310" s="12">
        <v>2.5</v>
      </c>
    </row>
    <row r="1311" spans="1:5" x14ac:dyDescent="0.15">
      <c r="A1311" s="5" t="s">
        <v>92</v>
      </c>
      <c r="B1311" s="2" t="s">
        <v>90</v>
      </c>
      <c r="C1311" s="2" t="s">
        <v>28</v>
      </c>
      <c r="D1311" s="2" t="s">
        <v>48</v>
      </c>
      <c r="E1311" s="12">
        <v>2.7</v>
      </c>
    </row>
    <row r="1312" spans="1:5" x14ac:dyDescent="0.15">
      <c r="A1312" s="5" t="s">
        <v>92</v>
      </c>
      <c r="B1312" s="2" t="s">
        <v>90</v>
      </c>
      <c r="C1312" s="2" t="s">
        <v>28</v>
      </c>
      <c r="D1312" s="2" t="s">
        <v>49</v>
      </c>
      <c r="E1312" s="12">
        <v>0.8</v>
      </c>
    </row>
    <row r="1313" spans="1:5" x14ac:dyDescent="0.15">
      <c r="A1313" s="5" t="s">
        <v>92</v>
      </c>
      <c r="B1313" s="2" t="s">
        <v>90</v>
      </c>
      <c r="C1313" s="2" t="s">
        <v>28</v>
      </c>
      <c r="D1313" s="2" t="s">
        <v>50</v>
      </c>
      <c r="E1313" s="12">
        <v>-1.1000000000000001</v>
      </c>
    </row>
    <row r="1314" spans="1:5" x14ac:dyDescent="0.15">
      <c r="A1314" s="5" t="s">
        <v>92</v>
      </c>
      <c r="B1314" s="2" t="s">
        <v>90</v>
      </c>
      <c r="C1314" s="2" t="s">
        <v>28</v>
      </c>
      <c r="D1314" s="2" t="s">
        <v>51</v>
      </c>
      <c r="E1314" s="12">
        <v>-0.9</v>
      </c>
    </row>
    <row r="1315" spans="1:5" x14ac:dyDescent="0.15">
      <c r="A1315" s="5" t="s">
        <v>92</v>
      </c>
      <c r="B1315" s="2" t="s">
        <v>90</v>
      </c>
      <c r="C1315" s="2" t="s">
        <v>28</v>
      </c>
      <c r="D1315" s="2" t="s">
        <v>52</v>
      </c>
      <c r="E1315" s="12">
        <v>-1.3</v>
      </c>
    </row>
    <row r="1316" spans="1:5" x14ac:dyDescent="0.15">
      <c r="A1316" s="5" t="s">
        <v>92</v>
      </c>
      <c r="B1316" s="2" t="s">
        <v>90</v>
      </c>
      <c r="C1316" s="2" t="s">
        <v>28</v>
      </c>
      <c r="D1316" s="2" t="s">
        <v>53</v>
      </c>
      <c r="E1316" s="12">
        <v>4</v>
      </c>
    </row>
    <row r="1317" spans="1:5" x14ac:dyDescent="0.15">
      <c r="A1317" s="5" t="s">
        <v>92</v>
      </c>
      <c r="B1317" s="2" t="s">
        <v>90</v>
      </c>
      <c r="C1317" s="2" t="s">
        <v>28</v>
      </c>
      <c r="D1317" s="2" t="s">
        <v>54</v>
      </c>
      <c r="E1317" s="12">
        <v>4.0999999999999996</v>
      </c>
    </row>
    <row r="1318" spans="1:5" x14ac:dyDescent="0.15">
      <c r="A1318" s="5" t="s">
        <v>92</v>
      </c>
      <c r="B1318" s="2" t="s">
        <v>90</v>
      </c>
      <c r="C1318" s="2" t="s">
        <v>28</v>
      </c>
      <c r="D1318" s="2" t="s">
        <v>55</v>
      </c>
      <c r="E1318" s="12">
        <v>1.7</v>
      </c>
    </row>
    <row r="1319" spans="1:5" x14ac:dyDescent="0.15">
      <c r="A1319" s="5" t="s">
        <v>92</v>
      </c>
      <c r="B1319" s="2" t="s">
        <v>90</v>
      </c>
      <c r="C1319" s="2" t="s">
        <v>28</v>
      </c>
      <c r="D1319" s="2" t="s">
        <v>56</v>
      </c>
      <c r="E1319" s="12">
        <v>3.1</v>
      </c>
    </row>
    <row r="1320" spans="1:5" x14ac:dyDescent="0.15">
      <c r="A1320" s="5" t="s">
        <v>92</v>
      </c>
      <c r="B1320" s="2" t="s">
        <v>90</v>
      </c>
      <c r="C1320" s="2" t="s">
        <v>28</v>
      </c>
      <c r="D1320" s="2" t="s">
        <v>57</v>
      </c>
      <c r="E1320" s="12">
        <v>4.2</v>
      </c>
    </row>
    <row r="1321" spans="1:5" x14ac:dyDescent="0.15">
      <c r="A1321" s="5" t="s">
        <v>92</v>
      </c>
      <c r="B1321" s="2" t="s">
        <v>90</v>
      </c>
      <c r="C1321" s="2" t="s">
        <v>28</v>
      </c>
      <c r="D1321" s="2" t="s">
        <v>58</v>
      </c>
      <c r="E1321" s="12">
        <v>4.2</v>
      </c>
    </row>
    <row r="1322" spans="1:5" x14ac:dyDescent="0.15">
      <c r="A1322" s="5" t="s">
        <v>92</v>
      </c>
      <c r="B1322" s="2" t="s">
        <v>90</v>
      </c>
      <c r="C1322" s="2" t="s">
        <v>28</v>
      </c>
      <c r="D1322" s="2" t="s">
        <v>59</v>
      </c>
      <c r="E1322" s="12">
        <v>4.5999999999999996</v>
      </c>
    </row>
    <row r="1323" spans="1:5" x14ac:dyDescent="0.15">
      <c r="A1323" s="5" t="s">
        <v>92</v>
      </c>
      <c r="B1323" s="2" t="s">
        <v>90</v>
      </c>
      <c r="C1323" s="2" t="s">
        <v>28</v>
      </c>
      <c r="D1323" s="2" t="s">
        <v>60</v>
      </c>
      <c r="E1323" s="12">
        <v>1.4</v>
      </c>
    </row>
    <row r="1324" spans="1:5" x14ac:dyDescent="0.15">
      <c r="A1324" s="5" t="s">
        <v>92</v>
      </c>
      <c r="B1324" s="2" t="s">
        <v>90</v>
      </c>
      <c r="C1324" s="2" t="s">
        <v>28</v>
      </c>
      <c r="D1324" s="2" t="s">
        <v>61</v>
      </c>
      <c r="E1324" s="12">
        <v>2.2999999999999998</v>
      </c>
    </row>
    <row r="1325" spans="1:5" x14ac:dyDescent="0.15">
      <c r="A1325" s="5" t="s">
        <v>92</v>
      </c>
      <c r="B1325" s="2" t="s">
        <v>90</v>
      </c>
      <c r="C1325" s="2" t="s">
        <v>28</v>
      </c>
      <c r="D1325" s="2" t="s">
        <v>62</v>
      </c>
      <c r="E1325" s="12">
        <v>1.9</v>
      </c>
    </row>
    <row r="1326" spans="1:5" x14ac:dyDescent="0.15">
      <c r="A1326" s="5" t="s">
        <v>92</v>
      </c>
      <c r="B1326" s="2" t="s">
        <v>90</v>
      </c>
      <c r="C1326" s="2" t="s">
        <v>28</v>
      </c>
      <c r="D1326" s="2" t="s">
        <v>63</v>
      </c>
      <c r="E1326" s="12">
        <v>4.2</v>
      </c>
    </row>
    <row r="1327" spans="1:5" x14ac:dyDescent="0.15">
      <c r="A1327" s="5" t="s">
        <v>92</v>
      </c>
      <c r="B1327" s="2" t="s">
        <v>90</v>
      </c>
      <c r="C1327" s="2" t="s">
        <v>28</v>
      </c>
      <c r="D1327" s="2" t="s">
        <v>64</v>
      </c>
      <c r="E1327" s="12">
        <v>2.8</v>
      </c>
    </row>
    <row r="1328" spans="1:5" x14ac:dyDescent="0.15">
      <c r="A1328" s="5" t="s">
        <v>92</v>
      </c>
      <c r="B1328" s="2" t="s">
        <v>90</v>
      </c>
      <c r="C1328" s="2" t="s">
        <v>28</v>
      </c>
      <c r="D1328" s="2" t="s">
        <v>65</v>
      </c>
      <c r="E1328" s="12">
        <v>4.7</v>
      </c>
    </row>
    <row r="1329" spans="1:5" x14ac:dyDescent="0.15">
      <c r="A1329" s="5" t="s">
        <v>92</v>
      </c>
      <c r="B1329" s="2" t="s">
        <v>90</v>
      </c>
      <c r="C1329" s="2" t="s">
        <v>28</v>
      </c>
      <c r="D1329" s="2" t="s">
        <v>66</v>
      </c>
      <c r="E1329" s="12">
        <v>3.2</v>
      </c>
    </row>
    <row r="1330" spans="1:5" x14ac:dyDescent="0.15">
      <c r="A1330" s="5" t="s">
        <v>92</v>
      </c>
      <c r="B1330" s="2" t="s">
        <v>90</v>
      </c>
      <c r="C1330" s="2" t="s">
        <v>28</v>
      </c>
      <c r="D1330" s="2" t="s">
        <v>67</v>
      </c>
      <c r="E1330" s="12">
        <v>-0.9</v>
      </c>
    </row>
    <row r="1331" spans="1:5" x14ac:dyDescent="0.15">
      <c r="A1331" s="5" t="s">
        <v>92</v>
      </c>
      <c r="B1331" s="2" t="s">
        <v>90</v>
      </c>
      <c r="C1331" s="2" t="s">
        <v>28</v>
      </c>
      <c r="D1331" s="2" t="s">
        <v>68</v>
      </c>
      <c r="E1331" s="12">
        <v>-4.3</v>
      </c>
    </row>
    <row r="1332" spans="1:5" x14ac:dyDescent="0.15">
      <c r="A1332" s="5" t="s">
        <v>92</v>
      </c>
      <c r="B1332" s="2" t="s">
        <v>90</v>
      </c>
      <c r="C1332" s="2" t="s">
        <v>28</v>
      </c>
      <c r="D1332" s="2" t="s">
        <v>69</v>
      </c>
      <c r="E1332" s="12">
        <v>5.8</v>
      </c>
    </row>
    <row r="1333" spans="1:5" x14ac:dyDescent="0.15">
      <c r="A1333" s="5" t="s">
        <v>92</v>
      </c>
      <c r="B1333" s="2" t="s">
        <v>90</v>
      </c>
      <c r="C1333" s="2" t="s">
        <v>28</v>
      </c>
      <c r="D1333" s="2" t="s">
        <v>70</v>
      </c>
      <c r="E1333" s="12">
        <v>3.2</v>
      </c>
    </row>
    <row r="1334" spans="1:5" x14ac:dyDescent="0.15">
      <c r="A1334" s="5" t="s">
        <v>92</v>
      </c>
      <c r="B1334" s="2" t="s">
        <v>90</v>
      </c>
      <c r="C1334" s="2" t="s">
        <v>28</v>
      </c>
      <c r="D1334" s="2" t="s">
        <v>71</v>
      </c>
      <c r="E1334" s="12">
        <v>-0.4</v>
      </c>
    </row>
    <row r="1335" spans="1:5" x14ac:dyDescent="0.15">
      <c r="A1335" s="5" t="s">
        <v>92</v>
      </c>
      <c r="B1335" s="2" t="s">
        <v>90</v>
      </c>
      <c r="C1335" s="2" t="s">
        <v>28</v>
      </c>
      <c r="D1335" s="2" t="s">
        <v>72</v>
      </c>
      <c r="E1335" s="12">
        <v>1.1000000000000001</v>
      </c>
    </row>
    <row r="1336" spans="1:5" x14ac:dyDescent="0.15">
      <c r="A1336" s="5" t="s">
        <v>92</v>
      </c>
      <c r="B1336" s="2" t="s">
        <v>90</v>
      </c>
      <c r="C1336" s="2" t="s">
        <v>28</v>
      </c>
      <c r="D1336" s="2" t="s">
        <v>73</v>
      </c>
      <c r="E1336" s="12">
        <v>2.2999999999999998</v>
      </c>
    </row>
    <row r="1337" spans="1:5" x14ac:dyDescent="0.15">
      <c r="A1337" s="5" t="s">
        <v>92</v>
      </c>
      <c r="B1337" s="2" t="s">
        <v>90</v>
      </c>
      <c r="C1337" s="2" t="s">
        <v>28</v>
      </c>
      <c r="D1337" s="2" t="s">
        <v>74</v>
      </c>
      <c r="E1337" s="12">
        <v>4.4000000000000004</v>
      </c>
    </row>
    <row r="1338" spans="1:5" x14ac:dyDescent="0.15">
      <c r="A1338" s="5" t="s">
        <v>92</v>
      </c>
      <c r="B1338" s="2" t="s">
        <v>90</v>
      </c>
      <c r="C1338" s="2" t="s">
        <v>28</v>
      </c>
      <c r="D1338" s="2" t="s">
        <v>75</v>
      </c>
      <c r="E1338" s="12">
        <v>2.2999999999999998</v>
      </c>
    </row>
    <row r="1339" spans="1:5" x14ac:dyDescent="0.15">
      <c r="A1339" s="5" t="s">
        <v>92</v>
      </c>
      <c r="B1339" s="2" t="s">
        <v>90</v>
      </c>
      <c r="C1339" s="2" t="s">
        <v>28</v>
      </c>
      <c r="D1339" s="2" t="s">
        <v>76</v>
      </c>
      <c r="E1339" s="12">
        <v>1.8</v>
      </c>
    </row>
    <row r="1340" spans="1:5" x14ac:dyDescent="0.15">
      <c r="A1340" s="5" t="s">
        <v>92</v>
      </c>
      <c r="B1340" s="2" t="s">
        <v>90</v>
      </c>
      <c r="C1340" s="2" t="s">
        <v>28</v>
      </c>
      <c r="D1340" s="2" t="s">
        <v>77</v>
      </c>
      <c r="E1340" s="12">
        <v>1.9</v>
      </c>
    </row>
    <row r="1341" spans="1:5" x14ac:dyDescent="0.15">
      <c r="A1341" s="5" t="s">
        <v>92</v>
      </c>
      <c r="B1341" s="2" t="s">
        <v>90</v>
      </c>
      <c r="C1341" s="2" t="s">
        <v>28</v>
      </c>
      <c r="D1341" s="2" t="s">
        <v>78</v>
      </c>
      <c r="E1341" s="12">
        <v>2.5</v>
      </c>
    </row>
    <row r="1342" spans="1:5" x14ac:dyDescent="0.15">
      <c r="A1342" s="5" t="s">
        <v>92</v>
      </c>
      <c r="B1342" s="2" t="s">
        <v>90</v>
      </c>
      <c r="C1342" s="2" t="s">
        <v>28</v>
      </c>
      <c r="D1342" s="2" t="s">
        <v>79</v>
      </c>
      <c r="E1342" s="12">
        <v>-2</v>
      </c>
    </row>
    <row r="1343" spans="1:5" x14ac:dyDescent="0.15">
      <c r="A1343" s="5" t="s">
        <v>92</v>
      </c>
      <c r="B1343" s="2" t="s">
        <v>90</v>
      </c>
      <c r="C1343" s="2" t="s">
        <v>28</v>
      </c>
      <c r="D1343" s="2" t="s">
        <v>80</v>
      </c>
      <c r="E1343" s="12">
        <v>5.9</v>
      </c>
    </row>
    <row r="1344" spans="1:5" x14ac:dyDescent="0.15">
      <c r="A1344" s="5" t="s">
        <v>92</v>
      </c>
      <c r="B1344" s="2" t="s">
        <v>90</v>
      </c>
      <c r="C1344" s="2" t="s">
        <v>28</v>
      </c>
      <c r="D1344" s="2" t="s">
        <v>81</v>
      </c>
      <c r="E1344" s="12">
        <v>1.5</v>
      </c>
    </row>
    <row r="1345" spans="1:5" x14ac:dyDescent="0.15">
      <c r="A1345" s="5" t="s">
        <v>92</v>
      </c>
      <c r="B1345" s="2" t="s">
        <v>90</v>
      </c>
      <c r="C1345" s="2" t="s">
        <v>28</v>
      </c>
      <c r="D1345" s="2" t="s">
        <v>82</v>
      </c>
      <c r="E1345" s="12">
        <v>-0.2</v>
      </c>
    </row>
    <row r="1346" spans="1:5" x14ac:dyDescent="0.15">
      <c r="A1346" s="5" t="s">
        <v>92</v>
      </c>
      <c r="B1346" s="2" t="s">
        <v>90</v>
      </c>
      <c r="C1346" s="2" t="s">
        <v>28</v>
      </c>
      <c r="D1346" s="2" t="s">
        <v>83</v>
      </c>
      <c r="E1346" s="12">
        <v>0.9</v>
      </c>
    </row>
    <row r="1347" spans="1:5" x14ac:dyDescent="0.15">
      <c r="A1347" s="5" t="s">
        <v>92</v>
      </c>
      <c r="B1347" s="2" t="s">
        <v>90</v>
      </c>
      <c r="C1347" s="2" t="s">
        <v>28</v>
      </c>
      <c r="D1347" s="2" t="s">
        <v>84</v>
      </c>
      <c r="E1347" s="12">
        <v>2.4</v>
      </c>
    </row>
    <row r="1348" spans="1:5" x14ac:dyDescent="0.15">
      <c r="A1348" s="5" t="s">
        <v>92</v>
      </c>
      <c r="B1348" s="2" t="s">
        <v>90</v>
      </c>
      <c r="C1348" s="2" t="s">
        <v>28</v>
      </c>
      <c r="D1348" s="2" t="s">
        <v>85</v>
      </c>
      <c r="E1348" s="12">
        <v>2.2000000000000002</v>
      </c>
    </row>
    <row r="1349" spans="1:5" x14ac:dyDescent="0.15">
      <c r="A1349" s="5" t="s">
        <v>92</v>
      </c>
      <c r="B1349" s="2" t="s">
        <v>90</v>
      </c>
      <c r="C1349" s="2" t="s">
        <v>28</v>
      </c>
      <c r="D1349" s="2" t="s">
        <v>86</v>
      </c>
      <c r="E1349" s="12">
        <v>2.2000000000000002</v>
      </c>
    </row>
    <row r="1350" spans="1:5" x14ac:dyDescent="0.15">
      <c r="A1350" s="5" t="s">
        <v>92</v>
      </c>
      <c r="B1350" s="2" t="s">
        <v>90</v>
      </c>
      <c r="C1350" s="2" t="s">
        <v>28</v>
      </c>
      <c r="D1350" s="2" t="s">
        <v>87</v>
      </c>
      <c r="E1350" s="12">
        <v>2.1</v>
      </c>
    </row>
    <row r="1351" spans="1:5" x14ac:dyDescent="0.15">
      <c r="A1351" s="5" t="s">
        <v>92</v>
      </c>
      <c r="B1351" s="2" t="s">
        <v>90</v>
      </c>
      <c r="C1351" s="2" t="s">
        <v>28</v>
      </c>
      <c r="D1351" s="2" t="s">
        <v>88</v>
      </c>
      <c r="E1351" s="12">
        <v>2.1</v>
      </c>
    </row>
    <row r="1352" spans="1:5" x14ac:dyDescent="0.15">
      <c r="A1352" s="5" t="s">
        <v>92</v>
      </c>
      <c r="B1352" s="2" t="s">
        <v>90</v>
      </c>
      <c r="C1352" s="2" t="s">
        <v>29</v>
      </c>
      <c r="D1352" s="2" t="s">
        <v>39</v>
      </c>
      <c r="E1352" s="12">
        <v>5.0999999999999996</v>
      </c>
    </row>
    <row r="1353" spans="1:5" x14ac:dyDescent="0.15">
      <c r="A1353" s="5" t="s">
        <v>92</v>
      </c>
      <c r="B1353" s="2" t="s">
        <v>90</v>
      </c>
      <c r="C1353" s="2" t="s">
        <v>29</v>
      </c>
      <c r="D1353" s="2" t="s">
        <v>40</v>
      </c>
      <c r="E1353" s="12">
        <v>1.6</v>
      </c>
    </row>
    <row r="1354" spans="1:5" x14ac:dyDescent="0.15">
      <c r="A1354" s="5" t="s">
        <v>92</v>
      </c>
      <c r="B1354" s="2" t="s">
        <v>90</v>
      </c>
      <c r="C1354" s="2" t="s">
        <v>29</v>
      </c>
      <c r="D1354" s="2" t="s">
        <v>41</v>
      </c>
      <c r="E1354" s="12">
        <v>-1.3</v>
      </c>
    </row>
    <row r="1355" spans="1:5" x14ac:dyDescent="0.15">
      <c r="A1355" s="5" t="s">
        <v>92</v>
      </c>
      <c r="B1355" s="2" t="s">
        <v>90</v>
      </c>
      <c r="C1355" s="2" t="s">
        <v>29</v>
      </c>
      <c r="D1355" s="2" t="s">
        <v>42</v>
      </c>
      <c r="E1355" s="12">
        <v>0.6</v>
      </c>
    </row>
    <row r="1356" spans="1:5" x14ac:dyDescent="0.15">
      <c r="A1356" s="5" t="s">
        <v>92</v>
      </c>
      <c r="B1356" s="2" t="s">
        <v>90</v>
      </c>
      <c r="C1356" s="2" t="s">
        <v>29</v>
      </c>
      <c r="D1356" s="2" t="s">
        <v>43</v>
      </c>
      <c r="E1356" s="12">
        <v>3.1</v>
      </c>
    </row>
    <row r="1357" spans="1:5" x14ac:dyDescent="0.15">
      <c r="A1357" s="5" t="s">
        <v>92</v>
      </c>
      <c r="B1357" s="2" t="s">
        <v>90</v>
      </c>
      <c r="C1357" s="2" t="s">
        <v>29</v>
      </c>
      <c r="D1357" s="2" t="s">
        <v>44</v>
      </c>
      <c r="E1357" s="12">
        <v>3.7</v>
      </c>
    </row>
    <row r="1358" spans="1:5" x14ac:dyDescent="0.15">
      <c r="A1358" s="5" t="s">
        <v>92</v>
      </c>
      <c r="B1358" s="2" t="s">
        <v>90</v>
      </c>
      <c r="C1358" s="2" t="s">
        <v>29</v>
      </c>
      <c r="D1358" s="2" t="s">
        <v>45</v>
      </c>
      <c r="E1358" s="12">
        <v>1.8</v>
      </c>
    </row>
    <row r="1359" spans="1:5" x14ac:dyDescent="0.15">
      <c r="A1359" s="5" t="s">
        <v>92</v>
      </c>
      <c r="B1359" s="2" t="s">
        <v>90</v>
      </c>
      <c r="C1359" s="2" t="s">
        <v>29</v>
      </c>
      <c r="D1359" s="2" t="s">
        <v>46</v>
      </c>
      <c r="E1359" s="12">
        <v>1.5</v>
      </c>
    </row>
    <row r="1360" spans="1:5" x14ac:dyDescent="0.15">
      <c r="A1360" s="5" t="s">
        <v>92</v>
      </c>
      <c r="B1360" s="2" t="s">
        <v>90</v>
      </c>
      <c r="C1360" s="2" t="s">
        <v>29</v>
      </c>
      <c r="D1360" s="2" t="s">
        <v>47</v>
      </c>
      <c r="E1360" s="12">
        <v>3.3</v>
      </c>
    </row>
    <row r="1361" spans="1:5" x14ac:dyDescent="0.15">
      <c r="A1361" s="5" t="s">
        <v>92</v>
      </c>
      <c r="B1361" s="2" t="s">
        <v>90</v>
      </c>
      <c r="C1361" s="2" t="s">
        <v>29</v>
      </c>
      <c r="D1361" s="2" t="s">
        <v>48</v>
      </c>
      <c r="E1361" s="12">
        <v>4.4000000000000004</v>
      </c>
    </row>
    <row r="1362" spans="1:5" x14ac:dyDescent="0.15">
      <c r="A1362" s="5" t="s">
        <v>92</v>
      </c>
      <c r="B1362" s="2" t="s">
        <v>90</v>
      </c>
      <c r="C1362" s="2" t="s">
        <v>29</v>
      </c>
      <c r="D1362" s="2" t="s">
        <v>49</v>
      </c>
      <c r="E1362" s="12">
        <v>3.7</v>
      </c>
    </row>
    <row r="1363" spans="1:5" x14ac:dyDescent="0.15">
      <c r="A1363" s="5" t="s">
        <v>92</v>
      </c>
      <c r="B1363" s="2" t="s">
        <v>90</v>
      </c>
      <c r="C1363" s="2" t="s">
        <v>29</v>
      </c>
      <c r="D1363" s="2" t="s">
        <v>50</v>
      </c>
      <c r="E1363" s="12">
        <v>-0.9</v>
      </c>
    </row>
    <row r="1364" spans="1:5" x14ac:dyDescent="0.15">
      <c r="A1364" s="5" t="s">
        <v>92</v>
      </c>
      <c r="B1364" s="2" t="s">
        <v>90</v>
      </c>
      <c r="C1364" s="2" t="s">
        <v>29</v>
      </c>
      <c r="D1364" s="2" t="s">
        <v>51</v>
      </c>
      <c r="E1364" s="12">
        <v>-0.1</v>
      </c>
    </row>
    <row r="1365" spans="1:5" x14ac:dyDescent="0.15">
      <c r="A1365" s="5" t="s">
        <v>92</v>
      </c>
      <c r="B1365" s="2" t="s">
        <v>90</v>
      </c>
      <c r="C1365" s="2" t="s">
        <v>29</v>
      </c>
      <c r="D1365" s="2" t="s">
        <v>52</v>
      </c>
      <c r="E1365" s="12">
        <v>-0.1</v>
      </c>
    </row>
    <row r="1366" spans="1:5" x14ac:dyDescent="0.15">
      <c r="A1366" s="5" t="s">
        <v>92</v>
      </c>
      <c r="B1366" s="2" t="s">
        <v>90</v>
      </c>
      <c r="C1366" s="2" t="s">
        <v>29</v>
      </c>
      <c r="D1366" s="2" t="s">
        <v>53</v>
      </c>
      <c r="E1366" s="12">
        <v>1.3</v>
      </c>
    </row>
    <row r="1367" spans="1:5" x14ac:dyDescent="0.15">
      <c r="A1367" s="5" t="s">
        <v>92</v>
      </c>
      <c r="B1367" s="2" t="s">
        <v>90</v>
      </c>
      <c r="C1367" s="2" t="s">
        <v>29</v>
      </c>
      <c r="D1367" s="2" t="s">
        <v>54</v>
      </c>
      <c r="E1367" s="12">
        <v>0.6</v>
      </c>
    </row>
    <row r="1368" spans="1:5" x14ac:dyDescent="0.15">
      <c r="A1368" s="5" t="s">
        <v>92</v>
      </c>
      <c r="B1368" s="2" t="s">
        <v>90</v>
      </c>
      <c r="C1368" s="2" t="s">
        <v>29</v>
      </c>
      <c r="D1368" s="2" t="s">
        <v>55</v>
      </c>
      <c r="E1368" s="12">
        <v>0.5</v>
      </c>
    </row>
    <row r="1369" spans="1:5" x14ac:dyDescent="0.15">
      <c r="A1369" s="5" t="s">
        <v>92</v>
      </c>
      <c r="B1369" s="2" t="s">
        <v>90</v>
      </c>
      <c r="C1369" s="2" t="s">
        <v>29</v>
      </c>
      <c r="D1369" s="2" t="s">
        <v>56</v>
      </c>
      <c r="E1369" s="12">
        <v>2.2000000000000002</v>
      </c>
    </row>
    <row r="1370" spans="1:5" x14ac:dyDescent="0.15">
      <c r="A1370" s="5" t="s">
        <v>92</v>
      </c>
      <c r="B1370" s="2" t="s">
        <v>90</v>
      </c>
      <c r="C1370" s="2" t="s">
        <v>29</v>
      </c>
      <c r="D1370" s="2" t="s">
        <v>57</v>
      </c>
      <c r="E1370" s="12">
        <v>2.9</v>
      </c>
    </row>
    <row r="1371" spans="1:5" x14ac:dyDescent="0.15">
      <c r="A1371" s="5" t="s">
        <v>92</v>
      </c>
      <c r="B1371" s="2" t="s">
        <v>90</v>
      </c>
      <c r="C1371" s="2" t="s">
        <v>29</v>
      </c>
      <c r="D1371" s="2" t="s">
        <v>58</v>
      </c>
      <c r="E1371" s="12">
        <v>1.6</v>
      </c>
    </row>
    <row r="1372" spans="1:5" x14ac:dyDescent="0.15">
      <c r="A1372" s="5" t="s">
        <v>92</v>
      </c>
      <c r="B1372" s="2" t="s">
        <v>90</v>
      </c>
      <c r="C1372" s="2" t="s">
        <v>29</v>
      </c>
      <c r="D1372" s="2" t="s">
        <v>59</v>
      </c>
      <c r="E1372" s="12">
        <v>4.0999999999999996</v>
      </c>
    </row>
    <row r="1373" spans="1:5" x14ac:dyDescent="0.15">
      <c r="A1373" s="5" t="s">
        <v>92</v>
      </c>
      <c r="B1373" s="2" t="s">
        <v>90</v>
      </c>
      <c r="C1373" s="2" t="s">
        <v>29</v>
      </c>
      <c r="D1373" s="2" t="s">
        <v>60</v>
      </c>
      <c r="E1373" s="12">
        <v>1.6</v>
      </c>
    </row>
    <row r="1374" spans="1:5" x14ac:dyDescent="0.15">
      <c r="A1374" s="5" t="s">
        <v>92</v>
      </c>
      <c r="B1374" s="2" t="s">
        <v>90</v>
      </c>
      <c r="C1374" s="2" t="s">
        <v>29</v>
      </c>
      <c r="D1374" s="2" t="s">
        <v>61</v>
      </c>
      <c r="E1374" s="12">
        <v>0</v>
      </c>
    </row>
    <row r="1375" spans="1:5" x14ac:dyDescent="0.15">
      <c r="A1375" s="5" t="s">
        <v>92</v>
      </c>
      <c r="B1375" s="2" t="s">
        <v>90</v>
      </c>
      <c r="C1375" s="2" t="s">
        <v>29</v>
      </c>
      <c r="D1375" s="2" t="s">
        <v>62</v>
      </c>
      <c r="E1375" s="12">
        <v>-0.1</v>
      </c>
    </row>
    <row r="1376" spans="1:5" x14ac:dyDescent="0.15">
      <c r="A1376" s="5" t="s">
        <v>92</v>
      </c>
      <c r="B1376" s="2" t="s">
        <v>90</v>
      </c>
      <c r="C1376" s="2" t="s">
        <v>29</v>
      </c>
      <c r="D1376" s="2" t="s">
        <v>63</v>
      </c>
      <c r="E1376" s="12">
        <v>2.5</v>
      </c>
    </row>
    <row r="1377" spans="1:5" x14ac:dyDescent="0.15">
      <c r="A1377" s="5" t="s">
        <v>92</v>
      </c>
      <c r="B1377" s="2" t="s">
        <v>90</v>
      </c>
      <c r="C1377" s="2" t="s">
        <v>29</v>
      </c>
      <c r="D1377" s="2" t="s">
        <v>64</v>
      </c>
      <c r="E1377" s="12">
        <v>2.9</v>
      </c>
    </row>
    <row r="1378" spans="1:5" x14ac:dyDescent="0.15">
      <c r="A1378" s="5" t="s">
        <v>92</v>
      </c>
      <c r="B1378" s="2" t="s">
        <v>90</v>
      </c>
      <c r="C1378" s="2" t="s">
        <v>29</v>
      </c>
      <c r="D1378" s="2" t="s">
        <v>65</v>
      </c>
      <c r="E1378" s="12">
        <v>4.2</v>
      </c>
    </row>
    <row r="1379" spans="1:5" x14ac:dyDescent="0.15">
      <c r="A1379" s="5" t="s">
        <v>92</v>
      </c>
      <c r="B1379" s="2" t="s">
        <v>90</v>
      </c>
      <c r="C1379" s="2" t="s">
        <v>29</v>
      </c>
      <c r="D1379" s="2" t="s">
        <v>66</v>
      </c>
      <c r="E1379" s="12">
        <v>3.9</v>
      </c>
    </row>
    <row r="1380" spans="1:5" x14ac:dyDescent="0.15">
      <c r="A1380" s="5" t="s">
        <v>92</v>
      </c>
      <c r="B1380" s="2" t="s">
        <v>90</v>
      </c>
      <c r="C1380" s="2" t="s">
        <v>29</v>
      </c>
      <c r="D1380" s="2" t="s">
        <v>67</v>
      </c>
      <c r="E1380" s="12">
        <v>2.7</v>
      </c>
    </row>
    <row r="1381" spans="1:5" x14ac:dyDescent="0.15">
      <c r="A1381" s="5" t="s">
        <v>92</v>
      </c>
      <c r="B1381" s="2" t="s">
        <v>90</v>
      </c>
      <c r="C1381" s="2" t="s">
        <v>29</v>
      </c>
      <c r="D1381" s="2" t="s">
        <v>68</v>
      </c>
      <c r="E1381" s="12">
        <v>-2.2999999999999998</v>
      </c>
    </row>
    <row r="1382" spans="1:5" x14ac:dyDescent="0.15">
      <c r="A1382" s="5" t="s">
        <v>92</v>
      </c>
      <c r="B1382" s="2" t="s">
        <v>90</v>
      </c>
      <c r="C1382" s="2" t="s">
        <v>29</v>
      </c>
      <c r="D1382" s="2" t="s">
        <v>69</v>
      </c>
      <c r="E1382" s="12">
        <v>3.2</v>
      </c>
    </row>
    <row r="1383" spans="1:5" x14ac:dyDescent="0.15">
      <c r="A1383" s="5" t="s">
        <v>92</v>
      </c>
      <c r="B1383" s="2" t="s">
        <v>90</v>
      </c>
      <c r="C1383" s="2" t="s">
        <v>29</v>
      </c>
      <c r="D1383" s="2" t="s">
        <v>70</v>
      </c>
      <c r="E1383" s="12">
        <v>1.9</v>
      </c>
    </row>
    <row r="1384" spans="1:5" x14ac:dyDescent="0.15">
      <c r="A1384" s="5" t="s">
        <v>92</v>
      </c>
      <c r="B1384" s="2" t="s">
        <v>90</v>
      </c>
      <c r="C1384" s="2" t="s">
        <v>29</v>
      </c>
      <c r="D1384" s="2" t="s">
        <v>71</v>
      </c>
      <c r="E1384" s="12">
        <v>1.2</v>
      </c>
    </row>
    <row r="1385" spans="1:5" x14ac:dyDescent="0.15">
      <c r="A1385" s="5" t="s">
        <v>92</v>
      </c>
      <c r="B1385" s="2" t="s">
        <v>90</v>
      </c>
      <c r="C1385" s="2" t="s">
        <v>29</v>
      </c>
      <c r="D1385" s="2" t="s">
        <v>72</v>
      </c>
      <c r="E1385" s="12">
        <v>1.9</v>
      </c>
    </row>
    <row r="1386" spans="1:5" x14ac:dyDescent="0.15">
      <c r="A1386" s="5" t="s">
        <v>92</v>
      </c>
      <c r="B1386" s="2" t="s">
        <v>90</v>
      </c>
      <c r="C1386" s="2" t="s">
        <v>29</v>
      </c>
      <c r="D1386" s="2" t="s">
        <v>73</v>
      </c>
      <c r="E1386" s="12">
        <v>2.2999999999999998</v>
      </c>
    </row>
    <row r="1387" spans="1:5" x14ac:dyDescent="0.15">
      <c r="A1387" s="5" t="s">
        <v>92</v>
      </c>
      <c r="B1387" s="2" t="s">
        <v>90</v>
      </c>
      <c r="C1387" s="2" t="s">
        <v>29</v>
      </c>
      <c r="D1387" s="2" t="s">
        <v>74</v>
      </c>
      <c r="E1387" s="12">
        <v>1.6</v>
      </c>
    </row>
    <row r="1388" spans="1:5" x14ac:dyDescent="0.15">
      <c r="A1388" s="5" t="s">
        <v>92</v>
      </c>
      <c r="B1388" s="2" t="s">
        <v>90</v>
      </c>
      <c r="C1388" s="2" t="s">
        <v>29</v>
      </c>
      <c r="D1388" s="2" t="s">
        <v>75</v>
      </c>
      <c r="E1388" s="12">
        <v>2.1</v>
      </c>
    </row>
    <row r="1389" spans="1:5" x14ac:dyDescent="0.15">
      <c r="A1389" s="5" t="s">
        <v>92</v>
      </c>
      <c r="B1389" s="2" t="s">
        <v>90</v>
      </c>
      <c r="C1389" s="2" t="s">
        <v>29</v>
      </c>
      <c r="D1389" s="2" t="s">
        <v>76</v>
      </c>
      <c r="E1389" s="12">
        <v>1.4</v>
      </c>
    </row>
    <row r="1390" spans="1:5" x14ac:dyDescent="0.15">
      <c r="A1390" s="5" t="s">
        <v>92</v>
      </c>
      <c r="B1390" s="2" t="s">
        <v>90</v>
      </c>
      <c r="C1390" s="2" t="s">
        <v>29</v>
      </c>
      <c r="D1390" s="2" t="s">
        <v>77</v>
      </c>
      <c r="E1390" s="12">
        <v>2.9</v>
      </c>
    </row>
    <row r="1391" spans="1:5" x14ac:dyDescent="0.15">
      <c r="A1391" s="5" t="s">
        <v>92</v>
      </c>
      <c r="B1391" s="2" t="s">
        <v>90</v>
      </c>
      <c r="C1391" s="2" t="s">
        <v>29</v>
      </c>
      <c r="D1391" s="2" t="s">
        <v>78</v>
      </c>
      <c r="E1391" s="12">
        <v>1.2</v>
      </c>
    </row>
    <row r="1392" spans="1:5" x14ac:dyDescent="0.15">
      <c r="A1392" s="5" t="s">
        <v>92</v>
      </c>
      <c r="B1392" s="2" t="s">
        <v>90</v>
      </c>
      <c r="C1392" s="2" t="s">
        <v>29</v>
      </c>
      <c r="D1392" s="2" t="s">
        <v>79</v>
      </c>
      <c r="E1392" s="12">
        <v>-2.2999999999999998</v>
      </c>
    </row>
    <row r="1393" spans="1:5" x14ac:dyDescent="0.15">
      <c r="A1393" s="5" t="s">
        <v>92</v>
      </c>
      <c r="B1393" s="2" t="s">
        <v>90</v>
      </c>
      <c r="C1393" s="2" t="s">
        <v>29</v>
      </c>
      <c r="D1393" s="2" t="s">
        <v>80</v>
      </c>
      <c r="E1393" s="12">
        <v>5.6</v>
      </c>
    </row>
    <row r="1394" spans="1:5" x14ac:dyDescent="0.15">
      <c r="A1394" s="5" t="s">
        <v>92</v>
      </c>
      <c r="B1394" s="2" t="s">
        <v>90</v>
      </c>
      <c r="C1394" s="2" t="s">
        <v>29</v>
      </c>
      <c r="D1394" s="2" t="s">
        <v>81</v>
      </c>
      <c r="E1394" s="12">
        <v>3.1</v>
      </c>
    </row>
    <row r="1395" spans="1:5" x14ac:dyDescent="0.15">
      <c r="A1395" s="5" t="s">
        <v>92</v>
      </c>
      <c r="B1395" s="2" t="s">
        <v>90</v>
      </c>
      <c r="C1395" s="2" t="s">
        <v>29</v>
      </c>
      <c r="D1395" s="2" t="s">
        <v>82</v>
      </c>
      <c r="E1395" s="12">
        <v>0.7</v>
      </c>
    </row>
    <row r="1396" spans="1:5" x14ac:dyDescent="0.15">
      <c r="A1396" s="5" t="s">
        <v>92</v>
      </c>
      <c r="B1396" s="2" t="s">
        <v>90</v>
      </c>
      <c r="C1396" s="2" t="s">
        <v>29</v>
      </c>
      <c r="D1396" s="2" t="s">
        <v>83</v>
      </c>
      <c r="E1396" s="12">
        <v>1.3</v>
      </c>
    </row>
    <row r="1397" spans="1:5" x14ac:dyDescent="0.15">
      <c r="A1397" s="5" t="s">
        <v>92</v>
      </c>
      <c r="B1397" s="2" t="s">
        <v>90</v>
      </c>
      <c r="C1397" s="2" t="s">
        <v>29</v>
      </c>
      <c r="D1397" s="2" t="s">
        <v>84</v>
      </c>
      <c r="E1397" s="12">
        <v>1.3</v>
      </c>
    </row>
    <row r="1398" spans="1:5" x14ac:dyDescent="0.15">
      <c r="A1398" s="5" t="s">
        <v>92</v>
      </c>
      <c r="B1398" s="2" t="s">
        <v>90</v>
      </c>
      <c r="C1398" s="2" t="s">
        <v>29</v>
      </c>
      <c r="D1398" s="2" t="s">
        <v>85</v>
      </c>
      <c r="E1398" s="12">
        <v>1.8</v>
      </c>
    </row>
    <row r="1399" spans="1:5" x14ac:dyDescent="0.15">
      <c r="A1399" s="5" t="s">
        <v>92</v>
      </c>
      <c r="B1399" s="2" t="s">
        <v>90</v>
      </c>
      <c r="C1399" s="2" t="s">
        <v>29</v>
      </c>
      <c r="D1399" s="2" t="s">
        <v>86</v>
      </c>
      <c r="E1399" s="12">
        <v>1.2</v>
      </c>
    </row>
    <row r="1400" spans="1:5" x14ac:dyDescent="0.15">
      <c r="A1400" s="5" t="s">
        <v>92</v>
      </c>
      <c r="B1400" s="2" t="s">
        <v>90</v>
      </c>
      <c r="C1400" s="2" t="s">
        <v>29</v>
      </c>
      <c r="D1400" s="2" t="s">
        <v>87</v>
      </c>
      <c r="E1400" s="12">
        <v>1.8</v>
      </c>
    </row>
    <row r="1401" spans="1:5" x14ac:dyDescent="0.15">
      <c r="A1401" s="5" t="s">
        <v>92</v>
      </c>
      <c r="B1401" s="2" t="s">
        <v>90</v>
      </c>
      <c r="C1401" s="2" t="s">
        <v>29</v>
      </c>
      <c r="D1401" s="2" t="s">
        <v>88</v>
      </c>
      <c r="E1401" s="12">
        <v>1.2</v>
      </c>
    </row>
    <row r="1402" spans="1:5" x14ac:dyDescent="0.15">
      <c r="A1402" s="5" t="s">
        <v>92</v>
      </c>
      <c r="B1402" s="2" t="s">
        <v>90</v>
      </c>
      <c r="C1402" s="2" t="s">
        <v>30</v>
      </c>
      <c r="D1402" s="2" t="s">
        <v>39</v>
      </c>
      <c r="E1402" s="12">
        <v>-2.1</v>
      </c>
    </row>
    <row r="1403" spans="1:5" x14ac:dyDescent="0.15">
      <c r="A1403" s="5" t="s">
        <v>92</v>
      </c>
      <c r="B1403" s="2" t="s">
        <v>90</v>
      </c>
      <c r="C1403" s="2" t="s">
        <v>30</v>
      </c>
      <c r="D1403" s="2" t="s">
        <v>40</v>
      </c>
      <c r="E1403" s="12">
        <v>-0.7</v>
      </c>
    </row>
    <row r="1404" spans="1:5" x14ac:dyDescent="0.15">
      <c r="A1404" s="5" t="s">
        <v>92</v>
      </c>
      <c r="B1404" s="2" t="s">
        <v>90</v>
      </c>
      <c r="C1404" s="2" t="s">
        <v>30</v>
      </c>
      <c r="D1404" s="2" t="s">
        <v>41</v>
      </c>
      <c r="E1404" s="12">
        <v>2</v>
      </c>
    </row>
    <row r="1405" spans="1:5" x14ac:dyDescent="0.15">
      <c r="A1405" s="5" t="s">
        <v>92</v>
      </c>
      <c r="B1405" s="2" t="s">
        <v>90</v>
      </c>
      <c r="C1405" s="2" t="s">
        <v>30</v>
      </c>
      <c r="D1405" s="2" t="s">
        <v>42</v>
      </c>
      <c r="E1405" s="12">
        <v>4.2</v>
      </c>
    </row>
    <row r="1406" spans="1:5" x14ac:dyDescent="0.15">
      <c r="A1406" s="5" t="s">
        <v>92</v>
      </c>
      <c r="B1406" s="2" t="s">
        <v>90</v>
      </c>
      <c r="C1406" s="2" t="s">
        <v>30</v>
      </c>
      <c r="D1406" s="2" t="s">
        <v>43</v>
      </c>
      <c r="E1406" s="12">
        <v>2.2000000000000002</v>
      </c>
    </row>
    <row r="1407" spans="1:5" x14ac:dyDescent="0.15">
      <c r="A1407" s="5" t="s">
        <v>92</v>
      </c>
      <c r="B1407" s="2" t="s">
        <v>90</v>
      </c>
      <c r="C1407" s="2" t="s">
        <v>30</v>
      </c>
      <c r="D1407" s="2" t="s">
        <v>44</v>
      </c>
      <c r="E1407" s="12">
        <v>4.0999999999999996</v>
      </c>
    </row>
    <row r="1408" spans="1:5" x14ac:dyDescent="0.15">
      <c r="A1408" s="5" t="s">
        <v>92</v>
      </c>
      <c r="B1408" s="2" t="s">
        <v>90</v>
      </c>
      <c r="C1408" s="2" t="s">
        <v>30</v>
      </c>
      <c r="D1408" s="2" t="s">
        <v>45</v>
      </c>
      <c r="E1408" s="12">
        <v>3.1</v>
      </c>
    </row>
    <row r="1409" spans="1:5" x14ac:dyDescent="0.15">
      <c r="A1409" s="5" t="s">
        <v>92</v>
      </c>
      <c r="B1409" s="2" t="s">
        <v>90</v>
      </c>
      <c r="C1409" s="2" t="s">
        <v>30</v>
      </c>
      <c r="D1409" s="2" t="s">
        <v>46</v>
      </c>
      <c r="E1409" s="12">
        <v>5.4</v>
      </c>
    </row>
    <row r="1410" spans="1:5" x14ac:dyDescent="0.15">
      <c r="A1410" s="5" t="s">
        <v>92</v>
      </c>
      <c r="B1410" s="2" t="s">
        <v>90</v>
      </c>
      <c r="C1410" s="2" t="s">
        <v>30</v>
      </c>
      <c r="D1410" s="2" t="s">
        <v>47</v>
      </c>
      <c r="E1410" s="12">
        <v>5.4</v>
      </c>
    </row>
    <row r="1411" spans="1:5" x14ac:dyDescent="0.15">
      <c r="A1411" s="5" t="s">
        <v>92</v>
      </c>
      <c r="B1411" s="2" t="s">
        <v>90</v>
      </c>
      <c r="C1411" s="2" t="s">
        <v>30</v>
      </c>
      <c r="D1411" s="2" t="s">
        <v>48</v>
      </c>
      <c r="E1411" s="12">
        <v>2.4</v>
      </c>
    </row>
    <row r="1412" spans="1:5" x14ac:dyDescent="0.15">
      <c r="A1412" s="5" t="s">
        <v>92</v>
      </c>
      <c r="B1412" s="2" t="s">
        <v>90</v>
      </c>
      <c r="C1412" s="2" t="s">
        <v>30</v>
      </c>
      <c r="D1412" s="2" t="s">
        <v>49</v>
      </c>
      <c r="E1412" s="12">
        <v>0.6</v>
      </c>
    </row>
    <row r="1413" spans="1:5" x14ac:dyDescent="0.15">
      <c r="A1413" s="5" t="s">
        <v>92</v>
      </c>
      <c r="B1413" s="2" t="s">
        <v>90</v>
      </c>
      <c r="C1413" s="2" t="s">
        <v>30</v>
      </c>
      <c r="D1413" s="2" t="s">
        <v>50</v>
      </c>
      <c r="E1413" s="12">
        <v>-1.4</v>
      </c>
    </row>
    <row r="1414" spans="1:5" x14ac:dyDescent="0.15">
      <c r="A1414" s="5" t="s">
        <v>92</v>
      </c>
      <c r="B1414" s="2" t="s">
        <v>90</v>
      </c>
      <c r="C1414" s="2" t="s">
        <v>30</v>
      </c>
      <c r="D1414" s="2" t="s">
        <v>51</v>
      </c>
      <c r="E1414" s="12">
        <v>0.2</v>
      </c>
    </row>
    <row r="1415" spans="1:5" x14ac:dyDescent="0.15">
      <c r="A1415" s="5" t="s">
        <v>92</v>
      </c>
      <c r="B1415" s="2" t="s">
        <v>90</v>
      </c>
      <c r="C1415" s="2" t="s">
        <v>30</v>
      </c>
      <c r="D1415" s="2" t="s">
        <v>52</v>
      </c>
      <c r="E1415" s="12">
        <v>2.2999999999999998</v>
      </c>
    </row>
    <row r="1416" spans="1:5" x14ac:dyDescent="0.15">
      <c r="A1416" s="5" t="s">
        <v>92</v>
      </c>
      <c r="B1416" s="2" t="s">
        <v>90</v>
      </c>
      <c r="C1416" s="2" t="s">
        <v>30</v>
      </c>
      <c r="D1416" s="2" t="s">
        <v>53</v>
      </c>
      <c r="E1416" s="12">
        <v>3.4</v>
      </c>
    </row>
    <row r="1417" spans="1:5" x14ac:dyDescent="0.15">
      <c r="A1417" s="5" t="s">
        <v>92</v>
      </c>
      <c r="B1417" s="2" t="s">
        <v>90</v>
      </c>
      <c r="C1417" s="2" t="s">
        <v>30</v>
      </c>
      <c r="D1417" s="2" t="s">
        <v>54</v>
      </c>
      <c r="E1417" s="12">
        <v>2.4</v>
      </c>
    </row>
    <row r="1418" spans="1:5" x14ac:dyDescent="0.15">
      <c r="A1418" s="5" t="s">
        <v>92</v>
      </c>
      <c r="B1418" s="2" t="s">
        <v>90</v>
      </c>
      <c r="C1418" s="2" t="s">
        <v>30</v>
      </c>
      <c r="D1418" s="2" t="s">
        <v>55</v>
      </c>
      <c r="E1418" s="12">
        <v>2.6</v>
      </c>
    </row>
    <row r="1419" spans="1:5" x14ac:dyDescent="0.15">
      <c r="A1419" s="5" t="s">
        <v>92</v>
      </c>
      <c r="B1419" s="2" t="s">
        <v>90</v>
      </c>
      <c r="C1419" s="2" t="s">
        <v>30</v>
      </c>
      <c r="D1419" s="2" t="s">
        <v>56</v>
      </c>
      <c r="E1419" s="12">
        <v>4.9000000000000004</v>
      </c>
    </row>
    <row r="1420" spans="1:5" x14ac:dyDescent="0.15">
      <c r="A1420" s="5" t="s">
        <v>92</v>
      </c>
      <c r="B1420" s="2" t="s">
        <v>90</v>
      </c>
      <c r="C1420" s="2" t="s">
        <v>30</v>
      </c>
      <c r="D1420" s="2" t="s">
        <v>57</v>
      </c>
      <c r="E1420" s="12">
        <v>3.4</v>
      </c>
    </row>
    <row r="1421" spans="1:5" x14ac:dyDescent="0.15">
      <c r="A1421" s="5" t="s">
        <v>92</v>
      </c>
      <c r="B1421" s="2" t="s">
        <v>90</v>
      </c>
      <c r="C1421" s="2" t="s">
        <v>30</v>
      </c>
      <c r="D1421" s="2" t="s">
        <v>58</v>
      </c>
      <c r="E1421" s="12">
        <v>3.1</v>
      </c>
    </row>
    <row r="1422" spans="1:5" x14ac:dyDescent="0.15">
      <c r="A1422" s="5" t="s">
        <v>92</v>
      </c>
      <c r="B1422" s="2" t="s">
        <v>90</v>
      </c>
      <c r="C1422" s="2" t="s">
        <v>30</v>
      </c>
      <c r="D1422" s="2" t="s">
        <v>59</v>
      </c>
      <c r="E1422" s="12">
        <v>4.3</v>
      </c>
    </row>
    <row r="1423" spans="1:5" x14ac:dyDescent="0.15">
      <c r="A1423" s="5" t="s">
        <v>92</v>
      </c>
      <c r="B1423" s="2" t="s">
        <v>90</v>
      </c>
      <c r="C1423" s="2" t="s">
        <v>30</v>
      </c>
      <c r="D1423" s="2" t="s">
        <v>60</v>
      </c>
      <c r="E1423" s="12">
        <v>2.6</v>
      </c>
    </row>
    <row r="1424" spans="1:5" x14ac:dyDescent="0.15">
      <c r="A1424" s="5" t="s">
        <v>92</v>
      </c>
      <c r="B1424" s="2" t="s">
        <v>90</v>
      </c>
      <c r="C1424" s="2" t="s">
        <v>30</v>
      </c>
      <c r="D1424" s="2" t="s">
        <v>61</v>
      </c>
      <c r="E1424" s="12">
        <v>1.8</v>
      </c>
    </row>
    <row r="1425" spans="1:5" x14ac:dyDescent="0.15">
      <c r="A1425" s="5" t="s">
        <v>92</v>
      </c>
      <c r="B1425" s="2" t="s">
        <v>90</v>
      </c>
      <c r="C1425" s="2" t="s">
        <v>30</v>
      </c>
      <c r="D1425" s="2" t="s">
        <v>62</v>
      </c>
      <c r="E1425" s="12">
        <v>3.2</v>
      </c>
    </row>
    <row r="1426" spans="1:5" x14ac:dyDescent="0.15">
      <c r="A1426" s="5" t="s">
        <v>92</v>
      </c>
      <c r="B1426" s="2" t="s">
        <v>90</v>
      </c>
      <c r="C1426" s="2" t="s">
        <v>30</v>
      </c>
      <c r="D1426" s="2" t="s">
        <v>63</v>
      </c>
      <c r="E1426" s="12">
        <v>2.5</v>
      </c>
    </row>
    <row r="1427" spans="1:5" x14ac:dyDescent="0.15">
      <c r="A1427" s="5" t="s">
        <v>92</v>
      </c>
      <c r="B1427" s="2" t="s">
        <v>90</v>
      </c>
      <c r="C1427" s="2" t="s">
        <v>30</v>
      </c>
      <c r="D1427" s="2" t="s">
        <v>64</v>
      </c>
      <c r="E1427" s="12">
        <v>2.7</v>
      </c>
    </row>
    <row r="1428" spans="1:5" x14ac:dyDescent="0.15">
      <c r="A1428" s="5" t="s">
        <v>92</v>
      </c>
      <c r="B1428" s="2" t="s">
        <v>90</v>
      </c>
      <c r="C1428" s="2" t="s">
        <v>30</v>
      </c>
      <c r="D1428" s="2" t="s">
        <v>65</v>
      </c>
      <c r="E1428" s="12">
        <v>2.4</v>
      </c>
    </row>
    <row r="1429" spans="1:5" x14ac:dyDescent="0.15">
      <c r="A1429" s="5" t="s">
        <v>92</v>
      </c>
      <c r="B1429" s="2" t="s">
        <v>90</v>
      </c>
      <c r="C1429" s="2" t="s">
        <v>30</v>
      </c>
      <c r="D1429" s="2" t="s">
        <v>66</v>
      </c>
      <c r="E1429" s="12">
        <v>2.6</v>
      </c>
    </row>
    <row r="1430" spans="1:5" x14ac:dyDescent="0.15">
      <c r="A1430" s="5" t="s">
        <v>92</v>
      </c>
      <c r="B1430" s="2" t="s">
        <v>90</v>
      </c>
      <c r="C1430" s="2" t="s">
        <v>30</v>
      </c>
      <c r="D1430" s="2" t="s">
        <v>67</v>
      </c>
      <c r="E1430" s="12">
        <v>-0.2</v>
      </c>
    </row>
    <row r="1431" spans="1:5" x14ac:dyDescent="0.15">
      <c r="A1431" s="5" t="s">
        <v>92</v>
      </c>
      <c r="B1431" s="2" t="s">
        <v>90</v>
      </c>
      <c r="C1431" s="2" t="s">
        <v>30</v>
      </c>
      <c r="D1431" s="2" t="s">
        <v>68</v>
      </c>
      <c r="E1431" s="12">
        <v>-4.5999999999999996</v>
      </c>
    </row>
    <row r="1432" spans="1:5" x14ac:dyDescent="0.15">
      <c r="A1432" s="5" t="s">
        <v>92</v>
      </c>
      <c r="B1432" s="2" t="s">
        <v>90</v>
      </c>
      <c r="C1432" s="2" t="s">
        <v>30</v>
      </c>
      <c r="D1432" s="2" t="s">
        <v>69</v>
      </c>
      <c r="E1432" s="12">
        <v>2.2000000000000002</v>
      </c>
    </row>
    <row r="1433" spans="1:5" x14ac:dyDescent="0.15">
      <c r="A1433" s="5" t="s">
        <v>92</v>
      </c>
      <c r="B1433" s="2" t="s">
        <v>90</v>
      </c>
      <c r="C1433" s="2" t="s">
        <v>30</v>
      </c>
      <c r="D1433" s="2" t="s">
        <v>70</v>
      </c>
      <c r="E1433" s="12">
        <v>1.1000000000000001</v>
      </c>
    </row>
    <row r="1434" spans="1:5" x14ac:dyDescent="0.15">
      <c r="A1434" s="5" t="s">
        <v>92</v>
      </c>
      <c r="B1434" s="2" t="s">
        <v>90</v>
      </c>
      <c r="C1434" s="2" t="s">
        <v>30</v>
      </c>
      <c r="D1434" s="2" t="s">
        <v>71</v>
      </c>
      <c r="E1434" s="12">
        <v>1.5</v>
      </c>
    </row>
    <row r="1435" spans="1:5" x14ac:dyDescent="0.15">
      <c r="A1435" s="5" t="s">
        <v>92</v>
      </c>
      <c r="B1435" s="2" t="s">
        <v>90</v>
      </c>
      <c r="C1435" s="2" t="s">
        <v>30</v>
      </c>
      <c r="D1435" s="2" t="s">
        <v>72</v>
      </c>
      <c r="E1435" s="12">
        <v>1.8</v>
      </c>
    </row>
    <row r="1436" spans="1:5" x14ac:dyDescent="0.15">
      <c r="A1436" s="5" t="s">
        <v>92</v>
      </c>
      <c r="B1436" s="2" t="s">
        <v>90</v>
      </c>
      <c r="C1436" s="2" t="s">
        <v>30</v>
      </c>
      <c r="D1436" s="2" t="s">
        <v>73</v>
      </c>
      <c r="E1436" s="12">
        <v>3.2</v>
      </c>
    </row>
    <row r="1437" spans="1:5" x14ac:dyDescent="0.15">
      <c r="A1437" s="5" t="s">
        <v>92</v>
      </c>
      <c r="B1437" s="2" t="s">
        <v>90</v>
      </c>
      <c r="C1437" s="2" t="s">
        <v>30</v>
      </c>
      <c r="D1437" s="2" t="s">
        <v>74</v>
      </c>
      <c r="E1437" s="12">
        <v>2.2000000000000002</v>
      </c>
    </row>
    <row r="1438" spans="1:5" x14ac:dyDescent="0.15">
      <c r="A1438" s="5" t="s">
        <v>92</v>
      </c>
      <c r="B1438" s="2" t="s">
        <v>90</v>
      </c>
      <c r="C1438" s="2" t="s">
        <v>30</v>
      </c>
      <c r="D1438" s="2" t="s">
        <v>75</v>
      </c>
      <c r="E1438" s="12">
        <v>1.9</v>
      </c>
    </row>
    <row r="1439" spans="1:5" x14ac:dyDescent="0.15">
      <c r="A1439" s="5" t="s">
        <v>92</v>
      </c>
      <c r="B1439" s="2" t="s">
        <v>90</v>
      </c>
      <c r="C1439" s="2" t="s">
        <v>30</v>
      </c>
      <c r="D1439" s="2" t="s">
        <v>76</v>
      </c>
      <c r="E1439" s="12">
        <v>2.7</v>
      </c>
    </row>
    <row r="1440" spans="1:5" x14ac:dyDescent="0.15">
      <c r="A1440" s="5" t="s">
        <v>92</v>
      </c>
      <c r="B1440" s="2" t="s">
        <v>90</v>
      </c>
      <c r="C1440" s="2" t="s">
        <v>30</v>
      </c>
      <c r="D1440" s="2" t="s">
        <v>77</v>
      </c>
      <c r="E1440" s="12">
        <v>1.4</v>
      </c>
    </row>
    <row r="1441" spans="1:5" x14ac:dyDescent="0.15">
      <c r="A1441" s="5" t="s">
        <v>92</v>
      </c>
      <c r="B1441" s="2" t="s">
        <v>90</v>
      </c>
      <c r="C1441" s="2" t="s">
        <v>30</v>
      </c>
      <c r="D1441" s="2" t="s">
        <v>78</v>
      </c>
      <c r="E1441" s="12">
        <v>1.6</v>
      </c>
    </row>
    <row r="1442" spans="1:5" x14ac:dyDescent="0.15">
      <c r="A1442" s="5" t="s">
        <v>92</v>
      </c>
      <c r="B1442" s="2" t="s">
        <v>90</v>
      </c>
      <c r="C1442" s="2" t="s">
        <v>30</v>
      </c>
      <c r="D1442" s="2" t="s">
        <v>79</v>
      </c>
      <c r="E1442" s="12">
        <v>-10.3</v>
      </c>
    </row>
    <row r="1443" spans="1:5" x14ac:dyDescent="0.15">
      <c r="A1443" s="5" t="s">
        <v>92</v>
      </c>
      <c r="B1443" s="2" t="s">
        <v>90</v>
      </c>
      <c r="C1443" s="2" t="s">
        <v>30</v>
      </c>
      <c r="D1443" s="2" t="s">
        <v>80</v>
      </c>
      <c r="E1443" s="12">
        <v>8.6</v>
      </c>
    </row>
    <row r="1444" spans="1:5" x14ac:dyDescent="0.15">
      <c r="A1444" s="5" t="s">
        <v>92</v>
      </c>
      <c r="B1444" s="2" t="s">
        <v>90</v>
      </c>
      <c r="C1444" s="2" t="s">
        <v>30</v>
      </c>
      <c r="D1444" s="2" t="s">
        <v>81</v>
      </c>
      <c r="E1444" s="12">
        <v>4.8</v>
      </c>
    </row>
    <row r="1445" spans="1:5" x14ac:dyDescent="0.15">
      <c r="A1445" s="5" t="s">
        <v>92</v>
      </c>
      <c r="B1445" s="2" t="s">
        <v>90</v>
      </c>
      <c r="C1445" s="2" t="s">
        <v>30</v>
      </c>
      <c r="D1445" s="2" t="s">
        <v>82</v>
      </c>
      <c r="E1445" s="12">
        <v>0.3</v>
      </c>
    </row>
    <row r="1446" spans="1:5" x14ac:dyDescent="0.15">
      <c r="A1446" s="5" t="s">
        <v>92</v>
      </c>
      <c r="B1446" s="2" t="s">
        <v>90</v>
      </c>
      <c r="C1446" s="2" t="s">
        <v>30</v>
      </c>
      <c r="D1446" s="2" t="s">
        <v>83</v>
      </c>
      <c r="E1446" s="12">
        <v>1.1000000000000001</v>
      </c>
    </row>
    <row r="1447" spans="1:5" x14ac:dyDescent="0.15">
      <c r="A1447" s="5" t="s">
        <v>92</v>
      </c>
      <c r="B1447" s="2" t="s">
        <v>90</v>
      </c>
      <c r="C1447" s="2" t="s">
        <v>30</v>
      </c>
      <c r="D1447" s="2" t="s">
        <v>84</v>
      </c>
      <c r="E1447" s="12">
        <v>1.5</v>
      </c>
    </row>
    <row r="1448" spans="1:5" x14ac:dyDescent="0.15">
      <c r="A1448" s="5" t="s">
        <v>92</v>
      </c>
      <c r="B1448" s="2" t="s">
        <v>90</v>
      </c>
      <c r="C1448" s="2" t="s">
        <v>30</v>
      </c>
      <c r="D1448" s="2" t="s">
        <v>85</v>
      </c>
      <c r="E1448" s="12">
        <v>1.5</v>
      </c>
    </row>
    <row r="1449" spans="1:5" x14ac:dyDescent="0.15">
      <c r="A1449" s="5" t="s">
        <v>92</v>
      </c>
      <c r="B1449" s="2" t="s">
        <v>90</v>
      </c>
      <c r="C1449" s="2" t="s">
        <v>30</v>
      </c>
      <c r="D1449" s="2" t="s">
        <v>86</v>
      </c>
      <c r="E1449" s="12">
        <v>1.5</v>
      </c>
    </row>
    <row r="1450" spans="1:5" x14ac:dyDescent="0.15">
      <c r="A1450" s="5" t="s">
        <v>92</v>
      </c>
      <c r="B1450" s="2" t="s">
        <v>90</v>
      </c>
      <c r="C1450" s="2" t="s">
        <v>30</v>
      </c>
      <c r="D1450" s="2" t="s">
        <v>87</v>
      </c>
      <c r="E1450" s="12">
        <v>1.4</v>
      </c>
    </row>
    <row r="1451" spans="1:5" x14ac:dyDescent="0.15">
      <c r="A1451" s="5" t="s">
        <v>92</v>
      </c>
      <c r="B1451" s="2" t="s">
        <v>90</v>
      </c>
      <c r="C1451" s="2" t="s">
        <v>30</v>
      </c>
      <c r="D1451" s="2" t="s">
        <v>88</v>
      </c>
      <c r="E1451" s="12">
        <v>1.3</v>
      </c>
    </row>
    <row r="1452" spans="1:5" x14ac:dyDescent="0.15">
      <c r="A1452" s="5" t="s">
        <v>92</v>
      </c>
      <c r="B1452" s="2" t="s">
        <v>90</v>
      </c>
      <c r="C1452" s="2" t="s">
        <v>31</v>
      </c>
      <c r="D1452" s="2" t="s">
        <v>39</v>
      </c>
      <c r="E1452" s="12">
        <v>-0.3</v>
      </c>
    </row>
    <row r="1453" spans="1:5" x14ac:dyDescent="0.15">
      <c r="A1453" s="5" t="s">
        <v>92</v>
      </c>
      <c r="B1453" s="2" t="s">
        <v>90</v>
      </c>
      <c r="C1453" s="2" t="s">
        <v>31</v>
      </c>
      <c r="D1453" s="2" t="s">
        <v>40</v>
      </c>
      <c r="E1453" s="12">
        <v>2.5</v>
      </c>
    </row>
    <row r="1454" spans="1:5" x14ac:dyDescent="0.15">
      <c r="A1454" s="5" t="s">
        <v>92</v>
      </c>
      <c r="B1454" s="2" t="s">
        <v>90</v>
      </c>
      <c r="C1454" s="2" t="s">
        <v>31</v>
      </c>
      <c r="D1454" s="2" t="s">
        <v>41</v>
      </c>
      <c r="E1454" s="12">
        <v>-1.8</v>
      </c>
    </row>
    <row r="1455" spans="1:5" x14ac:dyDescent="0.15">
      <c r="A1455" s="5" t="s">
        <v>92</v>
      </c>
      <c r="B1455" s="2" t="s">
        <v>90</v>
      </c>
      <c r="C1455" s="2" t="s">
        <v>31</v>
      </c>
      <c r="D1455" s="2" t="s">
        <v>42</v>
      </c>
      <c r="E1455" s="12">
        <v>4.5999999999999996</v>
      </c>
    </row>
    <row r="1456" spans="1:5" x14ac:dyDescent="0.15">
      <c r="A1456" s="5" t="s">
        <v>92</v>
      </c>
      <c r="B1456" s="2" t="s">
        <v>90</v>
      </c>
      <c r="C1456" s="2" t="s">
        <v>31</v>
      </c>
      <c r="D1456" s="2" t="s">
        <v>43</v>
      </c>
      <c r="E1456" s="12">
        <v>7.2</v>
      </c>
    </row>
    <row r="1457" spans="1:5" x14ac:dyDescent="0.15">
      <c r="A1457" s="5" t="s">
        <v>92</v>
      </c>
      <c r="B1457" s="2" t="s">
        <v>90</v>
      </c>
      <c r="C1457" s="2" t="s">
        <v>31</v>
      </c>
      <c r="D1457" s="2" t="s">
        <v>44</v>
      </c>
      <c r="E1457" s="12">
        <v>4.2</v>
      </c>
    </row>
    <row r="1458" spans="1:5" x14ac:dyDescent="0.15">
      <c r="A1458" s="5" t="s">
        <v>92</v>
      </c>
      <c r="B1458" s="2" t="s">
        <v>90</v>
      </c>
      <c r="C1458" s="2" t="s">
        <v>31</v>
      </c>
      <c r="D1458" s="2" t="s">
        <v>45</v>
      </c>
      <c r="E1458" s="12">
        <v>3.5</v>
      </c>
    </row>
    <row r="1459" spans="1:5" x14ac:dyDescent="0.15">
      <c r="A1459" s="5" t="s">
        <v>92</v>
      </c>
      <c r="B1459" s="2" t="s">
        <v>90</v>
      </c>
      <c r="C1459" s="2" t="s">
        <v>31</v>
      </c>
      <c r="D1459" s="2" t="s">
        <v>46</v>
      </c>
      <c r="E1459" s="12">
        <v>3.5</v>
      </c>
    </row>
    <row r="1460" spans="1:5" x14ac:dyDescent="0.15">
      <c r="A1460" s="5" t="s">
        <v>92</v>
      </c>
      <c r="B1460" s="2" t="s">
        <v>90</v>
      </c>
      <c r="C1460" s="2" t="s">
        <v>31</v>
      </c>
      <c r="D1460" s="2" t="s">
        <v>47</v>
      </c>
      <c r="E1460" s="12">
        <v>4.2</v>
      </c>
    </row>
    <row r="1461" spans="1:5" x14ac:dyDescent="0.15">
      <c r="A1461" s="5" t="s">
        <v>92</v>
      </c>
      <c r="B1461" s="2" t="s">
        <v>90</v>
      </c>
      <c r="C1461" s="2" t="s">
        <v>31</v>
      </c>
      <c r="D1461" s="2" t="s">
        <v>48</v>
      </c>
      <c r="E1461" s="12">
        <v>3.7</v>
      </c>
    </row>
    <row r="1462" spans="1:5" x14ac:dyDescent="0.15">
      <c r="A1462" s="5" t="s">
        <v>92</v>
      </c>
      <c r="B1462" s="2" t="s">
        <v>90</v>
      </c>
      <c r="C1462" s="2" t="s">
        <v>31</v>
      </c>
      <c r="D1462" s="2" t="s">
        <v>49</v>
      </c>
      <c r="E1462" s="12">
        <v>1.9</v>
      </c>
    </row>
    <row r="1463" spans="1:5" x14ac:dyDescent="0.15">
      <c r="A1463" s="5" t="s">
        <v>92</v>
      </c>
      <c r="B1463" s="2" t="s">
        <v>90</v>
      </c>
      <c r="C1463" s="2" t="s">
        <v>31</v>
      </c>
      <c r="D1463" s="2" t="s">
        <v>50</v>
      </c>
      <c r="E1463" s="12">
        <v>-0.1</v>
      </c>
    </row>
    <row r="1464" spans="1:5" x14ac:dyDescent="0.15">
      <c r="A1464" s="5" t="s">
        <v>92</v>
      </c>
      <c r="B1464" s="2" t="s">
        <v>90</v>
      </c>
      <c r="C1464" s="2" t="s">
        <v>31</v>
      </c>
      <c r="D1464" s="2" t="s">
        <v>51</v>
      </c>
      <c r="E1464" s="12">
        <v>3.5</v>
      </c>
    </row>
    <row r="1465" spans="1:5" x14ac:dyDescent="0.15">
      <c r="A1465" s="5" t="s">
        <v>92</v>
      </c>
      <c r="B1465" s="2" t="s">
        <v>90</v>
      </c>
      <c r="C1465" s="2" t="s">
        <v>31</v>
      </c>
      <c r="D1465" s="2" t="s">
        <v>52</v>
      </c>
      <c r="E1465" s="12">
        <v>2.8</v>
      </c>
    </row>
    <row r="1466" spans="1:5" x14ac:dyDescent="0.15">
      <c r="A1466" s="5" t="s">
        <v>92</v>
      </c>
      <c r="B1466" s="2" t="s">
        <v>90</v>
      </c>
      <c r="C1466" s="2" t="s">
        <v>31</v>
      </c>
      <c r="D1466" s="2" t="s">
        <v>53</v>
      </c>
      <c r="E1466" s="12">
        <v>4</v>
      </c>
    </row>
    <row r="1467" spans="1:5" x14ac:dyDescent="0.15">
      <c r="A1467" s="5" t="s">
        <v>92</v>
      </c>
      <c r="B1467" s="2" t="s">
        <v>90</v>
      </c>
      <c r="C1467" s="2" t="s">
        <v>31</v>
      </c>
      <c r="D1467" s="2" t="s">
        <v>54</v>
      </c>
      <c r="E1467" s="12">
        <v>2.7</v>
      </c>
    </row>
    <row r="1468" spans="1:5" x14ac:dyDescent="0.15">
      <c r="A1468" s="5" t="s">
        <v>92</v>
      </c>
      <c r="B1468" s="2" t="s">
        <v>90</v>
      </c>
      <c r="C1468" s="2" t="s">
        <v>31</v>
      </c>
      <c r="D1468" s="2" t="s">
        <v>55</v>
      </c>
      <c r="E1468" s="12">
        <v>3.8</v>
      </c>
    </row>
    <row r="1469" spans="1:5" x14ac:dyDescent="0.15">
      <c r="A1469" s="5" t="s">
        <v>92</v>
      </c>
      <c r="B1469" s="2" t="s">
        <v>90</v>
      </c>
      <c r="C1469" s="2" t="s">
        <v>31</v>
      </c>
      <c r="D1469" s="2" t="s">
        <v>56</v>
      </c>
      <c r="E1469" s="12">
        <v>4.4000000000000004</v>
      </c>
    </row>
    <row r="1470" spans="1:5" x14ac:dyDescent="0.15">
      <c r="A1470" s="5" t="s">
        <v>92</v>
      </c>
      <c r="B1470" s="2" t="s">
        <v>90</v>
      </c>
      <c r="C1470" s="2" t="s">
        <v>31</v>
      </c>
      <c r="D1470" s="2" t="s">
        <v>57</v>
      </c>
      <c r="E1470" s="12">
        <v>4.5</v>
      </c>
    </row>
    <row r="1471" spans="1:5" x14ac:dyDescent="0.15">
      <c r="A1471" s="5" t="s">
        <v>92</v>
      </c>
      <c r="B1471" s="2" t="s">
        <v>90</v>
      </c>
      <c r="C1471" s="2" t="s">
        <v>31</v>
      </c>
      <c r="D1471" s="2" t="s">
        <v>58</v>
      </c>
      <c r="E1471" s="12">
        <v>4.8</v>
      </c>
    </row>
    <row r="1472" spans="1:5" x14ac:dyDescent="0.15">
      <c r="A1472" s="5" t="s">
        <v>92</v>
      </c>
      <c r="B1472" s="2" t="s">
        <v>90</v>
      </c>
      <c r="C1472" s="2" t="s">
        <v>31</v>
      </c>
      <c r="D1472" s="2" t="s">
        <v>59</v>
      </c>
      <c r="E1472" s="12">
        <v>4.0999999999999996</v>
      </c>
    </row>
    <row r="1473" spans="1:5" x14ac:dyDescent="0.15">
      <c r="A1473" s="5" t="s">
        <v>92</v>
      </c>
      <c r="B1473" s="2" t="s">
        <v>90</v>
      </c>
      <c r="C1473" s="2" t="s">
        <v>31</v>
      </c>
      <c r="D1473" s="2" t="s">
        <v>60</v>
      </c>
      <c r="E1473" s="12">
        <v>1</v>
      </c>
    </row>
    <row r="1474" spans="1:5" x14ac:dyDescent="0.15">
      <c r="A1474" s="5" t="s">
        <v>92</v>
      </c>
      <c r="B1474" s="2" t="s">
        <v>90</v>
      </c>
      <c r="C1474" s="2" t="s">
        <v>31</v>
      </c>
      <c r="D1474" s="2" t="s">
        <v>61</v>
      </c>
      <c r="E1474" s="12">
        <v>1.7</v>
      </c>
    </row>
    <row r="1475" spans="1:5" x14ac:dyDescent="0.15">
      <c r="A1475" s="5" t="s">
        <v>92</v>
      </c>
      <c r="B1475" s="2" t="s">
        <v>90</v>
      </c>
      <c r="C1475" s="2" t="s">
        <v>31</v>
      </c>
      <c r="D1475" s="2" t="s">
        <v>62</v>
      </c>
      <c r="E1475" s="12">
        <v>2.8</v>
      </c>
    </row>
    <row r="1476" spans="1:5" x14ac:dyDescent="0.15">
      <c r="A1476" s="5" t="s">
        <v>92</v>
      </c>
      <c r="B1476" s="2" t="s">
        <v>90</v>
      </c>
      <c r="C1476" s="2" t="s">
        <v>31</v>
      </c>
      <c r="D1476" s="2" t="s">
        <v>63</v>
      </c>
      <c r="E1476" s="12">
        <v>3.8</v>
      </c>
    </row>
    <row r="1477" spans="1:5" x14ac:dyDescent="0.15">
      <c r="A1477" s="5" t="s">
        <v>92</v>
      </c>
      <c r="B1477" s="2" t="s">
        <v>90</v>
      </c>
      <c r="C1477" s="2" t="s">
        <v>31</v>
      </c>
      <c r="D1477" s="2" t="s">
        <v>64</v>
      </c>
      <c r="E1477" s="12">
        <v>3.5</v>
      </c>
    </row>
    <row r="1478" spans="1:5" x14ac:dyDescent="0.15">
      <c r="A1478" s="5" t="s">
        <v>92</v>
      </c>
      <c r="B1478" s="2" t="s">
        <v>90</v>
      </c>
      <c r="C1478" s="2" t="s">
        <v>31</v>
      </c>
      <c r="D1478" s="2" t="s">
        <v>65</v>
      </c>
      <c r="E1478" s="12">
        <v>2.8</v>
      </c>
    </row>
    <row r="1479" spans="1:5" x14ac:dyDescent="0.15">
      <c r="A1479" s="5" t="s">
        <v>92</v>
      </c>
      <c r="B1479" s="2" t="s">
        <v>90</v>
      </c>
      <c r="C1479" s="2" t="s">
        <v>31</v>
      </c>
      <c r="D1479" s="2" t="s">
        <v>66</v>
      </c>
      <c r="E1479" s="12">
        <v>2</v>
      </c>
    </row>
    <row r="1480" spans="1:5" x14ac:dyDescent="0.15">
      <c r="A1480" s="5" t="s">
        <v>92</v>
      </c>
      <c r="B1480" s="2" t="s">
        <v>90</v>
      </c>
      <c r="C1480" s="2" t="s">
        <v>31</v>
      </c>
      <c r="D1480" s="2" t="s">
        <v>67</v>
      </c>
      <c r="E1480" s="12">
        <v>0.1</v>
      </c>
    </row>
    <row r="1481" spans="1:5" x14ac:dyDescent="0.15">
      <c r="A1481" s="5" t="s">
        <v>92</v>
      </c>
      <c r="B1481" s="2" t="s">
        <v>90</v>
      </c>
      <c r="C1481" s="2" t="s">
        <v>31</v>
      </c>
      <c r="D1481" s="2" t="s">
        <v>68</v>
      </c>
      <c r="E1481" s="12">
        <v>-2.6</v>
      </c>
    </row>
    <row r="1482" spans="1:5" x14ac:dyDescent="0.15">
      <c r="A1482" s="5" t="s">
        <v>92</v>
      </c>
      <c r="B1482" s="2" t="s">
        <v>90</v>
      </c>
      <c r="C1482" s="2" t="s">
        <v>31</v>
      </c>
      <c r="D1482" s="2" t="s">
        <v>69</v>
      </c>
      <c r="E1482" s="12">
        <v>2.7</v>
      </c>
    </row>
    <row r="1483" spans="1:5" x14ac:dyDescent="0.15">
      <c r="A1483" s="5" t="s">
        <v>92</v>
      </c>
      <c r="B1483" s="2" t="s">
        <v>90</v>
      </c>
      <c r="C1483" s="2" t="s">
        <v>31</v>
      </c>
      <c r="D1483" s="2" t="s">
        <v>70</v>
      </c>
      <c r="E1483" s="12">
        <v>1.6</v>
      </c>
    </row>
    <row r="1484" spans="1:5" x14ac:dyDescent="0.15">
      <c r="A1484" s="5" t="s">
        <v>92</v>
      </c>
      <c r="B1484" s="2" t="s">
        <v>90</v>
      </c>
      <c r="C1484" s="2" t="s">
        <v>31</v>
      </c>
      <c r="D1484" s="2" t="s">
        <v>71</v>
      </c>
      <c r="E1484" s="12">
        <v>2.2999999999999998</v>
      </c>
    </row>
    <row r="1485" spans="1:5" x14ac:dyDescent="0.15">
      <c r="A1485" s="5" t="s">
        <v>92</v>
      </c>
      <c r="B1485" s="2" t="s">
        <v>90</v>
      </c>
      <c r="C1485" s="2" t="s">
        <v>31</v>
      </c>
      <c r="D1485" s="2" t="s">
        <v>72</v>
      </c>
      <c r="E1485" s="12">
        <v>2.1</v>
      </c>
    </row>
    <row r="1486" spans="1:5" x14ac:dyDescent="0.15">
      <c r="A1486" s="5" t="s">
        <v>92</v>
      </c>
      <c r="B1486" s="2" t="s">
        <v>90</v>
      </c>
      <c r="C1486" s="2" t="s">
        <v>31</v>
      </c>
      <c r="D1486" s="2" t="s">
        <v>73</v>
      </c>
      <c r="E1486" s="12">
        <v>2.5</v>
      </c>
    </row>
    <row r="1487" spans="1:5" x14ac:dyDescent="0.15">
      <c r="A1487" s="5" t="s">
        <v>92</v>
      </c>
      <c r="B1487" s="2" t="s">
        <v>90</v>
      </c>
      <c r="C1487" s="2" t="s">
        <v>31</v>
      </c>
      <c r="D1487" s="2" t="s">
        <v>74</v>
      </c>
      <c r="E1487" s="12">
        <v>2.9</v>
      </c>
    </row>
    <row r="1488" spans="1:5" x14ac:dyDescent="0.15">
      <c r="A1488" s="5" t="s">
        <v>92</v>
      </c>
      <c r="B1488" s="2" t="s">
        <v>90</v>
      </c>
      <c r="C1488" s="2" t="s">
        <v>31</v>
      </c>
      <c r="D1488" s="2" t="s">
        <v>75</v>
      </c>
      <c r="E1488" s="12">
        <v>1.8</v>
      </c>
    </row>
    <row r="1489" spans="1:5" x14ac:dyDescent="0.15">
      <c r="A1489" s="5" t="s">
        <v>92</v>
      </c>
      <c r="B1489" s="2" t="s">
        <v>90</v>
      </c>
      <c r="C1489" s="2" t="s">
        <v>31</v>
      </c>
      <c r="D1489" s="2" t="s">
        <v>76</v>
      </c>
      <c r="E1489" s="12">
        <v>2.5</v>
      </c>
    </row>
    <row r="1490" spans="1:5" x14ac:dyDescent="0.15">
      <c r="A1490" s="5" t="s">
        <v>92</v>
      </c>
      <c r="B1490" s="2" t="s">
        <v>90</v>
      </c>
      <c r="C1490" s="2" t="s">
        <v>31</v>
      </c>
      <c r="D1490" s="2" t="s">
        <v>77</v>
      </c>
      <c r="E1490" s="12">
        <v>3</v>
      </c>
    </row>
    <row r="1491" spans="1:5" x14ac:dyDescent="0.15">
      <c r="A1491" s="5" t="s">
        <v>92</v>
      </c>
      <c r="B1491" s="2" t="s">
        <v>90</v>
      </c>
      <c r="C1491" s="2" t="s">
        <v>31</v>
      </c>
      <c r="D1491" s="2" t="s">
        <v>78</v>
      </c>
      <c r="E1491" s="12">
        <v>2.6</v>
      </c>
    </row>
    <row r="1492" spans="1:5" x14ac:dyDescent="0.15">
      <c r="A1492" s="5" t="s">
        <v>92</v>
      </c>
      <c r="B1492" s="2" t="s">
        <v>90</v>
      </c>
      <c r="C1492" s="2" t="s">
        <v>31</v>
      </c>
      <c r="D1492" s="2" t="s">
        <v>79</v>
      </c>
      <c r="E1492" s="12">
        <v>-2.2000000000000002</v>
      </c>
    </row>
    <row r="1493" spans="1:5" x14ac:dyDescent="0.15">
      <c r="A1493" s="5" t="s">
        <v>92</v>
      </c>
      <c r="B1493" s="2" t="s">
        <v>90</v>
      </c>
      <c r="C1493" s="2" t="s">
        <v>31</v>
      </c>
      <c r="D1493" s="2" t="s">
        <v>80</v>
      </c>
      <c r="E1493" s="12">
        <v>6.1</v>
      </c>
    </row>
    <row r="1494" spans="1:5" x14ac:dyDescent="0.15">
      <c r="A1494" s="5" t="s">
        <v>92</v>
      </c>
      <c r="B1494" s="2" t="s">
        <v>90</v>
      </c>
      <c r="C1494" s="2" t="s">
        <v>31</v>
      </c>
      <c r="D1494" s="2" t="s">
        <v>81</v>
      </c>
      <c r="E1494" s="12">
        <v>2.5</v>
      </c>
    </row>
    <row r="1495" spans="1:5" x14ac:dyDescent="0.15">
      <c r="A1495" s="5" t="s">
        <v>92</v>
      </c>
      <c r="B1495" s="2" t="s">
        <v>90</v>
      </c>
      <c r="C1495" s="2" t="s">
        <v>31</v>
      </c>
      <c r="D1495" s="2" t="s">
        <v>82</v>
      </c>
      <c r="E1495" s="12">
        <v>2.9</v>
      </c>
    </row>
    <row r="1496" spans="1:5" x14ac:dyDescent="0.15">
      <c r="A1496" s="5" t="s">
        <v>92</v>
      </c>
      <c r="B1496" s="2" t="s">
        <v>90</v>
      </c>
      <c r="C1496" s="2" t="s">
        <v>31</v>
      </c>
      <c r="D1496" s="2" t="s">
        <v>83</v>
      </c>
      <c r="E1496" s="12">
        <v>2.8</v>
      </c>
    </row>
    <row r="1497" spans="1:5" x14ac:dyDescent="0.15">
      <c r="A1497" s="5" t="s">
        <v>92</v>
      </c>
      <c r="B1497" s="2" t="s">
        <v>90</v>
      </c>
      <c r="C1497" s="2" t="s">
        <v>31</v>
      </c>
      <c r="D1497" s="2" t="s">
        <v>84</v>
      </c>
      <c r="E1497" s="12">
        <v>2.2000000000000002</v>
      </c>
    </row>
    <row r="1498" spans="1:5" x14ac:dyDescent="0.15">
      <c r="A1498" s="5" t="s">
        <v>92</v>
      </c>
      <c r="B1498" s="2" t="s">
        <v>90</v>
      </c>
      <c r="C1498" s="2" t="s">
        <v>31</v>
      </c>
      <c r="D1498" s="2" t="s">
        <v>85</v>
      </c>
      <c r="E1498" s="12">
        <v>2</v>
      </c>
    </row>
    <row r="1499" spans="1:5" x14ac:dyDescent="0.15">
      <c r="A1499" s="5" t="s">
        <v>92</v>
      </c>
      <c r="B1499" s="2" t="s">
        <v>90</v>
      </c>
      <c r="C1499" s="2" t="s">
        <v>31</v>
      </c>
      <c r="D1499" s="2" t="s">
        <v>86</v>
      </c>
      <c r="E1499" s="12">
        <v>2.1</v>
      </c>
    </row>
    <row r="1500" spans="1:5" x14ac:dyDescent="0.15">
      <c r="A1500" s="5" t="s">
        <v>92</v>
      </c>
      <c r="B1500" s="2" t="s">
        <v>90</v>
      </c>
      <c r="C1500" s="2" t="s">
        <v>31</v>
      </c>
      <c r="D1500" s="2" t="s">
        <v>87</v>
      </c>
      <c r="E1500" s="12">
        <v>2.1</v>
      </c>
    </row>
    <row r="1501" spans="1:5" x14ac:dyDescent="0.15">
      <c r="A1501" s="5" t="s">
        <v>92</v>
      </c>
      <c r="B1501" s="2" t="s">
        <v>90</v>
      </c>
      <c r="C1501" s="2" t="s">
        <v>31</v>
      </c>
      <c r="D1501" s="2" t="s">
        <v>88</v>
      </c>
      <c r="E1501" s="12">
        <v>2.1</v>
      </c>
    </row>
    <row r="1502" spans="1:5" x14ac:dyDescent="0.15">
      <c r="A1502" s="5" t="s">
        <v>92</v>
      </c>
      <c r="B1502" s="2" t="s">
        <v>90</v>
      </c>
      <c r="C1502" s="2" t="s">
        <v>32</v>
      </c>
      <c r="D1502" s="2" t="s">
        <v>39</v>
      </c>
      <c r="E1502" s="12">
        <v>1.7</v>
      </c>
    </row>
    <row r="1503" spans="1:5" x14ac:dyDescent="0.15">
      <c r="A1503" s="5" t="s">
        <v>92</v>
      </c>
      <c r="B1503" s="2" t="s">
        <v>90</v>
      </c>
      <c r="C1503" s="2" t="s">
        <v>32</v>
      </c>
      <c r="D1503" s="2" t="s">
        <v>40</v>
      </c>
      <c r="E1503" s="12">
        <v>0.1</v>
      </c>
    </row>
    <row r="1504" spans="1:5" x14ac:dyDescent="0.15">
      <c r="A1504" s="5" t="s">
        <v>92</v>
      </c>
      <c r="B1504" s="2" t="s">
        <v>90</v>
      </c>
      <c r="C1504" s="2" t="s">
        <v>32</v>
      </c>
      <c r="D1504" s="2" t="s">
        <v>41</v>
      </c>
      <c r="E1504" s="12">
        <v>0.8</v>
      </c>
    </row>
    <row r="1505" spans="1:5" x14ac:dyDescent="0.15">
      <c r="A1505" s="5" t="s">
        <v>92</v>
      </c>
      <c r="B1505" s="2" t="s">
        <v>90</v>
      </c>
      <c r="C1505" s="2" t="s">
        <v>32</v>
      </c>
      <c r="D1505" s="2" t="s">
        <v>42</v>
      </c>
      <c r="E1505" s="12">
        <v>1.8</v>
      </c>
    </row>
    <row r="1506" spans="1:5" x14ac:dyDescent="0.15">
      <c r="A1506" s="5" t="s">
        <v>92</v>
      </c>
      <c r="B1506" s="2" t="s">
        <v>90</v>
      </c>
      <c r="C1506" s="2" t="s">
        <v>32</v>
      </c>
      <c r="D1506" s="2" t="s">
        <v>43</v>
      </c>
      <c r="E1506" s="12">
        <v>2.5</v>
      </c>
    </row>
    <row r="1507" spans="1:5" x14ac:dyDescent="0.15">
      <c r="A1507" s="5" t="s">
        <v>92</v>
      </c>
      <c r="B1507" s="2" t="s">
        <v>90</v>
      </c>
      <c r="C1507" s="2" t="s">
        <v>32</v>
      </c>
      <c r="D1507" s="2" t="s">
        <v>44</v>
      </c>
      <c r="E1507" s="12">
        <v>2.7</v>
      </c>
    </row>
    <row r="1508" spans="1:5" x14ac:dyDescent="0.15">
      <c r="A1508" s="5" t="s">
        <v>92</v>
      </c>
      <c r="B1508" s="2" t="s">
        <v>90</v>
      </c>
      <c r="C1508" s="2" t="s">
        <v>32</v>
      </c>
      <c r="D1508" s="2" t="s">
        <v>45</v>
      </c>
      <c r="E1508" s="12">
        <v>2.7</v>
      </c>
    </row>
    <row r="1509" spans="1:5" x14ac:dyDescent="0.15">
      <c r="A1509" s="5" t="s">
        <v>92</v>
      </c>
      <c r="B1509" s="2" t="s">
        <v>90</v>
      </c>
      <c r="C1509" s="2" t="s">
        <v>32</v>
      </c>
      <c r="D1509" s="2" t="s">
        <v>46</v>
      </c>
      <c r="E1509" s="12">
        <v>3</v>
      </c>
    </row>
    <row r="1510" spans="1:5" x14ac:dyDescent="0.15">
      <c r="A1510" s="5" t="s">
        <v>92</v>
      </c>
      <c r="B1510" s="2" t="s">
        <v>90</v>
      </c>
      <c r="C1510" s="2" t="s">
        <v>32</v>
      </c>
      <c r="D1510" s="2" t="s">
        <v>47</v>
      </c>
      <c r="E1510" s="12">
        <v>4.2</v>
      </c>
    </row>
    <row r="1511" spans="1:5" x14ac:dyDescent="0.15">
      <c r="A1511" s="5" t="s">
        <v>92</v>
      </c>
      <c r="B1511" s="2" t="s">
        <v>90</v>
      </c>
      <c r="C1511" s="2" t="s">
        <v>32</v>
      </c>
      <c r="D1511" s="2" t="s">
        <v>48</v>
      </c>
      <c r="E1511" s="12">
        <v>3.8</v>
      </c>
    </row>
    <row r="1512" spans="1:5" x14ac:dyDescent="0.15">
      <c r="A1512" s="5" t="s">
        <v>92</v>
      </c>
      <c r="B1512" s="2" t="s">
        <v>90</v>
      </c>
      <c r="C1512" s="2" t="s">
        <v>32</v>
      </c>
      <c r="D1512" s="2" t="s">
        <v>49</v>
      </c>
      <c r="E1512" s="12">
        <v>3.2</v>
      </c>
    </row>
    <row r="1513" spans="1:5" x14ac:dyDescent="0.15">
      <c r="A1513" s="5" t="s">
        <v>92</v>
      </c>
      <c r="B1513" s="2" t="s">
        <v>90</v>
      </c>
      <c r="C1513" s="2" t="s">
        <v>32</v>
      </c>
      <c r="D1513" s="2" t="s">
        <v>50</v>
      </c>
      <c r="E1513" s="12">
        <v>2</v>
      </c>
    </row>
    <row r="1514" spans="1:5" x14ac:dyDescent="0.15">
      <c r="A1514" s="5" t="s">
        <v>92</v>
      </c>
      <c r="B1514" s="2" t="s">
        <v>90</v>
      </c>
      <c r="C1514" s="2" t="s">
        <v>32</v>
      </c>
      <c r="D1514" s="2" t="s">
        <v>51</v>
      </c>
      <c r="E1514" s="12">
        <v>1.2</v>
      </c>
    </row>
    <row r="1515" spans="1:5" x14ac:dyDescent="0.15">
      <c r="A1515" s="5" t="s">
        <v>92</v>
      </c>
      <c r="B1515" s="2" t="s">
        <v>90</v>
      </c>
      <c r="C1515" s="2" t="s">
        <v>32</v>
      </c>
      <c r="D1515" s="2" t="s">
        <v>52</v>
      </c>
      <c r="E1515" s="12">
        <v>-0.2</v>
      </c>
    </row>
    <row r="1516" spans="1:5" x14ac:dyDescent="0.15">
      <c r="A1516" s="5" t="s">
        <v>92</v>
      </c>
      <c r="B1516" s="2" t="s">
        <v>90</v>
      </c>
      <c r="C1516" s="2" t="s">
        <v>32</v>
      </c>
      <c r="D1516" s="2" t="s">
        <v>53</v>
      </c>
      <c r="E1516" s="12">
        <v>2.7</v>
      </c>
    </row>
    <row r="1517" spans="1:5" x14ac:dyDescent="0.15">
      <c r="A1517" s="5" t="s">
        <v>92</v>
      </c>
      <c r="B1517" s="2" t="s">
        <v>90</v>
      </c>
      <c r="C1517" s="2" t="s">
        <v>32</v>
      </c>
      <c r="D1517" s="2" t="s">
        <v>54</v>
      </c>
      <c r="E1517" s="12">
        <v>2.6</v>
      </c>
    </row>
    <row r="1518" spans="1:5" x14ac:dyDescent="0.15">
      <c r="A1518" s="5" t="s">
        <v>92</v>
      </c>
      <c r="B1518" s="2" t="s">
        <v>90</v>
      </c>
      <c r="C1518" s="2" t="s">
        <v>32</v>
      </c>
      <c r="D1518" s="2" t="s">
        <v>55</v>
      </c>
      <c r="E1518" s="12">
        <v>1.9</v>
      </c>
    </row>
    <row r="1519" spans="1:5" x14ac:dyDescent="0.15">
      <c r="A1519" s="5" t="s">
        <v>92</v>
      </c>
      <c r="B1519" s="2" t="s">
        <v>90</v>
      </c>
      <c r="C1519" s="2" t="s">
        <v>32</v>
      </c>
      <c r="D1519" s="2" t="s">
        <v>56</v>
      </c>
      <c r="E1519" s="12">
        <v>3.1</v>
      </c>
    </row>
    <row r="1520" spans="1:5" x14ac:dyDescent="0.15">
      <c r="A1520" s="5" t="s">
        <v>92</v>
      </c>
      <c r="B1520" s="2" t="s">
        <v>90</v>
      </c>
      <c r="C1520" s="2" t="s">
        <v>32</v>
      </c>
      <c r="D1520" s="2" t="s">
        <v>57</v>
      </c>
      <c r="E1520" s="12">
        <v>3.1</v>
      </c>
    </row>
    <row r="1521" spans="1:5" x14ac:dyDescent="0.15">
      <c r="A1521" s="5" t="s">
        <v>92</v>
      </c>
      <c r="B1521" s="2" t="s">
        <v>90</v>
      </c>
      <c r="C1521" s="2" t="s">
        <v>32</v>
      </c>
      <c r="D1521" s="2" t="s">
        <v>58</v>
      </c>
      <c r="E1521" s="12">
        <v>3</v>
      </c>
    </row>
    <row r="1522" spans="1:5" x14ac:dyDescent="0.15">
      <c r="A1522" s="5" t="s">
        <v>92</v>
      </c>
      <c r="B1522" s="2" t="s">
        <v>90</v>
      </c>
      <c r="C1522" s="2" t="s">
        <v>32</v>
      </c>
      <c r="D1522" s="2" t="s">
        <v>59</v>
      </c>
      <c r="E1522" s="12">
        <v>4</v>
      </c>
    </row>
    <row r="1523" spans="1:5" x14ac:dyDescent="0.15">
      <c r="A1523" s="5" t="s">
        <v>92</v>
      </c>
      <c r="B1523" s="2" t="s">
        <v>90</v>
      </c>
      <c r="C1523" s="2" t="s">
        <v>32</v>
      </c>
      <c r="D1523" s="2" t="s">
        <v>60</v>
      </c>
      <c r="E1523" s="12">
        <v>2.2000000000000002</v>
      </c>
    </row>
    <row r="1524" spans="1:5" x14ac:dyDescent="0.15">
      <c r="A1524" s="5" t="s">
        <v>92</v>
      </c>
      <c r="B1524" s="2" t="s">
        <v>90</v>
      </c>
      <c r="C1524" s="2" t="s">
        <v>32</v>
      </c>
      <c r="D1524" s="2" t="s">
        <v>61</v>
      </c>
      <c r="E1524" s="12">
        <v>1</v>
      </c>
    </row>
    <row r="1525" spans="1:5" x14ac:dyDescent="0.15">
      <c r="A1525" s="5" t="s">
        <v>92</v>
      </c>
      <c r="B1525" s="2" t="s">
        <v>90</v>
      </c>
      <c r="C1525" s="2" t="s">
        <v>32</v>
      </c>
      <c r="D1525" s="2" t="s">
        <v>62</v>
      </c>
      <c r="E1525" s="12">
        <v>1.1000000000000001</v>
      </c>
    </row>
    <row r="1526" spans="1:5" x14ac:dyDescent="0.15">
      <c r="A1526" s="5" t="s">
        <v>92</v>
      </c>
      <c r="B1526" s="2" t="s">
        <v>90</v>
      </c>
      <c r="C1526" s="2" t="s">
        <v>32</v>
      </c>
      <c r="D1526" s="2" t="s">
        <v>63</v>
      </c>
      <c r="E1526" s="12">
        <v>2.2999999999999998</v>
      </c>
    </row>
    <row r="1527" spans="1:5" x14ac:dyDescent="0.15">
      <c r="A1527" s="5" t="s">
        <v>92</v>
      </c>
      <c r="B1527" s="2" t="s">
        <v>90</v>
      </c>
      <c r="C1527" s="2" t="s">
        <v>32</v>
      </c>
      <c r="D1527" s="2" t="s">
        <v>64</v>
      </c>
      <c r="E1527" s="12">
        <v>1.9</v>
      </c>
    </row>
    <row r="1528" spans="1:5" x14ac:dyDescent="0.15">
      <c r="A1528" s="5" t="s">
        <v>92</v>
      </c>
      <c r="B1528" s="2" t="s">
        <v>90</v>
      </c>
      <c r="C1528" s="2" t="s">
        <v>32</v>
      </c>
      <c r="D1528" s="2" t="s">
        <v>65</v>
      </c>
      <c r="E1528" s="12">
        <v>3.2</v>
      </c>
    </row>
    <row r="1529" spans="1:5" x14ac:dyDescent="0.15">
      <c r="A1529" s="5" t="s">
        <v>92</v>
      </c>
      <c r="B1529" s="2" t="s">
        <v>90</v>
      </c>
      <c r="C1529" s="2" t="s">
        <v>32</v>
      </c>
      <c r="D1529" s="2" t="s">
        <v>66</v>
      </c>
      <c r="E1529" s="12">
        <v>2.8</v>
      </c>
    </row>
    <row r="1530" spans="1:5" x14ac:dyDescent="0.15">
      <c r="A1530" s="5" t="s">
        <v>92</v>
      </c>
      <c r="B1530" s="2" t="s">
        <v>90</v>
      </c>
      <c r="C1530" s="2" t="s">
        <v>32</v>
      </c>
      <c r="D1530" s="2" t="s">
        <v>67</v>
      </c>
      <c r="E1530" s="12">
        <v>0.3</v>
      </c>
    </row>
    <row r="1531" spans="1:5" x14ac:dyDescent="0.15">
      <c r="A1531" s="5" t="s">
        <v>92</v>
      </c>
      <c r="B1531" s="2" t="s">
        <v>90</v>
      </c>
      <c r="C1531" s="2" t="s">
        <v>32</v>
      </c>
      <c r="D1531" s="2" t="s">
        <v>68</v>
      </c>
      <c r="E1531" s="12">
        <v>-4.3</v>
      </c>
    </row>
    <row r="1532" spans="1:5" x14ac:dyDescent="0.15">
      <c r="A1532" s="5" t="s">
        <v>92</v>
      </c>
      <c r="B1532" s="2" t="s">
        <v>90</v>
      </c>
      <c r="C1532" s="2" t="s">
        <v>32</v>
      </c>
      <c r="D1532" s="2" t="s">
        <v>69</v>
      </c>
      <c r="E1532" s="12">
        <v>2.2000000000000002</v>
      </c>
    </row>
    <row r="1533" spans="1:5" x14ac:dyDescent="0.15">
      <c r="A1533" s="5" t="s">
        <v>92</v>
      </c>
      <c r="B1533" s="2" t="s">
        <v>90</v>
      </c>
      <c r="C1533" s="2" t="s">
        <v>32</v>
      </c>
      <c r="D1533" s="2" t="s">
        <v>70</v>
      </c>
      <c r="E1533" s="12">
        <v>1.6</v>
      </c>
    </row>
    <row r="1534" spans="1:5" x14ac:dyDescent="0.15">
      <c r="A1534" s="5" t="s">
        <v>92</v>
      </c>
      <c r="B1534" s="2" t="s">
        <v>90</v>
      </c>
      <c r="C1534" s="2" t="s">
        <v>32</v>
      </c>
      <c r="D1534" s="2" t="s">
        <v>71</v>
      </c>
      <c r="E1534" s="12">
        <v>-0.5</v>
      </c>
    </row>
    <row r="1535" spans="1:5" x14ac:dyDescent="0.15">
      <c r="A1535" s="5" t="s">
        <v>92</v>
      </c>
      <c r="B1535" s="2" t="s">
        <v>90</v>
      </c>
      <c r="C1535" s="2" t="s">
        <v>32</v>
      </c>
      <c r="D1535" s="2" t="s">
        <v>72</v>
      </c>
      <c r="E1535" s="12">
        <v>0.2</v>
      </c>
    </row>
    <row r="1536" spans="1:5" x14ac:dyDescent="0.15">
      <c r="A1536" s="5" t="s">
        <v>92</v>
      </c>
      <c r="B1536" s="2" t="s">
        <v>90</v>
      </c>
      <c r="C1536" s="2" t="s">
        <v>32</v>
      </c>
      <c r="D1536" s="2" t="s">
        <v>73</v>
      </c>
      <c r="E1536" s="12">
        <v>1.7</v>
      </c>
    </row>
    <row r="1537" spans="1:5" x14ac:dyDescent="0.15">
      <c r="A1537" s="5" t="s">
        <v>92</v>
      </c>
      <c r="B1537" s="2" t="s">
        <v>90</v>
      </c>
      <c r="C1537" s="2" t="s">
        <v>32</v>
      </c>
      <c r="D1537" s="2" t="s">
        <v>74</v>
      </c>
      <c r="E1537" s="12">
        <v>2.2000000000000002</v>
      </c>
    </row>
    <row r="1538" spans="1:5" x14ac:dyDescent="0.15">
      <c r="A1538" s="5" t="s">
        <v>92</v>
      </c>
      <c r="B1538" s="2" t="s">
        <v>90</v>
      </c>
      <c r="C1538" s="2" t="s">
        <v>32</v>
      </c>
      <c r="D1538" s="2" t="s">
        <v>75</v>
      </c>
      <c r="E1538" s="12">
        <v>1.8</v>
      </c>
    </row>
    <row r="1539" spans="1:5" x14ac:dyDescent="0.15">
      <c r="A1539" s="5" t="s">
        <v>92</v>
      </c>
      <c r="B1539" s="2" t="s">
        <v>90</v>
      </c>
      <c r="C1539" s="2" t="s">
        <v>32</v>
      </c>
      <c r="D1539" s="2" t="s">
        <v>76</v>
      </c>
      <c r="E1539" s="12">
        <v>2.6</v>
      </c>
    </row>
    <row r="1540" spans="1:5" x14ac:dyDescent="0.15">
      <c r="A1540" s="5" t="s">
        <v>92</v>
      </c>
      <c r="B1540" s="2" t="s">
        <v>90</v>
      </c>
      <c r="C1540" s="2" t="s">
        <v>32</v>
      </c>
      <c r="D1540" s="2" t="s">
        <v>77</v>
      </c>
      <c r="E1540" s="12">
        <v>1.7</v>
      </c>
    </row>
    <row r="1541" spans="1:5" x14ac:dyDescent="0.15">
      <c r="A1541" s="5" t="s">
        <v>92</v>
      </c>
      <c r="B1541" s="2" t="s">
        <v>90</v>
      </c>
      <c r="C1541" s="2" t="s">
        <v>32</v>
      </c>
      <c r="D1541" s="2" t="s">
        <v>78</v>
      </c>
      <c r="E1541" s="12">
        <v>1.6</v>
      </c>
    </row>
    <row r="1542" spans="1:5" x14ac:dyDescent="0.15">
      <c r="A1542" s="5" t="s">
        <v>92</v>
      </c>
      <c r="B1542" s="2" t="s">
        <v>90</v>
      </c>
      <c r="C1542" s="2" t="s">
        <v>32</v>
      </c>
      <c r="D1542" s="2" t="s">
        <v>79</v>
      </c>
      <c r="E1542" s="12">
        <v>-6.5</v>
      </c>
    </row>
    <row r="1543" spans="1:5" x14ac:dyDescent="0.15">
      <c r="A1543" s="5" t="s">
        <v>92</v>
      </c>
      <c r="B1543" s="2" t="s">
        <v>90</v>
      </c>
      <c r="C1543" s="2" t="s">
        <v>32</v>
      </c>
      <c r="D1543" s="2" t="s">
        <v>80</v>
      </c>
      <c r="E1543" s="12">
        <v>6.6</v>
      </c>
    </row>
    <row r="1544" spans="1:5" x14ac:dyDescent="0.15">
      <c r="A1544" s="5" t="s">
        <v>92</v>
      </c>
      <c r="B1544" s="2" t="s">
        <v>90</v>
      </c>
      <c r="C1544" s="2" t="s">
        <v>32</v>
      </c>
      <c r="D1544" s="2" t="s">
        <v>81</v>
      </c>
      <c r="E1544" s="12">
        <v>3.7</v>
      </c>
    </row>
    <row r="1545" spans="1:5" x14ac:dyDescent="0.15">
      <c r="A1545" s="5" t="s">
        <v>92</v>
      </c>
      <c r="B1545" s="2" t="s">
        <v>90</v>
      </c>
      <c r="C1545" s="2" t="s">
        <v>32</v>
      </c>
      <c r="D1545" s="2" t="s">
        <v>82</v>
      </c>
      <c r="E1545" s="12">
        <v>0.5</v>
      </c>
    </row>
    <row r="1546" spans="1:5" x14ac:dyDescent="0.15">
      <c r="A1546" s="5" t="s">
        <v>92</v>
      </c>
      <c r="B1546" s="2" t="s">
        <v>90</v>
      </c>
      <c r="C1546" s="2" t="s">
        <v>32</v>
      </c>
      <c r="D1546" s="2" t="s">
        <v>83</v>
      </c>
      <c r="E1546" s="12">
        <v>0.9</v>
      </c>
    </row>
    <row r="1547" spans="1:5" x14ac:dyDescent="0.15">
      <c r="A1547" s="5" t="s">
        <v>92</v>
      </c>
      <c r="B1547" s="2" t="s">
        <v>90</v>
      </c>
      <c r="C1547" s="2" t="s">
        <v>32</v>
      </c>
      <c r="D1547" s="2" t="s">
        <v>84</v>
      </c>
      <c r="E1547" s="12">
        <v>1.3</v>
      </c>
    </row>
    <row r="1548" spans="1:5" x14ac:dyDescent="0.15">
      <c r="A1548" s="5" t="s">
        <v>92</v>
      </c>
      <c r="B1548" s="2" t="s">
        <v>90</v>
      </c>
      <c r="C1548" s="2" t="s">
        <v>32</v>
      </c>
      <c r="D1548" s="2" t="s">
        <v>85</v>
      </c>
      <c r="E1548" s="12">
        <v>1.5</v>
      </c>
    </row>
    <row r="1549" spans="1:5" x14ac:dyDescent="0.15">
      <c r="A1549" s="5" t="s">
        <v>92</v>
      </c>
      <c r="B1549" s="2" t="s">
        <v>90</v>
      </c>
      <c r="C1549" s="2" t="s">
        <v>32</v>
      </c>
      <c r="D1549" s="2" t="s">
        <v>86</v>
      </c>
      <c r="E1549" s="12">
        <v>1.4</v>
      </c>
    </row>
    <row r="1550" spans="1:5" x14ac:dyDescent="0.15">
      <c r="A1550" s="5" t="s">
        <v>92</v>
      </c>
      <c r="B1550" s="2" t="s">
        <v>90</v>
      </c>
      <c r="C1550" s="2" t="s">
        <v>32</v>
      </c>
      <c r="D1550" s="2" t="s">
        <v>87</v>
      </c>
      <c r="E1550" s="12">
        <v>1.3</v>
      </c>
    </row>
    <row r="1551" spans="1:5" x14ac:dyDescent="0.15">
      <c r="A1551" s="5" t="s">
        <v>92</v>
      </c>
      <c r="B1551" s="2" t="s">
        <v>90</v>
      </c>
      <c r="C1551" s="2" t="s">
        <v>32</v>
      </c>
      <c r="D1551" s="2" t="s">
        <v>88</v>
      </c>
      <c r="E1551" s="12">
        <v>1.2</v>
      </c>
    </row>
    <row r="1552" spans="1:5" x14ac:dyDescent="0.15">
      <c r="A1552" s="5" t="s">
        <v>92</v>
      </c>
      <c r="B1552" s="2" t="s">
        <v>90</v>
      </c>
      <c r="C1552" s="2" t="s">
        <v>33</v>
      </c>
      <c r="D1552" s="2" t="s">
        <v>51</v>
      </c>
      <c r="E1552" s="12">
        <v>1.4</v>
      </c>
    </row>
    <row r="1553" spans="1:5" x14ac:dyDescent="0.15">
      <c r="A1553" s="5" t="s">
        <v>92</v>
      </c>
      <c r="B1553" s="2" t="s">
        <v>90</v>
      </c>
      <c r="C1553" s="2" t="s">
        <v>33</v>
      </c>
      <c r="D1553" s="2" t="s">
        <v>52</v>
      </c>
      <c r="E1553" s="12">
        <v>-0.8</v>
      </c>
    </row>
    <row r="1554" spans="1:5" x14ac:dyDescent="0.15">
      <c r="A1554" s="5" t="s">
        <v>92</v>
      </c>
      <c r="B1554" s="2" t="s">
        <v>90</v>
      </c>
      <c r="C1554" s="2" t="s">
        <v>33</v>
      </c>
      <c r="D1554" s="2" t="s">
        <v>53</v>
      </c>
      <c r="E1554" s="12">
        <v>2.5</v>
      </c>
    </row>
    <row r="1555" spans="1:5" x14ac:dyDescent="0.15">
      <c r="A1555" s="5" t="s">
        <v>92</v>
      </c>
      <c r="B1555" s="2" t="s">
        <v>90</v>
      </c>
      <c r="C1555" s="2" t="s">
        <v>33</v>
      </c>
      <c r="D1555" s="2" t="s">
        <v>54</v>
      </c>
      <c r="E1555" s="12">
        <v>2.9</v>
      </c>
    </row>
    <row r="1556" spans="1:5" x14ac:dyDescent="0.15">
      <c r="A1556" s="5" t="s">
        <v>92</v>
      </c>
      <c r="B1556" s="2" t="s">
        <v>90</v>
      </c>
      <c r="C1556" s="2" t="s">
        <v>33</v>
      </c>
      <c r="D1556" s="2" t="s">
        <v>55</v>
      </c>
      <c r="E1556" s="12">
        <v>1.7</v>
      </c>
    </row>
    <row r="1557" spans="1:5" x14ac:dyDescent="0.15">
      <c r="A1557" s="5" t="s">
        <v>92</v>
      </c>
      <c r="B1557" s="2" t="s">
        <v>90</v>
      </c>
      <c r="C1557" s="2" t="s">
        <v>33</v>
      </c>
      <c r="D1557" s="2" t="s">
        <v>56</v>
      </c>
      <c r="E1557" s="12">
        <v>2.7</v>
      </c>
    </row>
    <row r="1558" spans="1:5" x14ac:dyDescent="0.15">
      <c r="A1558" s="5" t="s">
        <v>92</v>
      </c>
      <c r="B1558" s="2" t="s">
        <v>90</v>
      </c>
      <c r="C1558" s="2" t="s">
        <v>33</v>
      </c>
      <c r="D1558" s="2" t="s">
        <v>57</v>
      </c>
      <c r="E1558" s="12">
        <v>3</v>
      </c>
    </row>
    <row r="1559" spans="1:5" x14ac:dyDescent="0.15">
      <c r="A1559" s="5" t="s">
        <v>92</v>
      </c>
      <c r="B1559" s="2" t="s">
        <v>90</v>
      </c>
      <c r="C1559" s="2" t="s">
        <v>33</v>
      </c>
      <c r="D1559" s="2" t="s">
        <v>58</v>
      </c>
      <c r="E1559" s="12">
        <v>3</v>
      </c>
    </row>
    <row r="1560" spans="1:5" x14ac:dyDescent="0.15">
      <c r="A1560" s="5" t="s">
        <v>92</v>
      </c>
      <c r="B1560" s="2" t="s">
        <v>90</v>
      </c>
      <c r="C1560" s="2" t="s">
        <v>33</v>
      </c>
      <c r="D1560" s="2" t="s">
        <v>59</v>
      </c>
      <c r="E1560" s="12">
        <v>3.8</v>
      </c>
    </row>
    <row r="1561" spans="1:5" x14ac:dyDescent="0.15">
      <c r="A1561" s="5" t="s">
        <v>92</v>
      </c>
      <c r="B1561" s="2" t="s">
        <v>90</v>
      </c>
      <c r="C1561" s="2" t="s">
        <v>33</v>
      </c>
      <c r="D1561" s="2" t="s">
        <v>60</v>
      </c>
      <c r="E1561" s="12">
        <v>2.1</v>
      </c>
    </row>
    <row r="1562" spans="1:5" x14ac:dyDescent="0.15">
      <c r="A1562" s="5" t="s">
        <v>92</v>
      </c>
      <c r="B1562" s="2" t="s">
        <v>90</v>
      </c>
      <c r="C1562" s="2" t="s">
        <v>33</v>
      </c>
      <c r="D1562" s="2" t="s">
        <v>61</v>
      </c>
      <c r="E1562" s="12">
        <v>0.9</v>
      </c>
    </row>
    <row r="1563" spans="1:5" x14ac:dyDescent="0.15">
      <c r="A1563" s="5" t="s">
        <v>92</v>
      </c>
      <c r="B1563" s="2" t="s">
        <v>90</v>
      </c>
      <c r="C1563" s="2" t="s">
        <v>33</v>
      </c>
      <c r="D1563" s="2" t="s">
        <v>62</v>
      </c>
      <c r="E1563" s="12">
        <v>0.7</v>
      </c>
    </row>
    <row r="1564" spans="1:5" x14ac:dyDescent="0.15">
      <c r="A1564" s="5" t="s">
        <v>92</v>
      </c>
      <c r="B1564" s="2" t="s">
        <v>90</v>
      </c>
      <c r="C1564" s="2" t="s">
        <v>33</v>
      </c>
      <c r="D1564" s="2" t="s">
        <v>63</v>
      </c>
      <c r="E1564" s="12">
        <v>2.2999999999999998</v>
      </c>
    </row>
    <row r="1565" spans="1:5" x14ac:dyDescent="0.15">
      <c r="A1565" s="5" t="s">
        <v>92</v>
      </c>
      <c r="B1565" s="2" t="s">
        <v>90</v>
      </c>
      <c r="C1565" s="2" t="s">
        <v>33</v>
      </c>
      <c r="D1565" s="2" t="s">
        <v>64</v>
      </c>
      <c r="E1565" s="12">
        <v>1.8</v>
      </c>
    </row>
    <row r="1566" spans="1:5" x14ac:dyDescent="0.15">
      <c r="A1566" s="5" t="s">
        <v>92</v>
      </c>
      <c r="B1566" s="2" t="s">
        <v>90</v>
      </c>
      <c r="C1566" s="2" t="s">
        <v>33</v>
      </c>
      <c r="D1566" s="2" t="s">
        <v>65</v>
      </c>
      <c r="E1566" s="12">
        <v>3.3</v>
      </c>
    </row>
    <row r="1567" spans="1:5" x14ac:dyDescent="0.15">
      <c r="A1567" s="5" t="s">
        <v>92</v>
      </c>
      <c r="B1567" s="2" t="s">
        <v>90</v>
      </c>
      <c r="C1567" s="2" t="s">
        <v>33</v>
      </c>
      <c r="D1567" s="2" t="s">
        <v>66</v>
      </c>
      <c r="E1567" s="12">
        <v>3</v>
      </c>
    </row>
    <row r="1568" spans="1:5" x14ac:dyDescent="0.15">
      <c r="A1568" s="5" t="s">
        <v>92</v>
      </c>
      <c r="B1568" s="2" t="s">
        <v>90</v>
      </c>
      <c r="C1568" s="2" t="s">
        <v>33</v>
      </c>
      <c r="D1568" s="2" t="s">
        <v>67</v>
      </c>
      <c r="E1568" s="12">
        <v>0.4</v>
      </c>
    </row>
    <row r="1569" spans="1:5" x14ac:dyDescent="0.15">
      <c r="A1569" s="5" t="s">
        <v>92</v>
      </c>
      <c r="B1569" s="2" t="s">
        <v>90</v>
      </c>
      <c r="C1569" s="2" t="s">
        <v>33</v>
      </c>
      <c r="D1569" s="2" t="s">
        <v>68</v>
      </c>
      <c r="E1569" s="12">
        <v>-4.5</v>
      </c>
    </row>
    <row r="1570" spans="1:5" x14ac:dyDescent="0.15">
      <c r="A1570" s="5" t="s">
        <v>92</v>
      </c>
      <c r="B1570" s="2" t="s">
        <v>90</v>
      </c>
      <c r="C1570" s="2" t="s">
        <v>33</v>
      </c>
      <c r="D1570" s="2" t="s">
        <v>69</v>
      </c>
      <c r="E1570" s="12">
        <v>2.1</v>
      </c>
    </row>
    <row r="1571" spans="1:5" x14ac:dyDescent="0.15">
      <c r="A1571" s="5" t="s">
        <v>92</v>
      </c>
      <c r="B1571" s="2" t="s">
        <v>90</v>
      </c>
      <c r="C1571" s="2" t="s">
        <v>33</v>
      </c>
      <c r="D1571" s="2" t="s">
        <v>70</v>
      </c>
      <c r="E1571" s="12">
        <v>1.7</v>
      </c>
    </row>
    <row r="1572" spans="1:5" x14ac:dyDescent="0.15">
      <c r="A1572" s="5" t="s">
        <v>92</v>
      </c>
      <c r="B1572" s="2" t="s">
        <v>90</v>
      </c>
      <c r="C1572" s="2" t="s">
        <v>33</v>
      </c>
      <c r="D1572" s="2" t="s">
        <v>71</v>
      </c>
      <c r="E1572" s="12">
        <v>-0.9</v>
      </c>
    </row>
    <row r="1573" spans="1:5" x14ac:dyDescent="0.15">
      <c r="A1573" s="5" t="s">
        <v>92</v>
      </c>
      <c r="B1573" s="2" t="s">
        <v>90</v>
      </c>
      <c r="C1573" s="2" t="s">
        <v>33</v>
      </c>
      <c r="D1573" s="2" t="s">
        <v>72</v>
      </c>
      <c r="E1573" s="12">
        <v>-0.2</v>
      </c>
    </row>
    <row r="1574" spans="1:5" x14ac:dyDescent="0.15">
      <c r="A1574" s="5" t="s">
        <v>92</v>
      </c>
      <c r="B1574" s="2" t="s">
        <v>90</v>
      </c>
      <c r="C1574" s="2" t="s">
        <v>33</v>
      </c>
      <c r="D1574" s="2" t="s">
        <v>73</v>
      </c>
      <c r="E1574" s="12">
        <v>1.4</v>
      </c>
    </row>
    <row r="1575" spans="1:5" x14ac:dyDescent="0.15">
      <c r="A1575" s="5" t="s">
        <v>92</v>
      </c>
      <c r="B1575" s="2" t="s">
        <v>90</v>
      </c>
      <c r="C1575" s="2" t="s">
        <v>33</v>
      </c>
      <c r="D1575" s="2" t="s">
        <v>74</v>
      </c>
      <c r="E1575" s="12">
        <v>2.1</v>
      </c>
    </row>
    <row r="1576" spans="1:5" x14ac:dyDescent="0.15">
      <c r="A1576" s="5" t="s">
        <v>92</v>
      </c>
      <c r="B1576" s="2" t="s">
        <v>90</v>
      </c>
      <c r="C1576" s="2" t="s">
        <v>33</v>
      </c>
      <c r="D1576" s="2" t="s">
        <v>75</v>
      </c>
      <c r="E1576" s="12">
        <v>1.8</v>
      </c>
    </row>
    <row r="1577" spans="1:5" x14ac:dyDescent="0.15">
      <c r="A1577" s="5" t="s">
        <v>92</v>
      </c>
      <c r="B1577" s="2" t="s">
        <v>90</v>
      </c>
      <c r="C1577" s="2" t="s">
        <v>33</v>
      </c>
      <c r="D1577" s="2" t="s">
        <v>76</v>
      </c>
      <c r="E1577" s="12">
        <v>2.6</v>
      </c>
    </row>
    <row r="1578" spans="1:5" x14ac:dyDescent="0.15">
      <c r="A1578" s="5" t="s">
        <v>92</v>
      </c>
      <c r="B1578" s="2" t="s">
        <v>90</v>
      </c>
      <c r="C1578" s="2" t="s">
        <v>33</v>
      </c>
      <c r="D1578" s="2" t="s">
        <v>77</v>
      </c>
      <c r="E1578" s="12">
        <v>1.8</v>
      </c>
    </row>
    <row r="1579" spans="1:5" x14ac:dyDescent="0.15">
      <c r="A1579" s="5" t="s">
        <v>92</v>
      </c>
      <c r="B1579" s="2" t="s">
        <v>90</v>
      </c>
      <c r="C1579" s="2" t="s">
        <v>33</v>
      </c>
      <c r="D1579" s="2" t="s">
        <v>78</v>
      </c>
      <c r="E1579" s="12">
        <v>1.6</v>
      </c>
    </row>
    <row r="1580" spans="1:5" x14ac:dyDescent="0.15">
      <c r="A1580" s="5" t="s">
        <v>92</v>
      </c>
      <c r="B1580" s="2" t="s">
        <v>90</v>
      </c>
      <c r="C1580" s="2" t="s">
        <v>33</v>
      </c>
      <c r="D1580" s="2" t="s">
        <v>79</v>
      </c>
      <c r="E1580" s="12">
        <v>-6.1</v>
      </c>
    </row>
    <row r="1581" spans="1:5" x14ac:dyDescent="0.15">
      <c r="A1581" s="5" t="s">
        <v>92</v>
      </c>
      <c r="B1581" s="2" t="s">
        <v>90</v>
      </c>
      <c r="C1581" s="2" t="s">
        <v>33</v>
      </c>
      <c r="D1581" s="2" t="s">
        <v>80</v>
      </c>
      <c r="E1581" s="12">
        <v>6.2</v>
      </c>
    </row>
    <row r="1582" spans="1:5" x14ac:dyDescent="0.15">
      <c r="A1582" s="5" t="s">
        <v>92</v>
      </c>
      <c r="B1582" s="2" t="s">
        <v>90</v>
      </c>
      <c r="C1582" s="2" t="s">
        <v>33</v>
      </c>
      <c r="D1582" s="2" t="s">
        <v>81</v>
      </c>
      <c r="E1582" s="12">
        <v>3.3</v>
      </c>
    </row>
    <row r="1583" spans="1:5" x14ac:dyDescent="0.15">
      <c r="A1583" s="5" t="s">
        <v>92</v>
      </c>
      <c r="B1583" s="2" t="s">
        <v>90</v>
      </c>
      <c r="C1583" s="2" t="s">
        <v>33</v>
      </c>
      <c r="D1583" s="2" t="s">
        <v>82</v>
      </c>
      <c r="E1583" s="12">
        <v>0.4</v>
      </c>
    </row>
    <row r="1584" spans="1:5" x14ac:dyDescent="0.15">
      <c r="A1584" s="5" t="s">
        <v>92</v>
      </c>
      <c r="B1584" s="2" t="s">
        <v>90</v>
      </c>
      <c r="C1584" s="2" t="s">
        <v>33</v>
      </c>
      <c r="D1584" s="2" t="s">
        <v>83</v>
      </c>
      <c r="E1584" s="12">
        <v>0.8</v>
      </c>
    </row>
    <row r="1585" spans="1:5" x14ac:dyDescent="0.15">
      <c r="A1585" s="5" t="s">
        <v>92</v>
      </c>
      <c r="B1585" s="2" t="s">
        <v>90</v>
      </c>
      <c r="C1585" s="2" t="s">
        <v>33</v>
      </c>
      <c r="D1585" s="2" t="s">
        <v>84</v>
      </c>
      <c r="E1585" s="12">
        <v>1.2</v>
      </c>
    </row>
    <row r="1586" spans="1:5" x14ac:dyDescent="0.15">
      <c r="A1586" s="5" t="s">
        <v>92</v>
      </c>
      <c r="B1586" s="2" t="s">
        <v>90</v>
      </c>
      <c r="C1586" s="2" t="s">
        <v>33</v>
      </c>
      <c r="D1586" s="2" t="s">
        <v>85</v>
      </c>
      <c r="E1586" s="12">
        <v>1.5</v>
      </c>
    </row>
    <row r="1587" spans="1:5" x14ac:dyDescent="0.15">
      <c r="A1587" s="5" t="s">
        <v>92</v>
      </c>
      <c r="B1587" s="2" t="s">
        <v>90</v>
      </c>
      <c r="C1587" s="2" t="s">
        <v>33</v>
      </c>
      <c r="D1587" s="2" t="s">
        <v>86</v>
      </c>
      <c r="E1587" s="12">
        <v>1.4</v>
      </c>
    </row>
    <row r="1588" spans="1:5" x14ac:dyDescent="0.15">
      <c r="A1588" s="5" t="s">
        <v>92</v>
      </c>
      <c r="B1588" s="2" t="s">
        <v>90</v>
      </c>
      <c r="C1588" s="2" t="s">
        <v>33</v>
      </c>
      <c r="D1588" s="2" t="s">
        <v>87</v>
      </c>
      <c r="E1588" s="12">
        <v>1.3</v>
      </c>
    </row>
    <row r="1589" spans="1:5" x14ac:dyDescent="0.15">
      <c r="A1589" s="5" t="s">
        <v>92</v>
      </c>
      <c r="B1589" s="2" t="s">
        <v>90</v>
      </c>
      <c r="C1589" s="2" t="s">
        <v>33</v>
      </c>
      <c r="D1589" s="2" t="s">
        <v>88</v>
      </c>
      <c r="E1589" s="12">
        <v>1.2</v>
      </c>
    </row>
    <row r="1590" spans="1:5" x14ac:dyDescent="0.15">
      <c r="A1590" s="5" t="s">
        <v>92</v>
      </c>
      <c r="B1590" s="2" t="s">
        <v>90</v>
      </c>
      <c r="C1590" s="2" t="s">
        <v>34</v>
      </c>
      <c r="D1590" s="2" t="s">
        <v>39</v>
      </c>
      <c r="E1590" s="12">
        <v>1.8</v>
      </c>
    </row>
    <row r="1591" spans="1:5" x14ac:dyDescent="0.15">
      <c r="A1591" s="5" t="s">
        <v>92</v>
      </c>
      <c r="B1591" s="2" t="s">
        <v>90</v>
      </c>
      <c r="C1591" s="2" t="s">
        <v>34</v>
      </c>
      <c r="D1591" s="2" t="s">
        <v>40</v>
      </c>
      <c r="E1591" s="12">
        <v>-0.2</v>
      </c>
    </row>
    <row r="1592" spans="1:5" x14ac:dyDescent="0.15">
      <c r="A1592" s="5" t="s">
        <v>92</v>
      </c>
      <c r="B1592" s="2" t="s">
        <v>90</v>
      </c>
      <c r="C1592" s="2" t="s">
        <v>34</v>
      </c>
      <c r="D1592" s="2" t="s">
        <v>41</v>
      </c>
      <c r="E1592" s="12">
        <v>0.6</v>
      </c>
    </row>
    <row r="1593" spans="1:5" x14ac:dyDescent="0.15">
      <c r="A1593" s="5" t="s">
        <v>92</v>
      </c>
      <c r="B1593" s="2" t="s">
        <v>90</v>
      </c>
      <c r="C1593" s="2" t="s">
        <v>34</v>
      </c>
      <c r="D1593" s="2" t="s">
        <v>42</v>
      </c>
      <c r="E1593" s="12">
        <v>1.7</v>
      </c>
    </row>
    <row r="1594" spans="1:5" x14ac:dyDescent="0.15">
      <c r="A1594" s="5" t="s">
        <v>92</v>
      </c>
      <c r="B1594" s="2" t="s">
        <v>90</v>
      </c>
      <c r="C1594" s="2" t="s">
        <v>34</v>
      </c>
      <c r="D1594" s="2" t="s">
        <v>43</v>
      </c>
      <c r="E1594" s="12">
        <v>2.6</v>
      </c>
    </row>
    <row r="1595" spans="1:5" x14ac:dyDescent="0.15">
      <c r="A1595" s="5" t="s">
        <v>92</v>
      </c>
      <c r="B1595" s="2" t="s">
        <v>90</v>
      </c>
      <c r="C1595" s="2" t="s">
        <v>34</v>
      </c>
      <c r="D1595" s="2" t="s">
        <v>44</v>
      </c>
      <c r="E1595" s="12">
        <v>2.2000000000000002</v>
      </c>
    </row>
    <row r="1596" spans="1:5" x14ac:dyDescent="0.15">
      <c r="A1596" s="5" t="s">
        <v>92</v>
      </c>
      <c r="B1596" s="2" t="s">
        <v>90</v>
      </c>
      <c r="C1596" s="2" t="s">
        <v>34</v>
      </c>
      <c r="D1596" s="2" t="s">
        <v>45</v>
      </c>
      <c r="E1596" s="12">
        <v>2.7</v>
      </c>
    </row>
    <row r="1597" spans="1:5" x14ac:dyDescent="0.15">
      <c r="A1597" s="5" t="s">
        <v>92</v>
      </c>
      <c r="B1597" s="2" t="s">
        <v>90</v>
      </c>
      <c r="C1597" s="2" t="s">
        <v>34</v>
      </c>
      <c r="D1597" s="2" t="s">
        <v>46</v>
      </c>
      <c r="E1597" s="12">
        <v>2.6</v>
      </c>
    </row>
    <row r="1598" spans="1:5" x14ac:dyDescent="0.15">
      <c r="A1598" s="5" t="s">
        <v>92</v>
      </c>
      <c r="B1598" s="2" t="s">
        <v>90</v>
      </c>
      <c r="C1598" s="2" t="s">
        <v>34</v>
      </c>
      <c r="D1598" s="2" t="s">
        <v>47</v>
      </c>
      <c r="E1598" s="12">
        <v>3.8</v>
      </c>
    </row>
    <row r="1599" spans="1:5" x14ac:dyDescent="0.15">
      <c r="A1599" s="5" t="s">
        <v>92</v>
      </c>
      <c r="B1599" s="2" t="s">
        <v>90</v>
      </c>
      <c r="C1599" s="2" t="s">
        <v>34</v>
      </c>
      <c r="D1599" s="2" t="s">
        <v>48</v>
      </c>
      <c r="E1599" s="12">
        <v>3.6</v>
      </c>
    </row>
    <row r="1600" spans="1:5" x14ac:dyDescent="0.15">
      <c r="A1600" s="5" t="s">
        <v>92</v>
      </c>
      <c r="B1600" s="2" t="s">
        <v>90</v>
      </c>
      <c r="C1600" s="2" t="s">
        <v>34</v>
      </c>
      <c r="D1600" s="2" t="s">
        <v>49</v>
      </c>
      <c r="E1600" s="12">
        <v>2.8</v>
      </c>
    </row>
    <row r="1601" spans="1:5" x14ac:dyDescent="0.15">
      <c r="A1601" s="5" t="s">
        <v>92</v>
      </c>
      <c r="B1601" s="2" t="s">
        <v>90</v>
      </c>
      <c r="C1601" s="2" t="s">
        <v>34</v>
      </c>
      <c r="D1601" s="2" t="s">
        <v>50</v>
      </c>
      <c r="E1601" s="12">
        <v>1.6</v>
      </c>
    </row>
    <row r="1602" spans="1:5" x14ac:dyDescent="0.15">
      <c r="A1602" s="5" t="s">
        <v>92</v>
      </c>
      <c r="B1602" s="2" t="s">
        <v>90</v>
      </c>
      <c r="C1602" s="2" t="s">
        <v>34</v>
      </c>
      <c r="D1602" s="2" t="s">
        <v>51</v>
      </c>
      <c r="E1602" s="12">
        <v>1</v>
      </c>
    </row>
    <row r="1603" spans="1:5" x14ac:dyDescent="0.15">
      <c r="A1603" s="5" t="s">
        <v>92</v>
      </c>
      <c r="B1603" s="2" t="s">
        <v>90</v>
      </c>
      <c r="C1603" s="2" t="s">
        <v>34</v>
      </c>
      <c r="D1603" s="2" t="s">
        <v>52</v>
      </c>
      <c r="E1603" s="12">
        <v>-0.6</v>
      </c>
    </row>
    <row r="1604" spans="1:5" x14ac:dyDescent="0.15">
      <c r="A1604" s="5" t="s">
        <v>92</v>
      </c>
      <c r="B1604" s="2" t="s">
        <v>90</v>
      </c>
      <c r="C1604" s="2" t="s">
        <v>34</v>
      </c>
      <c r="D1604" s="2" t="s">
        <v>53</v>
      </c>
      <c r="E1604" s="12">
        <v>2.7</v>
      </c>
    </row>
    <row r="1605" spans="1:5" x14ac:dyDescent="0.15">
      <c r="A1605" s="5" t="s">
        <v>92</v>
      </c>
      <c r="B1605" s="2" t="s">
        <v>90</v>
      </c>
      <c r="C1605" s="2" t="s">
        <v>34</v>
      </c>
      <c r="D1605" s="2" t="s">
        <v>54</v>
      </c>
      <c r="E1605" s="12">
        <v>2.9</v>
      </c>
    </row>
    <row r="1606" spans="1:5" x14ac:dyDescent="0.15">
      <c r="A1606" s="5" t="s">
        <v>92</v>
      </c>
      <c r="B1606" s="2" t="s">
        <v>90</v>
      </c>
      <c r="C1606" s="2" t="s">
        <v>34</v>
      </c>
      <c r="D1606" s="2" t="s">
        <v>55</v>
      </c>
      <c r="E1606" s="12">
        <v>2.1</v>
      </c>
    </row>
    <row r="1607" spans="1:5" x14ac:dyDescent="0.15">
      <c r="A1607" s="5" t="s">
        <v>92</v>
      </c>
      <c r="B1607" s="2" t="s">
        <v>90</v>
      </c>
      <c r="C1607" s="2" t="s">
        <v>34</v>
      </c>
      <c r="D1607" s="2" t="s">
        <v>56</v>
      </c>
      <c r="E1607" s="12">
        <v>2.7</v>
      </c>
    </row>
    <row r="1608" spans="1:5" x14ac:dyDescent="0.15">
      <c r="A1608" s="5" t="s">
        <v>92</v>
      </c>
      <c r="B1608" s="2" t="s">
        <v>90</v>
      </c>
      <c r="C1608" s="2" t="s">
        <v>34</v>
      </c>
      <c r="D1608" s="2" t="s">
        <v>57</v>
      </c>
      <c r="E1608" s="12">
        <v>3</v>
      </c>
    </row>
    <row r="1609" spans="1:5" x14ac:dyDescent="0.15">
      <c r="A1609" s="5" t="s">
        <v>92</v>
      </c>
      <c r="B1609" s="2" t="s">
        <v>90</v>
      </c>
      <c r="C1609" s="2" t="s">
        <v>34</v>
      </c>
      <c r="D1609" s="2" t="s">
        <v>58</v>
      </c>
      <c r="E1609" s="12">
        <v>2.9</v>
      </c>
    </row>
    <row r="1610" spans="1:5" x14ac:dyDescent="0.15">
      <c r="A1610" s="5" t="s">
        <v>92</v>
      </c>
      <c r="B1610" s="2" t="s">
        <v>90</v>
      </c>
      <c r="C1610" s="2" t="s">
        <v>34</v>
      </c>
      <c r="D1610" s="2" t="s">
        <v>59</v>
      </c>
      <c r="E1610" s="12">
        <v>4</v>
      </c>
    </row>
    <row r="1611" spans="1:5" x14ac:dyDescent="0.15">
      <c r="A1611" s="5" t="s">
        <v>92</v>
      </c>
      <c r="B1611" s="2" t="s">
        <v>90</v>
      </c>
      <c r="C1611" s="2" t="s">
        <v>34</v>
      </c>
      <c r="D1611" s="2" t="s">
        <v>60</v>
      </c>
      <c r="E1611" s="12">
        <v>2.2000000000000002</v>
      </c>
    </row>
    <row r="1612" spans="1:5" x14ac:dyDescent="0.15">
      <c r="A1612" s="5" t="s">
        <v>92</v>
      </c>
      <c r="B1612" s="2" t="s">
        <v>90</v>
      </c>
      <c r="C1612" s="2" t="s">
        <v>34</v>
      </c>
      <c r="D1612" s="2" t="s">
        <v>61</v>
      </c>
      <c r="E1612" s="12">
        <v>1.3</v>
      </c>
    </row>
    <row r="1613" spans="1:5" x14ac:dyDescent="0.15">
      <c r="A1613" s="5" t="s">
        <v>92</v>
      </c>
      <c r="B1613" s="2" t="s">
        <v>90</v>
      </c>
      <c r="C1613" s="2" t="s">
        <v>34</v>
      </c>
      <c r="D1613" s="2" t="s">
        <v>62</v>
      </c>
      <c r="E1613" s="12">
        <v>1.2</v>
      </c>
    </row>
    <row r="1614" spans="1:5" x14ac:dyDescent="0.15">
      <c r="A1614" s="5" t="s">
        <v>92</v>
      </c>
      <c r="B1614" s="2" t="s">
        <v>90</v>
      </c>
      <c r="C1614" s="2" t="s">
        <v>34</v>
      </c>
      <c r="D1614" s="2" t="s">
        <v>63</v>
      </c>
      <c r="E1614" s="12">
        <v>2.8</v>
      </c>
    </row>
    <row r="1615" spans="1:5" x14ac:dyDescent="0.15">
      <c r="A1615" s="5" t="s">
        <v>92</v>
      </c>
      <c r="B1615" s="2" t="s">
        <v>90</v>
      </c>
      <c r="C1615" s="2" t="s">
        <v>34</v>
      </c>
      <c r="D1615" s="2" t="s">
        <v>64</v>
      </c>
      <c r="E1615" s="12">
        <v>2.2000000000000002</v>
      </c>
    </row>
    <row r="1616" spans="1:5" x14ac:dyDescent="0.15">
      <c r="A1616" s="5" t="s">
        <v>92</v>
      </c>
      <c r="B1616" s="2" t="s">
        <v>90</v>
      </c>
      <c r="C1616" s="2" t="s">
        <v>34</v>
      </c>
      <c r="D1616" s="2" t="s">
        <v>65</v>
      </c>
      <c r="E1616" s="12">
        <v>3.8</v>
      </c>
    </row>
    <row r="1617" spans="1:5" x14ac:dyDescent="0.15">
      <c r="A1617" s="5" t="s">
        <v>92</v>
      </c>
      <c r="B1617" s="2" t="s">
        <v>90</v>
      </c>
      <c r="C1617" s="2" t="s">
        <v>34</v>
      </c>
      <c r="D1617" s="2" t="s">
        <v>66</v>
      </c>
      <c r="E1617" s="12">
        <v>3.3</v>
      </c>
    </row>
    <row r="1618" spans="1:5" x14ac:dyDescent="0.15">
      <c r="A1618" s="5" t="s">
        <v>92</v>
      </c>
      <c r="B1618" s="2" t="s">
        <v>90</v>
      </c>
      <c r="C1618" s="2" t="s">
        <v>34</v>
      </c>
      <c r="D1618" s="2" t="s">
        <v>67</v>
      </c>
      <c r="E1618" s="12">
        <v>0.9</v>
      </c>
    </row>
    <row r="1619" spans="1:5" x14ac:dyDescent="0.15">
      <c r="A1619" s="5" t="s">
        <v>92</v>
      </c>
      <c r="B1619" s="2" t="s">
        <v>90</v>
      </c>
      <c r="C1619" s="2" t="s">
        <v>34</v>
      </c>
      <c r="D1619" s="2" t="s">
        <v>68</v>
      </c>
      <c r="E1619" s="12">
        <v>-4.2</v>
      </c>
    </row>
    <row r="1620" spans="1:5" x14ac:dyDescent="0.15">
      <c r="A1620" s="5" t="s">
        <v>92</v>
      </c>
      <c r="B1620" s="2" t="s">
        <v>90</v>
      </c>
      <c r="C1620" s="2" t="s">
        <v>34</v>
      </c>
      <c r="D1620" s="2" t="s">
        <v>69</v>
      </c>
      <c r="E1620" s="12">
        <v>2</v>
      </c>
    </row>
    <row r="1621" spans="1:5" x14ac:dyDescent="0.15">
      <c r="A1621" s="5" t="s">
        <v>92</v>
      </c>
      <c r="B1621" s="2" t="s">
        <v>90</v>
      </c>
      <c r="C1621" s="2" t="s">
        <v>34</v>
      </c>
      <c r="D1621" s="2" t="s">
        <v>70</v>
      </c>
      <c r="E1621" s="12">
        <v>2</v>
      </c>
    </row>
    <row r="1622" spans="1:5" x14ac:dyDescent="0.15">
      <c r="A1622" s="5" t="s">
        <v>92</v>
      </c>
      <c r="B1622" s="2" t="s">
        <v>90</v>
      </c>
      <c r="C1622" s="2" t="s">
        <v>34</v>
      </c>
      <c r="D1622" s="2" t="s">
        <v>71</v>
      </c>
      <c r="E1622" s="12">
        <v>-0.7</v>
      </c>
    </row>
    <row r="1623" spans="1:5" x14ac:dyDescent="0.15">
      <c r="A1623" s="5" t="s">
        <v>92</v>
      </c>
      <c r="B1623" s="2" t="s">
        <v>90</v>
      </c>
      <c r="C1623" s="2" t="s">
        <v>34</v>
      </c>
      <c r="D1623" s="2" t="s">
        <v>72</v>
      </c>
      <c r="E1623" s="12">
        <v>0</v>
      </c>
    </row>
    <row r="1624" spans="1:5" x14ac:dyDescent="0.15">
      <c r="A1624" s="5" t="s">
        <v>92</v>
      </c>
      <c r="B1624" s="2" t="s">
        <v>90</v>
      </c>
      <c r="C1624" s="2" t="s">
        <v>34</v>
      </c>
      <c r="D1624" s="2" t="s">
        <v>73</v>
      </c>
      <c r="E1624" s="12">
        <v>1.7</v>
      </c>
    </row>
    <row r="1625" spans="1:5" x14ac:dyDescent="0.15">
      <c r="A1625" s="5" t="s">
        <v>92</v>
      </c>
      <c r="B1625" s="2" t="s">
        <v>90</v>
      </c>
      <c r="C1625" s="2" t="s">
        <v>34</v>
      </c>
      <c r="D1625" s="2" t="s">
        <v>74</v>
      </c>
      <c r="E1625" s="12">
        <v>2.5</v>
      </c>
    </row>
    <row r="1626" spans="1:5" x14ac:dyDescent="0.15">
      <c r="A1626" s="5" t="s">
        <v>92</v>
      </c>
      <c r="B1626" s="2" t="s">
        <v>90</v>
      </c>
      <c r="C1626" s="2" t="s">
        <v>34</v>
      </c>
      <c r="D1626" s="2" t="s">
        <v>75</v>
      </c>
      <c r="E1626" s="12">
        <v>2</v>
      </c>
    </row>
    <row r="1627" spans="1:5" x14ac:dyDescent="0.15">
      <c r="A1627" s="5" t="s">
        <v>92</v>
      </c>
      <c r="B1627" s="2" t="s">
        <v>90</v>
      </c>
      <c r="C1627" s="2" t="s">
        <v>34</v>
      </c>
      <c r="D1627" s="2" t="s">
        <v>76</v>
      </c>
      <c r="E1627" s="12">
        <v>3</v>
      </c>
    </row>
    <row r="1628" spans="1:5" x14ac:dyDescent="0.15">
      <c r="A1628" s="5" t="s">
        <v>92</v>
      </c>
      <c r="B1628" s="2" t="s">
        <v>90</v>
      </c>
      <c r="C1628" s="2" t="s">
        <v>34</v>
      </c>
      <c r="D1628" s="2" t="s">
        <v>77</v>
      </c>
      <c r="E1628" s="12">
        <v>2.2000000000000002</v>
      </c>
    </row>
    <row r="1629" spans="1:5" x14ac:dyDescent="0.15">
      <c r="A1629" s="5" t="s">
        <v>92</v>
      </c>
      <c r="B1629" s="2" t="s">
        <v>90</v>
      </c>
      <c r="C1629" s="2" t="s">
        <v>34</v>
      </c>
      <c r="D1629" s="2" t="s">
        <v>78</v>
      </c>
      <c r="E1629" s="12">
        <v>2</v>
      </c>
    </row>
    <row r="1630" spans="1:5" x14ac:dyDescent="0.15">
      <c r="A1630" s="5" t="s">
        <v>92</v>
      </c>
      <c r="B1630" s="2" t="s">
        <v>90</v>
      </c>
      <c r="C1630" s="2" t="s">
        <v>34</v>
      </c>
      <c r="D1630" s="2" t="s">
        <v>79</v>
      </c>
      <c r="E1630" s="12">
        <v>-5.6</v>
      </c>
    </row>
    <row r="1631" spans="1:5" x14ac:dyDescent="0.15">
      <c r="A1631" s="5" t="s">
        <v>92</v>
      </c>
      <c r="B1631" s="2" t="s">
        <v>90</v>
      </c>
      <c r="C1631" s="2" t="s">
        <v>34</v>
      </c>
      <c r="D1631" s="2" t="s">
        <v>80</v>
      </c>
      <c r="E1631" s="12">
        <v>6.4</v>
      </c>
    </row>
    <row r="1632" spans="1:5" x14ac:dyDescent="0.15">
      <c r="A1632" s="5" t="s">
        <v>92</v>
      </c>
      <c r="B1632" s="2" t="s">
        <v>90</v>
      </c>
      <c r="C1632" s="2" t="s">
        <v>34</v>
      </c>
      <c r="D1632" s="2" t="s">
        <v>81</v>
      </c>
      <c r="E1632" s="12">
        <v>3.7</v>
      </c>
    </row>
    <row r="1633" spans="1:5" x14ac:dyDescent="0.15">
      <c r="A1633" s="5" t="s">
        <v>92</v>
      </c>
      <c r="B1633" s="2" t="s">
        <v>90</v>
      </c>
      <c r="C1633" s="2" t="s">
        <v>34</v>
      </c>
      <c r="D1633" s="2" t="s">
        <v>82</v>
      </c>
      <c r="E1633" s="12">
        <v>0.6</v>
      </c>
    </row>
    <row r="1634" spans="1:5" x14ac:dyDescent="0.15">
      <c r="A1634" s="5" t="s">
        <v>92</v>
      </c>
      <c r="B1634" s="2" t="s">
        <v>90</v>
      </c>
      <c r="C1634" s="2" t="s">
        <v>34</v>
      </c>
      <c r="D1634" s="2" t="s">
        <v>83</v>
      </c>
      <c r="E1634" s="12">
        <v>1.1000000000000001</v>
      </c>
    </row>
    <row r="1635" spans="1:5" x14ac:dyDescent="0.15">
      <c r="A1635" s="5" t="s">
        <v>92</v>
      </c>
      <c r="B1635" s="2" t="s">
        <v>90</v>
      </c>
      <c r="C1635" s="2" t="s">
        <v>34</v>
      </c>
      <c r="D1635" s="2" t="s">
        <v>84</v>
      </c>
      <c r="E1635" s="12">
        <v>1.6</v>
      </c>
    </row>
    <row r="1636" spans="1:5" x14ac:dyDescent="0.15">
      <c r="A1636" s="5" t="s">
        <v>92</v>
      </c>
      <c r="B1636" s="2" t="s">
        <v>90</v>
      </c>
      <c r="C1636" s="2" t="s">
        <v>34</v>
      </c>
      <c r="D1636" s="2" t="s">
        <v>85</v>
      </c>
      <c r="E1636" s="12">
        <v>1.7</v>
      </c>
    </row>
    <row r="1637" spans="1:5" x14ac:dyDescent="0.15">
      <c r="A1637" s="5" t="s">
        <v>92</v>
      </c>
      <c r="B1637" s="2" t="s">
        <v>90</v>
      </c>
      <c r="C1637" s="2" t="s">
        <v>34</v>
      </c>
      <c r="D1637" s="2" t="s">
        <v>86</v>
      </c>
      <c r="E1637" s="12">
        <v>1.6</v>
      </c>
    </row>
    <row r="1638" spans="1:5" x14ac:dyDescent="0.15">
      <c r="A1638" s="5" t="s">
        <v>92</v>
      </c>
      <c r="B1638" s="2" t="s">
        <v>90</v>
      </c>
      <c r="C1638" s="2" t="s">
        <v>34</v>
      </c>
      <c r="D1638" s="2" t="s">
        <v>87</v>
      </c>
      <c r="E1638" s="12">
        <v>1.6</v>
      </c>
    </row>
    <row r="1639" spans="1:5" x14ac:dyDescent="0.15">
      <c r="A1639" s="7" t="s">
        <v>92</v>
      </c>
      <c r="B1639" s="8" t="s">
        <v>90</v>
      </c>
      <c r="C1639" s="8" t="s">
        <v>34</v>
      </c>
      <c r="D1639" s="8" t="s">
        <v>88</v>
      </c>
      <c r="E1639" s="13">
        <v>1.5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123"/>
  <sheetViews>
    <sheetView showGridLines="0" topLeftCell="A111" workbookViewId="0">
      <selection activeCell="F125" sqref="F125"/>
    </sheetView>
  </sheetViews>
  <sheetFormatPr baseColWidth="10" defaultRowHeight="14" x14ac:dyDescent="0.15"/>
  <cols>
    <col min="1" max="1" width="6.33203125" style="1" bestFit="1" customWidth="1"/>
    <col min="2" max="2" width="16.33203125" style="1" bestFit="1" customWidth="1"/>
    <col min="3" max="3" width="13.5" style="1" bestFit="1" customWidth="1"/>
    <col min="4" max="4" width="11.1640625" style="1" bestFit="1" customWidth="1"/>
    <col min="5" max="5" width="13.5" style="1" bestFit="1" customWidth="1"/>
    <col min="6" max="6" width="14" style="1" bestFit="1" customWidth="1"/>
    <col min="7" max="7" width="13.5" style="1" bestFit="1" customWidth="1"/>
    <col min="8" max="8" width="18" style="1" bestFit="1" customWidth="1"/>
    <col min="9" max="9" width="7.1640625" style="1" bestFit="1" customWidth="1"/>
    <col min="10" max="30" width="19" style="1" bestFit="1" customWidth="1"/>
    <col min="31" max="31" width="23.33203125" style="1" bestFit="1" customWidth="1"/>
    <col min="32" max="32" width="23.1640625" style="1" bestFit="1" customWidth="1"/>
    <col min="33" max="33" width="4.6640625" style="1" bestFit="1" customWidth="1"/>
    <col min="34" max="34" width="8.83203125" style="1" bestFit="1" customWidth="1"/>
    <col min="35" max="35" width="10" style="1" bestFit="1" customWidth="1"/>
    <col min="36" max="36" width="8.83203125" style="1" bestFit="1" customWidth="1"/>
    <col min="37" max="37" width="4.6640625" style="1" bestFit="1" customWidth="1"/>
    <col min="38" max="38" width="8.83203125" style="1" bestFit="1" customWidth="1"/>
    <col min="39" max="39" width="4.6640625" style="1" bestFit="1" customWidth="1"/>
    <col min="40" max="41" width="8.83203125" style="1" bestFit="1" customWidth="1"/>
    <col min="42" max="42" width="4.6640625" style="1" bestFit="1" customWidth="1"/>
    <col min="43" max="44" width="8.83203125" style="1" bestFit="1" customWidth="1"/>
    <col min="45" max="45" width="4.6640625" style="1" bestFit="1" customWidth="1"/>
    <col min="46" max="47" width="8.83203125" style="1" bestFit="1" customWidth="1"/>
    <col min="48" max="48" width="4.6640625" style="1" bestFit="1" customWidth="1"/>
    <col min="49" max="50" width="8.83203125" style="1" bestFit="1" customWidth="1"/>
    <col min="51" max="53" width="10" style="1" bestFit="1" customWidth="1"/>
    <col min="54" max="16384" width="10.83203125" style="1"/>
  </cols>
  <sheetData>
    <row r="3" spans="1:7" x14ac:dyDescent="0.15">
      <c r="A3" s="15" t="s">
        <v>95</v>
      </c>
      <c r="B3" s="15" t="s">
        <v>36</v>
      </c>
      <c r="C3" s="15" t="s">
        <v>89</v>
      </c>
      <c r="E3" s="2"/>
      <c r="F3" s="15" t="s">
        <v>96</v>
      </c>
      <c r="G3" s="2"/>
    </row>
    <row r="4" spans="1:7" x14ac:dyDescent="0.15">
      <c r="A4" s="2"/>
      <c r="B4" s="2" t="s">
        <v>92</v>
      </c>
      <c r="C4" s="2"/>
      <c r="E4" s="15" t="s">
        <v>93</v>
      </c>
      <c r="F4" s="2" t="s">
        <v>97</v>
      </c>
      <c r="G4" s="2" t="s">
        <v>98</v>
      </c>
    </row>
    <row r="5" spans="1:7" x14ac:dyDescent="0.15">
      <c r="A5" s="15" t="s">
        <v>93</v>
      </c>
      <c r="B5" s="2" t="s">
        <v>31</v>
      </c>
      <c r="C5" s="2" t="s">
        <v>32</v>
      </c>
      <c r="E5" s="2" t="s">
        <v>84</v>
      </c>
      <c r="F5" s="16">
        <v>1.3</v>
      </c>
      <c r="G5" s="16">
        <v>2.2000000000000002</v>
      </c>
    </row>
    <row r="6" spans="1:7" x14ac:dyDescent="0.15">
      <c r="A6" s="2" t="s">
        <v>39</v>
      </c>
      <c r="B6" s="16">
        <v>-0.3</v>
      </c>
      <c r="C6" s="16">
        <v>1.7</v>
      </c>
      <c r="E6" s="2" t="s">
        <v>85</v>
      </c>
      <c r="F6" s="16">
        <v>1.5</v>
      </c>
      <c r="G6" s="16">
        <v>2</v>
      </c>
    </row>
    <row r="7" spans="1:7" x14ac:dyDescent="0.15">
      <c r="A7" s="2" t="s">
        <v>40</v>
      </c>
      <c r="B7" s="16">
        <v>2.5</v>
      </c>
      <c r="C7" s="16">
        <v>0.1</v>
      </c>
      <c r="E7" s="2" t="s">
        <v>86</v>
      </c>
      <c r="F7" s="16">
        <v>1.4</v>
      </c>
      <c r="G7" s="16">
        <v>2.1</v>
      </c>
    </row>
    <row r="8" spans="1:7" x14ac:dyDescent="0.15">
      <c r="A8" s="2" t="s">
        <v>41</v>
      </c>
      <c r="B8" s="16">
        <v>-1.8</v>
      </c>
      <c r="C8" s="16">
        <v>0.8</v>
      </c>
      <c r="E8" s="2" t="s">
        <v>87</v>
      </c>
      <c r="F8" s="16">
        <v>1.3</v>
      </c>
      <c r="G8" s="16">
        <v>2.1</v>
      </c>
    </row>
    <row r="9" spans="1:7" x14ac:dyDescent="0.15">
      <c r="A9" s="2" t="s">
        <v>42</v>
      </c>
      <c r="B9" s="16">
        <v>4.5999999999999996</v>
      </c>
      <c r="C9" s="16">
        <v>1.8</v>
      </c>
      <c r="E9" s="2" t="s">
        <v>88</v>
      </c>
      <c r="F9" s="16">
        <v>1.2</v>
      </c>
      <c r="G9" s="16">
        <v>2.1</v>
      </c>
    </row>
    <row r="10" spans="1:7" ht="15" x14ac:dyDescent="0.2">
      <c r="A10" s="2" t="s">
        <v>43</v>
      </c>
      <c r="B10" s="16">
        <v>7.2</v>
      </c>
      <c r="C10" s="16">
        <v>2.5</v>
      </c>
      <c r="E10"/>
      <c r="F10"/>
      <c r="G10"/>
    </row>
    <row r="11" spans="1:7" ht="15" x14ac:dyDescent="0.2">
      <c r="A11" s="2" t="s">
        <v>44</v>
      </c>
      <c r="B11" s="16">
        <v>4.2</v>
      </c>
      <c r="C11" s="16">
        <v>2.7</v>
      </c>
      <c r="E11"/>
      <c r="F11"/>
      <c r="G11"/>
    </row>
    <row r="12" spans="1:7" ht="15" x14ac:dyDescent="0.2">
      <c r="A12" s="2" t="s">
        <v>45</v>
      </c>
      <c r="B12" s="16">
        <v>3.5</v>
      </c>
      <c r="C12" s="16">
        <v>2.7</v>
      </c>
      <c r="E12"/>
      <c r="F12"/>
      <c r="G12"/>
    </row>
    <row r="13" spans="1:7" x14ac:dyDescent="0.15">
      <c r="A13" s="2" t="s">
        <v>46</v>
      </c>
      <c r="B13" s="16">
        <v>3.5</v>
      </c>
      <c r="C13" s="16">
        <v>3</v>
      </c>
    </row>
    <row r="14" spans="1:7" x14ac:dyDescent="0.15">
      <c r="A14" s="2" t="s">
        <v>47</v>
      </c>
      <c r="B14" s="16">
        <v>4.2</v>
      </c>
      <c r="C14" s="16">
        <v>4.2</v>
      </c>
    </row>
    <row r="15" spans="1:7" x14ac:dyDescent="0.15">
      <c r="A15" s="2" t="s">
        <v>48</v>
      </c>
      <c r="B15" s="16">
        <v>3.7</v>
      </c>
      <c r="C15" s="16">
        <v>3.8</v>
      </c>
    </row>
    <row r="16" spans="1:7" x14ac:dyDescent="0.15">
      <c r="A16" s="2" t="s">
        <v>49</v>
      </c>
      <c r="B16" s="16">
        <v>1.9</v>
      </c>
      <c r="C16" s="16">
        <v>3.2</v>
      </c>
    </row>
    <row r="17" spans="1:3" x14ac:dyDescent="0.15">
      <c r="A17" s="2" t="s">
        <v>50</v>
      </c>
      <c r="B17" s="16">
        <v>-0.1</v>
      </c>
      <c r="C17" s="16">
        <v>2</v>
      </c>
    </row>
    <row r="18" spans="1:3" x14ac:dyDescent="0.15">
      <c r="A18" s="2" t="s">
        <v>51</v>
      </c>
      <c r="B18" s="16">
        <v>3.5</v>
      </c>
      <c r="C18" s="16">
        <v>1.2</v>
      </c>
    </row>
    <row r="19" spans="1:3" x14ac:dyDescent="0.15">
      <c r="A19" s="2" t="s">
        <v>52</v>
      </c>
      <c r="B19" s="16">
        <v>2.8</v>
      </c>
      <c r="C19" s="16">
        <v>-0.2</v>
      </c>
    </row>
    <row r="20" spans="1:3" x14ac:dyDescent="0.15">
      <c r="A20" s="2" t="s">
        <v>53</v>
      </c>
      <c r="B20" s="16">
        <v>4</v>
      </c>
      <c r="C20" s="16">
        <v>2.7</v>
      </c>
    </row>
    <row r="21" spans="1:3" x14ac:dyDescent="0.15">
      <c r="A21" s="2" t="s">
        <v>54</v>
      </c>
      <c r="B21" s="16">
        <v>2.7</v>
      </c>
      <c r="C21" s="16">
        <v>2.6</v>
      </c>
    </row>
    <row r="22" spans="1:3" x14ac:dyDescent="0.15">
      <c r="A22" s="2" t="s">
        <v>55</v>
      </c>
      <c r="B22" s="16">
        <v>3.8</v>
      </c>
      <c r="C22" s="16">
        <v>1.9</v>
      </c>
    </row>
    <row r="23" spans="1:3" x14ac:dyDescent="0.15">
      <c r="A23" s="2" t="s">
        <v>56</v>
      </c>
      <c r="B23" s="16">
        <v>4.4000000000000004</v>
      </c>
      <c r="C23" s="16">
        <v>3.1</v>
      </c>
    </row>
    <row r="24" spans="1:3" x14ac:dyDescent="0.15">
      <c r="A24" s="2" t="s">
        <v>57</v>
      </c>
      <c r="B24" s="16">
        <v>4.5</v>
      </c>
      <c r="C24" s="16">
        <v>3.1</v>
      </c>
    </row>
    <row r="25" spans="1:3" x14ac:dyDescent="0.15">
      <c r="A25" s="2" t="s">
        <v>58</v>
      </c>
      <c r="B25" s="16">
        <v>4.8</v>
      </c>
      <c r="C25" s="16">
        <v>3</v>
      </c>
    </row>
    <row r="26" spans="1:3" x14ac:dyDescent="0.15">
      <c r="A26" s="2" t="s">
        <v>59</v>
      </c>
      <c r="B26" s="16">
        <v>4.0999999999999996</v>
      </c>
      <c r="C26" s="16">
        <v>4</v>
      </c>
    </row>
    <row r="27" spans="1:3" x14ac:dyDescent="0.15">
      <c r="A27" s="2" t="s">
        <v>60</v>
      </c>
      <c r="B27" s="16">
        <v>1</v>
      </c>
      <c r="C27" s="16">
        <v>2.2000000000000002</v>
      </c>
    </row>
    <row r="28" spans="1:3" x14ac:dyDescent="0.15">
      <c r="A28" s="2" t="s">
        <v>61</v>
      </c>
      <c r="B28" s="16">
        <v>1.7</v>
      </c>
      <c r="C28" s="16">
        <v>1</v>
      </c>
    </row>
    <row r="29" spans="1:3" x14ac:dyDescent="0.15">
      <c r="A29" s="2" t="s">
        <v>62</v>
      </c>
      <c r="B29" s="16">
        <v>2.8</v>
      </c>
      <c r="C29" s="16">
        <v>1.1000000000000001</v>
      </c>
    </row>
    <row r="30" spans="1:3" x14ac:dyDescent="0.15">
      <c r="A30" s="2" t="s">
        <v>63</v>
      </c>
      <c r="B30" s="16">
        <v>3.8</v>
      </c>
      <c r="C30" s="16">
        <v>2.2999999999999998</v>
      </c>
    </row>
    <row r="31" spans="1:3" x14ac:dyDescent="0.15">
      <c r="A31" s="2" t="s">
        <v>64</v>
      </c>
      <c r="B31" s="16">
        <v>3.5</v>
      </c>
      <c r="C31" s="16">
        <v>1.9</v>
      </c>
    </row>
    <row r="32" spans="1:3" x14ac:dyDescent="0.15">
      <c r="A32" s="2" t="s">
        <v>65</v>
      </c>
      <c r="B32" s="16">
        <v>2.8</v>
      </c>
      <c r="C32" s="16">
        <v>3.2</v>
      </c>
    </row>
    <row r="33" spans="1:3" x14ac:dyDescent="0.15">
      <c r="A33" s="2" t="s">
        <v>66</v>
      </c>
      <c r="B33" s="16">
        <v>2</v>
      </c>
      <c r="C33" s="16">
        <v>2.8</v>
      </c>
    </row>
    <row r="34" spans="1:3" x14ac:dyDescent="0.15">
      <c r="A34" s="2" t="s">
        <v>67</v>
      </c>
      <c r="B34" s="16">
        <v>0.1</v>
      </c>
      <c r="C34" s="16">
        <v>0.3</v>
      </c>
    </row>
    <row r="35" spans="1:3" x14ac:dyDescent="0.15">
      <c r="A35" s="2" t="s">
        <v>68</v>
      </c>
      <c r="B35" s="16">
        <v>-2.6</v>
      </c>
      <c r="C35" s="16">
        <v>-4.3</v>
      </c>
    </row>
    <row r="36" spans="1:3" x14ac:dyDescent="0.15">
      <c r="A36" s="2" t="s">
        <v>69</v>
      </c>
      <c r="B36" s="16">
        <v>2.7</v>
      </c>
      <c r="C36" s="16">
        <v>2.2000000000000002</v>
      </c>
    </row>
    <row r="37" spans="1:3" x14ac:dyDescent="0.15">
      <c r="A37" s="2" t="s">
        <v>70</v>
      </c>
      <c r="B37" s="16">
        <v>1.6</v>
      </c>
      <c r="C37" s="16">
        <v>1.6</v>
      </c>
    </row>
    <row r="38" spans="1:3" x14ac:dyDescent="0.15">
      <c r="A38" s="2" t="s">
        <v>71</v>
      </c>
      <c r="B38" s="16">
        <v>2.2999999999999998</v>
      </c>
      <c r="C38" s="16">
        <v>-0.5</v>
      </c>
    </row>
    <row r="39" spans="1:3" x14ac:dyDescent="0.15">
      <c r="A39" s="2" t="s">
        <v>72</v>
      </c>
      <c r="B39" s="16">
        <v>2.1</v>
      </c>
      <c r="C39" s="16">
        <v>0.2</v>
      </c>
    </row>
    <row r="40" spans="1:3" x14ac:dyDescent="0.15">
      <c r="A40" s="2" t="s">
        <v>73</v>
      </c>
      <c r="B40" s="16">
        <v>2.5</v>
      </c>
      <c r="C40" s="16">
        <v>1.7</v>
      </c>
    </row>
    <row r="41" spans="1:3" x14ac:dyDescent="0.15">
      <c r="A41" s="2" t="s">
        <v>74</v>
      </c>
      <c r="B41" s="16">
        <v>2.9</v>
      </c>
      <c r="C41" s="16">
        <v>2.2000000000000002</v>
      </c>
    </row>
    <row r="42" spans="1:3" x14ac:dyDescent="0.15">
      <c r="A42" s="2" t="s">
        <v>75</v>
      </c>
      <c r="B42" s="16">
        <v>1.8</v>
      </c>
      <c r="C42" s="16">
        <v>1.8</v>
      </c>
    </row>
    <row r="43" spans="1:3" x14ac:dyDescent="0.15">
      <c r="A43" s="2" t="s">
        <v>76</v>
      </c>
      <c r="B43" s="16">
        <v>2.5</v>
      </c>
      <c r="C43" s="16">
        <v>2.6</v>
      </c>
    </row>
    <row r="44" spans="1:3" x14ac:dyDescent="0.15">
      <c r="A44" s="2" t="s">
        <v>77</v>
      </c>
      <c r="B44" s="16">
        <v>3</v>
      </c>
      <c r="C44" s="16">
        <v>1.7</v>
      </c>
    </row>
    <row r="45" spans="1:3" x14ac:dyDescent="0.15">
      <c r="A45" s="2" t="s">
        <v>78</v>
      </c>
      <c r="B45" s="16">
        <v>2.6</v>
      </c>
      <c r="C45" s="16">
        <v>1.6</v>
      </c>
    </row>
    <row r="46" spans="1:3" x14ac:dyDescent="0.15">
      <c r="A46" s="2" t="s">
        <v>79</v>
      </c>
      <c r="B46" s="16">
        <v>-2.2000000000000002</v>
      </c>
      <c r="C46" s="16">
        <v>-6.5</v>
      </c>
    </row>
    <row r="47" spans="1:3" x14ac:dyDescent="0.15">
      <c r="A47" s="2" t="s">
        <v>80</v>
      </c>
      <c r="B47" s="16">
        <v>6.1</v>
      </c>
      <c r="C47" s="16">
        <v>6.6</v>
      </c>
    </row>
    <row r="48" spans="1:3" x14ac:dyDescent="0.15">
      <c r="A48" s="2" t="s">
        <v>81</v>
      </c>
      <c r="B48" s="16">
        <v>2.5</v>
      </c>
      <c r="C48" s="16">
        <v>3.7</v>
      </c>
    </row>
    <row r="49" spans="1:8" x14ac:dyDescent="0.15">
      <c r="A49" s="2" t="s">
        <v>82</v>
      </c>
      <c r="B49" s="16">
        <v>2.9</v>
      </c>
      <c r="C49" s="16">
        <v>0.5</v>
      </c>
    </row>
    <row r="50" spans="1:8" x14ac:dyDescent="0.15">
      <c r="A50" s="2" t="s">
        <v>83</v>
      </c>
      <c r="B50" s="16">
        <v>2.8</v>
      </c>
      <c r="C50" s="16">
        <v>0.9</v>
      </c>
    </row>
    <row r="51" spans="1:8" x14ac:dyDescent="0.15">
      <c r="A51" s="2" t="s">
        <v>84</v>
      </c>
      <c r="B51" s="16">
        <v>2.2000000000000002</v>
      </c>
      <c r="C51" s="16">
        <v>1.3</v>
      </c>
    </row>
    <row r="52" spans="1:8" x14ac:dyDescent="0.15">
      <c r="A52" s="2" t="s">
        <v>85</v>
      </c>
      <c r="B52" s="16">
        <v>2</v>
      </c>
      <c r="C52" s="16">
        <v>1.5</v>
      </c>
    </row>
    <row r="53" spans="1:8" x14ac:dyDescent="0.15">
      <c r="A53" s="2" t="s">
        <v>86</v>
      </c>
      <c r="B53" s="16">
        <v>2.1</v>
      </c>
      <c r="C53" s="16">
        <v>1.4</v>
      </c>
    </row>
    <row r="54" spans="1:8" x14ac:dyDescent="0.15">
      <c r="A54" s="2" t="s">
        <v>87</v>
      </c>
      <c r="B54" s="16">
        <v>2.1</v>
      </c>
      <c r="C54" s="16">
        <v>1.3</v>
      </c>
    </row>
    <row r="55" spans="1:8" x14ac:dyDescent="0.15">
      <c r="A55" s="2" t="s">
        <v>88</v>
      </c>
      <c r="B55" s="16">
        <v>2.1</v>
      </c>
      <c r="C55" s="16">
        <v>1.2</v>
      </c>
    </row>
    <row r="62" spans="1:8" x14ac:dyDescent="0.15">
      <c r="A62" s="17" t="s">
        <v>95</v>
      </c>
      <c r="B62" s="18" t="s">
        <v>36</v>
      </c>
      <c r="C62" s="18" t="s">
        <v>89</v>
      </c>
      <c r="D62" s="18"/>
      <c r="E62" s="18"/>
      <c r="F62" s="18"/>
      <c r="G62" s="18"/>
      <c r="H62" s="18"/>
    </row>
    <row r="63" spans="1:8" x14ac:dyDescent="0.15">
      <c r="A63" s="17"/>
      <c r="B63" s="18" t="s">
        <v>92</v>
      </c>
      <c r="C63" s="18"/>
      <c r="D63" s="18"/>
      <c r="E63" s="18"/>
      <c r="F63" s="18"/>
      <c r="G63" s="18"/>
      <c r="H63" s="18"/>
    </row>
    <row r="64" spans="1:8" x14ac:dyDescent="0.15">
      <c r="A64" s="18" t="s">
        <v>93</v>
      </c>
      <c r="B64" s="18" t="s">
        <v>31</v>
      </c>
      <c r="C64" s="18" t="s">
        <v>32</v>
      </c>
      <c r="D64" s="18" t="s">
        <v>31</v>
      </c>
      <c r="E64" s="18" t="s">
        <v>32</v>
      </c>
      <c r="F64" s="18" t="s">
        <v>31</v>
      </c>
      <c r="G64" s="18" t="s">
        <v>32</v>
      </c>
      <c r="H64" s="18" t="s">
        <v>99</v>
      </c>
    </row>
    <row r="65" spans="1:8" x14ac:dyDescent="0.15">
      <c r="A65" s="19" t="s">
        <v>39</v>
      </c>
      <c r="B65" s="20">
        <v>-0.3</v>
      </c>
      <c r="C65" s="20">
        <v>1.7</v>
      </c>
      <c r="D65" s="22">
        <f>+B65/100</f>
        <v>-3.0000000000000001E-3</v>
      </c>
      <c r="E65" s="22">
        <f>+C65/100</f>
        <v>1.7000000000000001E-2</v>
      </c>
      <c r="F65" s="21">
        <f>+D65+1</f>
        <v>0.997</v>
      </c>
      <c r="G65" s="21">
        <f>+E65+1</f>
        <v>1.0169999999999999</v>
      </c>
      <c r="H65" s="22">
        <f>+D65-E65</f>
        <v>-0.02</v>
      </c>
    </row>
    <row r="66" spans="1:8" x14ac:dyDescent="0.15">
      <c r="A66" s="19" t="s">
        <v>40</v>
      </c>
      <c r="B66" s="20">
        <v>2.5</v>
      </c>
      <c r="C66" s="20">
        <v>0.1</v>
      </c>
      <c r="D66" s="22">
        <f t="shared" ref="D66:D114" si="0">+B66/100</f>
        <v>2.5000000000000001E-2</v>
      </c>
      <c r="E66" s="22">
        <f t="shared" ref="E66:E114" si="1">+C66/100</f>
        <v>1E-3</v>
      </c>
      <c r="F66" s="21">
        <f t="shared" ref="F66:F114" si="2">+D66+1</f>
        <v>1.0249999999999999</v>
      </c>
      <c r="G66" s="21">
        <f t="shared" ref="G66:G114" si="3">+E66+1</f>
        <v>1.0009999999999999</v>
      </c>
      <c r="H66" s="22">
        <f t="shared" ref="H66:H114" si="4">+D66-E66</f>
        <v>2.4E-2</v>
      </c>
    </row>
    <row r="67" spans="1:8" x14ac:dyDescent="0.15">
      <c r="A67" s="19" t="s">
        <v>41</v>
      </c>
      <c r="B67" s="20">
        <v>-1.8</v>
      </c>
      <c r="C67" s="20">
        <v>0.8</v>
      </c>
      <c r="D67" s="22">
        <f t="shared" si="0"/>
        <v>-1.8000000000000002E-2</v>
      </c>
      <c r="E67" s="22">
        <f t="shared" si="1"/>
        <v>8.0000000000000002E-3</v>
      </c>
      <c r="F67" s="21">
        <f t="shared" si="2"/>
        <v>0.98199999999999998</v>
      </c>
      <c r="G67" s="21">
        <f t="shared" si="3"/>
        <v>1.008</v>
      </c>
      <c r="H67" s="22">
        <f t="shared" si="4"/>
        <v>-2.6000000000000002E-2</v>
      </c>
    </row>
    <row r="68" spans="1:8" x14ac:dyDescent="0.15">
      <c r="A68" s="19" t="s">
        <v>42</v>
      </c>
      <c r="B68" s="20">
        <v>4.5999999999999996</v>
      </c>
      <c r="C68" s="20">
        <v>1.8</v>
      </c>
      <c r="D68" s="22">
        <f t="shared" si="0"/>
        <v>4.5999999999999999E-2</v>
      </c>
      <c r="E68" s="22">
        <f t="shared" si="1"/>
        <v>1.8000000000000002E-2</v>
      </c>
      <c r="F68" s="21">
        <f t="shared" si="2"/>
        <v>1.046</v>
      </c>
      <c r="G68" s="21">
        <f t="shared" si="3"/>
        <v>1.018</v>
      </c>
      <c r="H68" s="22">
        <f t="shared" si="4"/>
        <v>2.7999999999999997E-2</v>
      </c>
    </row>
    <row r="69" spans="1:8" x14ac:dyDescent="0.15">
      <c r="A69" s="19" t="s">
        <v>43</v>
      </c>
      <c r="B69" s="20">
        <v>7.2</v>
      </c>
      <c r="C69" s="20">
        <v>2.5</v>
      </c>
      <c r="D69" s="22">
        <f t="shared" si="0"/>
        <v>7.2000000000000008E-2</v>
      </c>
      <c r="E69" s="22">
        <f t="shared" si="1"/>
        <v>2.5000000000000001E-2</v>
      </c>
      <c r="F69" s="21">
        <f t="shared" si="2"/>
        <v>1.0720000000000001</v>
      </c>
      <c r="G69" s="21">
        <f t="shared" si="3"/>
        <v>1.0249999999999999</v>
      </c>
      <c r="H69" s="22">
        <f t="shared" si="4"/>
        <v>4.7000000000000007E-2</v>
      </c>
    </row>
    <row r="70" spans="1:8" x14ac:dyDescent="0.15">
      <c r="A70" s="19" t="s">
        <v>44</v>
      </c>
      <c r="B70" s="20">
        <v>4.2</v>
      </c>
      <c r="C70" s="20">
        <v>2.7</v>
      </c>
      <c r="D70" s="22">
        <f t="shared" si="0"/>
        <v>4.2000000000000003E-2</v>
      </c>
      <c r="E70" s="22">
        <f t="shared" si="1"/>
        <v>2.7000000000000003E-2</v>
      </c>
      <c r="F70" s="21">
        <f t="shared" si="2"/>
        <v>1.042</v>
      </c>
      <c r="G70" s="21">
        <f t="shared" si="3"/>
        <v>1.0269999999999999</v>
      </c>
      <c r="H70" s="22">
        <f t="shared" si="4"/>
        <v>1.4999999999999999E-2</v>
      </c>
    </row>
    <row r="71" spans="1:8" x14ac:dyDescent="0.15">
      <c r="A71" s="19" t="s">
        <v>45</v>
      </c>
      <c r="B71" s="20">
        <v>3.5</v>
      </c>
      <c r="C71" s="20">
        <v>2.7</v>
      </c>
      <c r="D71" s="22">
        <f t="shared" si="0"/>
        <v>3.5000000000000003E-2</v>
      </c>
      <c r="E71" s="22">
        <f t="shared" si="1"/>
        <v>2.7000000000000003E-2</v>
      </c>
      <c r="F71" s="21">
        <f t="shared" si="2"/>
        <v>1.0349999999999999</v>
      </c>
      <c r="G71" s="21">
        <f t="shared" si="3"/>
        <v>1.0269999999999999</v>
      </c>
      <c r="H71" s="22">
        <f t="shared" si="4"/>
        <v>8.0000000000000002E-3</v>
      </c>
    </row>
    <row r="72" spans="1:8" x14ac:dyDescent="0.15">
      <c r="A72" s="19" t="s">
        <v>46</v>
      </c>
      <c r="B72" s="20">
        <v>3.5</v>
      </c>
      <c r="C72" s="20">
        <v>3</v>
      </c>
      <c r="D72" s="22">
        <f t="shared" si="0"/>
        <v>3.5000000000000003E-2</v>
      </c>
      <c r="E72" s="22">
        <f t="shared" si="1"/>
        <v>0.03</v>
      </c>
      <c r="F72" s="21">
        <f t="shared" si="2"/>
        <v>1.0349999999999999</v>
      </c>
      <c r="G72" s="21">
        <f t="shared" si="3"/>
        <v>1.03</v>
      </c>
      <c r="H72" s="22">
        <f t="shared" si="4"/>
        <v>5.0000000000000044E-3</v>
      </c>
    </row>
    <row r="73" spans="1:8" x14ac:dyDescent="0.15">
      <c r="A73" s="19" t="s">
        <v>47</v>
      </c>
      <c r="B73" s="20">
        <v>4.2</v>
      </c>
      <c r="C73" s="20">
        <v>4.2</v>
      </c>
      <c r="D73" s="22">
        <f t="shared" si="0"/>
        <v>4.2000000000000003E-2</v>
      </c>
      <c r="E73" s="22">
        <f t="shared" si="1"/>
        <v>4.2000000000000003E-2</v>
      </c>
      <c r="F73" s="21">
        <f t="shared" si="2"/>
        <v>1.042</v>
      </c>
      <c r="G73" s="21">
        <f t="shared" si="3"/>
        <v>1.042</v>
      </c>
      <c r="H73" s="22">
        <f t="shared" si="4"/>
        <v>0</v>
      </c>
    </row>
    <row r="74" spans="1:8" x14ac:dyDescent="0.15">
      <c r="A74" s="19" t="s">
        <v>48</v>
      </c>
      <c r="B74" s="20">
        <v>3.7</v>
      </c>
      <c r="C74" s="20">
        <v>3.8</v>
      </c>
      <c r="D74" s="22">
        <f t="shared" si="0"/>
        <v>3.7000000000000005E-2</v>
      </c>
      <c r="E74" s="22">
        <f t="shared" si="1"/>
        <v>3.7999999999999999E-2</v>
      </c>
      <c r="F74" s="21">
        <f t="shared" si="2"/>
        <v>1.0369999999999999</v>
      </c>
      <c r="G74" s="21">
        <f t="shared" si="3"/>
        <v>1.038</v>
      </c>
      <c r="H74" s="22">
        <f t="shared" si="4"/>
        <v>-9.9999999999999395E-4</v>
      </c>
    </row>
    <row r="75" spans="1:8" x14ac:dyDescent="0.15">
      <c r="A75" s="19" t="s">
        <v>49</v>
      </c>
      <c r="B75" s="20">
        <v>1.9</v>
      </c>
      <c r="C75" s="20">
        <v>3.2</v>
      </c>
      <c r="D75" s="22">
        <f t="shared" si="0"/>
        <v>1.9E-2</v>
      </c>
      <c r="E75" s="22">
        <f t="shared" si="1"/>
        <v>3.2000000000000001E-2</v>
      </c>
      <c r="F75" s="21">
        <f t="shared" si="2"/>
        <v>1.0189999999999999</v>
      </c>
      <c r="G75" s="21">
        <f t="shared" si="3"/>
        <v>1.032</v>
      </c>
      <c r="H75" s="22">
        <f t="shared" si="4"/>
        <v>-1.3000000000000001E-2</v>
      </c>
    </row>
    <row r="76" spans="1:8" x14ac:dyDescent="0.15">
      <c r="A76" s="19" t="s">
        <v>50</v>
      </c>
      <c r="B76" s="20">
        <v>-0.1</v>
      </c>
      <c r="C76" s="20">
        <v>2</v>
      </c>
      <c r="D76" s="22">
        <f t="shared" si="0"/>
        <v>-1E-3</v>
      </c>
      <c r="E76" s="22">
        <f t="shared" si="1"/>
        <v>0.02</v>
      </c>
      <c r="F76" s="21">
        <f t="shared" si="2"/>
        <v>0.999</v>
      </c>
      <c r="G76" s="21">
        <f t="shared" si="3"/>
        <v>1.02</v>
      </c>
      <c r="H76" s="22">
        <f t="shared" si="4"/>
        <v>-2.1000000000000001E-2</v>
      </c>
    </row>
    <row r="77" spans="1:8" x14ac:dyDescent="0.15">
      <c r="A77" s="19" t="s">
        <v>51</v>
      </c>
      <c r="B77" s="20">
        <v>3.5</v>
      </c>
      <c r="C77" s="20">
        <v>1.2</v>
      </c>
      <c r="D77" s="22">
        <f t="shared" si="0"/>
        <v>3.5000000000000003E-2</v>
      </c>
      <c r="E77" s="22">
        <f t="shared" si="1"/>
        <v>1.2E-2</v>
      </c>
      <c r="F77" s="21">
        <f t="shared" si="2"/>
        <v>1.0349999999999999</v>
      </c>
      <c r="G77" s="21">
        <f t="shared" si="3"/>
        <v>1.012</v>
      </c>
      <c r="H77" s="22">
        <f t="shared" si="4"/>
        <v>2.3000000000000003E-2</v>
      </c>
    </row>
    <row r="78" spans="1:8" x14ac:dyDescent="0.15">
      <c r="A78" s="19" t="s">
        <v>52</v>
      </c>
      <c r="B78" s="20">
        <v>2.8</v>
      </c>
      <c r="C78" s="20">
        <v>-0.2</v>
      </c>
      <c r="D78" s="22">
        <f t="shared" si="0"/>
        <v>2.7999999999999997E-2</v>
      </c>
      <c r="E78" s="22">
        <f t="shared" si="1"/>
        <v>-2E-3</v>
      </c>
      <c r="F78" s="21">
        <f t="shared" si="2"/>
        <v>1.028</v>
      </c>
      <c r="G78" s="21">
        <f t="shared" si="3"/>
        <v>0.998</v>
      </c>
      <c r="H78" s="22">
        <f t="shared" si="4"/>
        <v>0.03</v>
      </c>
    </row>
    <row r="79" spans="1:8" x14ac:dyDescent="0.15">
      <c r="A79" s="19" t="s">
        <v>53</v>
      </c>
      <c r="B79" s="20">
        <v>4</v>
      </c>
      <c r="C79" s="20">
        <v>2.7</v>
      </c>
      <c r="D79" s="22">
        <f t="shared" si="0"/>
        <v>0.04</v>
      </c>
      <c r="E79" s="22">
        <f t="shared" si="1"/>
        <v>2.7000000000000003E-2</v>
      </c>
      <c r="F79" s="21">
        <f t="shared" si="2"/>
        <v>1.04</v>
      </c>
      <c r="G79" s="21">
        <f t="shared" si="3"/>
        <v>1.0269999999999999</v>
      </c>
      <c r="H79" s="22">
        <f t="shared" si="4"/>
        <v>1.2999999999999998E-2</v>
      </c>
    </row>
    <row r="80" spans="1:8" x14ac:dyDescent="0.15">
      <c r="A80" s="19" t="s">
        <v>54</v>
      </c>
      <c r="B80" s="20">
        <v>2.7</v>
      </c>
      <c r="C80" s="20">
        <v>2.6</v>
      </c>
      <c r="D80" s="22">
        <f t="shared" si="0"/>
        <v>2.7000000000000003E-2</v>
      </c>
      <c r="E80" s="22">
        <f t="shared" si="1"/>
        <v>2.6000000000000002E-2</v>
      </c>
      <c r="F80" s="21">
        <f t="shared" si="2"/>
        <v>1.0269999999999999</v>
      </c>
      <c r="G80" s="21">
        <f t="shared" si="3"/>
        <v>1.026</v>
      </c>
      <c r="H80" s="22">
        <f t="shared" si="4"/>
        <v>1.0000000000000009E-3</v>
      </c>
    </row>
    <row r="81" spans="1:8" x14ac:dyDescent="0.15">
      <c r="A81" s="19" t="s">
        <v>55</v>
      </c>
      <c r="B81" s="20">
        <v>3.8</v>
      </c>
      <c r="C81" s="20">
        <v>1.9</v>
      </c>
      <c r="D81" s="22">
        <f t="shared" si="0"/>
        <v>3.7999999999999999E-2</v>
      </c>
      <c r="E81" s="22">
        <f t="shared" si="1"/>
        <v>1.9E-2</v>
      </c>
      <c r="F81" s="21">
        <f t="shared" si="2"/>
        <v>1.038</v>
      </c>
      <c r="G81" s="21">
        <f t="shared" si="3"/>
        <v>1.0189999999999999</v>
      </c>
      <c r="H81" s="22">
        <f t="shared" si="4"/>
        <v>1.9E-2</v>
      </c>
    </row>
    <row r="82" spans="1:8" x14ac:dyDescent="0.15">
      <c r="A82" s="19" t="s">
        <v>56</v>
      </c>
      <c r="B82" s="20">
        <v>4.4000000000000004</v>
      </c>
      <c r="C82" s="20">
        <v>3.1</v>
      </c>
      <c r="D82" s="22">
        <f t="shared" si="0"/>
        <v>4.4000000000000004E-2</v>
      </c>
      <c r="E82" s="22">
        <f t="shared" si="1"/>
        <v>3.1E-2</v>
      </c>
      <c r="F82" s="21">
        <f t="shared" si="2"/>
        <v>1.044</v>
      </c>
      <c r="G82" s="21">
        <f t="shared" si="3"/>
        <v>1.0309999999999999</v>
      </c>
      <c r="H82" s="22">
        <f t="shared" si="4"/>
        <v>1.3000000000000005E-2</v>
      </c>
    </row>
    <row r="83" spans="1:8" x14ac:dyDescent="0.15">
      <c r="A83" s="19" t="s">
        <v>57</v>
      </c>
      <c r="B83" s="20">
        <v>4.5</v>
      </c>
      <c r="C83" s="20">
        <v>3.1</v>
      </c>
      <c r="D83" s="22">
        <f t="shared" si="0"/>
        <v>4.4999999999999998E-2</v>
      </c>
      <c r="E83" s="22">
        <f t="shared" si="1"/>
        <v>3.1E-2</v>
      </c>
      <c r="F83" s="21">
        <f t="shared" si="2"/>
        <v>1.0449999999999999</v>
      </c>
      <c r="G83" s="21">
        <f t="shared" si="3"/>
        <v>1.0309999999999999</v>
      </c>
      <c r="H83" s="22">
        <f t="shared" si="4"/>
        <v>1.3999999999999999E-2</v>
      </c>
    </row>
    <row r="84" spans="1:8" x14ac:dyDescent="0.15">
      <c r="A84" s="19" t="s">
        <v>58</v>
      </c>
      <c r="B84" s="20">
        <v>4.8</v>
      </c>
      <c r="C84" s="20">
        <v>3</v>
      </c>
      <c r="D84" s="22">
        <f t="shared" si="0"/>
        <v>4.8000000000000001E-2</v>
      </c>
      <c r="E84" s="22">
        <f t="shared" si="1"/>
        <v>0.03</v>
      </c>
      <c r="F84" s="21">
        <f t="shared" si="2"/>
        <v>1.048</v>
      </c>
      <c r="G84" s="21">
        <f t="shared" si="3"/>
        <v>1.03</v>
      </c>
      <c r="H84" s="22">
        <f t="shared" si="4"/>
        <v>1.8000000000000002E-2</v>
      </c>
    </row>
    <row r="85" spans="1:8" x14ac:dyDescent="0.15">
      <c r="A85" s="19" t="s">
        <v>59</v>
      </c>
      <c r="B85" s="20">
        <v>4.0999999999999996</v>
      </c>
      <c r="C85" s="20">
        <v>4</v>
      </c>
      <c r="D85" s="22">
        <f t="shared" si="0"/>
        <v>4.0999999999999995E-2</v>
      </c>
      <c r="E85" s="22">
        <f t="shared" si="1"/>
        <v>0.04</v>
      </c>
      <c r="F85" s="21">
        <f t="shared" si="2"/>
        <v>1.0409999999999999</v>
      </c>
      <c r="G85" s="21">
        <f t="shared" si="3"/>
        <v>1.04</v>
      </c>
      <c r="H85" s="22">
        <f t="shared" si="4"/>
        <v>9.9999999999999395E-4</v>
      </c>
    </row>
    <row r="86" spans="1:8" x14ac:dyDescent="0.15">
      <c r="A86" s="19" t="s">
        <v>60</v>
      </c>
      <c r="B86" s="20">
        <v>1</v>
      </c>
      <c r="C86" s="20">
        <v>2.2000000000000002</v>
      </c>
      <c r="D86" s="22">
        <f t="shared" si="0"/>
        <v>0.01</v>
      </c>
      <c r="E86" s="22">
        <f t="shared" si="1"/>
        <v>2.2000000000000002E-2</v>
      </c>
      <c r="F86" s="21">
        <f t="shared" si="2"/>
        <v>1.01</v>
      </c>
      <c r="G86" s="21">
        <f t="shared" si="3"/>
        <v>1.022</v>
      </c>
      <c r="H86" s="22">
        <f t="shared" si="4"/>
        <v>-1.2000000000000002E-2</v>
      </c>
    </row>
    <row r="87" spans="1:8" x14ac:dyDescent="0.15">
      <c r="A87" s="19" t="s">
        <v>61</v>
      </c>
      <c r="B87" s="20">
        <v>1.7</v>
      </c>
      <c r="C87" s="20">
        <v>1</v>
      </c>
      <c r="D87" s="22">
        <f t="shared" si="0"/>
        <v>1.7000000000000001E-2</v>
      </c>
      <c r="E87" s="22">
        <f t="shared" si="1"/>
        <v>0.01</v>
      </c>
      <c r="F87" s="21">
        <f t="shared" si="2"/>
        <v>1.0169999999999999</v>
      </c>
      <c r="G87" s="21">
        <f t="shared" si="3"/>
        <v>1.01</v>
      </c>
      <c r="H87" s="22">
        <f t="shared" si="4"/>
        <v>7.000000000000001E-3</v>
      </c>
    </row>
    <row r="88" spans="1:8" x14ac:dyDescent="0.15">
      <c r="A88" s="19" t="s">
        <v>62</v>
      </c>
      <c r="B88" s="20">
        <v>2.8</v>
      </c>
      <c r="C88" s="20">
        <v>1.1000000000000001</v>
      </c>
      <c r="D88" s="22">
        <f t="shared" si="0"/>
        <v>2.7999999999999997E-2</v>
      </c>
      <c r="E88" s="22">
        <f t="shared" si="1"/>
        <v>1.1000000000000001E-2</v>
      </c>
      <c r="F88" s="21">
        <f t="shared" si="2"/>
        <v>1.028</v>
      </c>
      <c r="G88" s="21">
        <f t="shared" si="3"/>
        <v>1.0109999999999999</v>
      </c>
      <c r="H88" s="22">
        <f t="shared" si="4"/>
        <v>1.6999999999999994E-2</v>
      </c>
    </row>
    <row r="89" spans="1:8" x14ac:dyDescent="0.15">
      <c r="A89" s="19" t="s">
        <v>63</v>
      </c>
      <c r="B89" s="20">
        <v>3.8</v>
      </c>
      <c r="C89" s="20">
        <v>2.2999999999999998</v>
      </c>
      <c r="D89" s="22">
        <f t="shared" si="0"/>
        <v>3.7999999999999999E-2</v>
      </c>
      <c r="E89" s="22">
        <f t="shared" si="1"/>
        <v>2.3E-2</v>
      </c>
      <c r="F89" s="21">
        <f t="shared" si="2"/>
        <v>1.038</v>
      </c>
      <c r="G89" s="21">
        <f t="shared" si="3"/>
        <v>1.0229999999999999</v>
      </c>
      <c r="H89" s="22">
        <f t="shared" si="4"/>
        <v>1.4999999999999999E-2</v>
      </c>
    </row>
    <row r="90" spans="1:8" x14ac:dyDescent="0.15">
      <c r="A90" s="19" t="s">
        <v>64</v>
      </c>
      <c r="B90" s="20">
        <v>3.5</v>
      </c>
      <c r="C90" s="20">
        <v>1.9</v>
      </c>
      <c r="D90" s="22">
        <f t="shared" si="0"/>
        <v>3.5000000000000003E-2</v>
      </c>
      <c r="E90" s="22">
        <f t="shared" si="1"/>
        <v>1.9E-2</v>
      </c>
      <c r="F90" s="21">
        <f t="shared" si="2"/>
        <v>1.0349999999999999</v>
      </c>
      <c r="G90" s="21">
        <f t="shared" si="3"/>
        <v>1.0189999999999999</v>
      </c>
      <c r="H90" s="22">
        <f t="shared" si="4"/>
        <v>1.6000000000000004E-2</v>
      </c>
    </row>
    <row r="91" spans="1:8" x14ac:dyDescent="0.15">
      <c r="A91" s="19" t="s">
        <v>65</v>
      </c>
      <c r="B91" s="20">
        <v>2.8</v>
      </c>
      <c r="C91" s="20">
        <v>3.2</v>
      </c>
      <c r="D91" s="22">
        <f t="shared" si="0"/>
        <v>2.7999999999999997E-2</v>
      </c>
      <c r="E91" s="22">
        <f t="shared" si="1"/>
        <v>3.2000000000000001E-2</v>
      </c>
      <c r="F91" s="21">
        <f t="shared" si="2"/>
        <v>1.028</v>
      </c>
      <c r="G91" s="21">
        <f t="shared" si="3"/>
        <v>1.032</v>
      </c>
      <c r="H91" s="22">
        <f t="shared" si="4"/>
        <v>-4.0000000000000036E-3</v>
      </c>
    </row>
    <row r="92" spans="1:8" x14ac:dyDescent="0.15">
      <c r="A92" s="19" t="s">
        <v>66</v>
      </c>
      <c r="B92" s="20">
        <v>2</v>
      </c>
      <c r="C92" s="20">
        <v>2.8</v>
      </c>
      <c r="D92" s="22">
        <f t="shared" si="0"/>
        <v>0.02</v>
      </c>
      <c r="E92" s="22">
        <f t="shared" si="1"/>
        <v>2.7999999999999997E-2</v>
      </c>
      <c r="F92" s="21">
        <f t="shared" si="2"/>
        <v>1.02</v>
      </c>
      <c r="G92" s="21">
        <f t="shared" si="3"/>
        <v>1.028</v>
      </c>
      <c r="H92" s="22">
        <f t="shared" si="4"/>
        <v>-7.9999999999999967E-3</v>
      </c>
    </row>
    <row r="93" spans="1:8" x14ac:dyDescent="0.15">
      <c r="A93" s="19" t="s">
        <v>67</v>
      </c>
      <c r="B93" s="20">
        <v>0.1</v>
      </c>
      <c r="C93" s="20">
        <v>0.3</v>
      </c>
      <c r="D93" s="22">
        <f t="shared" si="0"/>
        <v>1E-3</v>
      </c>
      <c r="E93" s="22">
        <f t="shared" si="1"/>
        <v>3.0000000000000001E-3</v>
      </c>
      <c r="F93" s="21">
        <f t="shared" si="2"/>
        <v>1.0009999999999999</v>
      </c>
      <c r="G93" s="21">
        <f t="shared" si="3"/>
        <v>1.0029999999999999</v>
      </c>
      <c r="H93" s="22">
        <f t="shared" si="4"/>
        <v>-2E-3</v>
      </c>
    </row>
    <row r="94" spans="1:8" x14ac:dyDescent="0.15">
      <c r="A94" s="19" t="s">
        <v>68</v>
      </c>
      <c r="B94" s="20">
        <v>-2.6</v>
      </c>
      <c r="C94" s="20">
        <v>-4.3</v>
      </c>
      <c r="D94" s="22">
        <f t="shared" si="0"/>
        <v>-2.6000000000000002E-2</v>
      </c>
      <c r="E94" s="22">
        <f t="shared" si="1"/>
        <v>-4.2999999999999997E-2</v>
      </c>
      <c r="F94" s="21">
        <f t="shared" si="2"/>
        <v>0.97399999999999998</v>
      </c>
      <c r="G94" s="21">
        <f t="shared" si="3"/>
        <v>0.95699999999999996</v>
      </c>
      <c r="H94" s="22">
        <f t="shared" si="4"/>
        <v>1.6999999999999994E-2</v>
      </c>
    </row>
    <row r="95" spans="1:8" x14ac:dyDescent="0.15">
      <c r="A95" s="19" t="s">
        <v>69</v>
      </c>
      <c r="B95" s="20">
        <v>2.7</v>
      </c>
      <c r="C95" s="20">
        <v>2.2000000000000002</v>
      </c>
      <c r="D95" s="22">
        <f t="shared" si="0"/>
        <v>2.7000000000000003E-2</v>
      </c>
      <c r="E95" s="22">
        <f t="shared" si="1"/>
        <v>2.2000000000000002E-2</v>
      </c>
      <c r="F95" s="21">
        <f t="shared" si="2"/>
        <v>1.0269999999999999</v>
      </c>
      <c r="G95" s="21">
        <f t="shared" si="3"/>
        <v>1.022</v>
      </c>
      <c r="H95" s="22">
        <f t="shared" si="4"/>
        <v>5.000000000000001E-3</v>
      </c>
    </row>
    <row r="96" spans="1:8" x14ac:dyDescent="0.15">
      <c r="A96" s="19" t="s">
        <v>70</v>
      </c>
      <c r="B96" s="20">
        <v>1.6</v>
      </c>
      <c r="C96" s="20">
        <v>1.6</v>
      </c>
      <c r="D96" s="22">
        <f t="shared" si="0"/>
        <v>1.6E-2</v>
      </c>
      <c r="E96" s="22">
        <f t="shared" si="1"/>
        <v>1.6E-2</v>
      </c>
      <c r="F96" s="21">
        <f t="shared" si="2"/>
        <v>1.016</v>
      </c>
      <c r="G96" s="21">
        <f t="shared" si="3"/>
        <v>1.016</v>
      </c>
      <c r="H96" s="22">
        <f t="shared" si="4"/>
        <v>0</v>
      </c>
    </row>
    <row r="97" spans="1:8" x14ac:dyDescent="0.15">
      <c r="A97" s="19" t="s">
        <v>71</v>
      </c>
      <c r="B97" s="20">
        <v>2.2999999999999998</v>
      </c>
      <c r="C97" s="20">
        <v>-0.5</v>
      </c>
      <c r="D97" s="22">
        <f t="shared" si="0"/>
        <v>2.3E-2</v>
      </c>
      <c r="E97" s="22">
        <f t="shared" si="1"/>
        <v>-5.0000000000000001E-3</v>
      </c>
      <c r="F97" s="21">
        <f t="shared" si="2"/>
        <v>1.0229999999999999</v>
      </c>
      <c r="G97" s="21">
        <f t="shared" si="3"/>
        <v>0.995</v>
      </c>
      <c r="H97" s="22">
        <f t="shared" si="4"/>
        <v>2.8000000000000001E-2</v>
      </c>
    </row>
    <row r="98" spans="1:8" x14ac:dyDescent="0.15">
      <c r="A98" s="19" t="s">
        <v>72</v>
      </c>
      <c r="B98" s="20">
        <v>2.1</v>
      </c>
      <c r="C98" s="20">
        <v>0.2</v>
      </c>
      <c r="D98" s="22">
        <f t="shared" si="0"/>
        <v>2.1000000000000001E-2</v>
      </c>
      <c r="E98" s="22">
        <f t="shared" si="1"/>
        <v>2E-3</v>
      </c>
      <c r="F98" s="21">
        <f t="shared" si="2"/>
        <v>1.0209999999999999</v>
      </c>
      <c r="G98" s="21">
        <f t="shared" si="3"/>
        <v>1.002</v>
      </c>
      <c r="H98" s="22">
        <f t="shared" si="4"/>
        <v>1.9000000000000003E-2</v>
      </c>
    </row>
    <row r="99" spans="1:8" x14ac:dyDescent="0.15">
      <c r="A99" s="19" t="s">
        <v>73</v>
      </c>
      <c r="B99" s="20">
        <v>2.5</v>
      </c>
      <c r="C99" s="20">
        <v>1.7</v>
      </c>
      <c r="D99" s="22">
        <f t="shared" si="0"/>
        <v>2.5000000000000001E-2</v>
      </c>
      <c r="E99" s="22">
        <f t="shared" si="1"/>
        <v>1.7000000000000001E-2</v>
      </c>
      <c r="F99" s="21">
        <f t="shared" si="2"/>
        <v>1.0249999999999999</v>
      </c>
      <c r="G99" s="21">
        <f t="shared" si="3"/>
        <v>1.0169999999999999</v>
      </c>
      <c r="H99" s="22">
        <f t="shared" si="4"/>
        <v>8.0000000000000002E-3</v>
      </c>
    </row>
    <row r="100" spans="1:8" x14ac:dyDescent="0.15">
      <c r="A100" s="19" t="s">
        <v>74</v>
      </c>
      <c r="B100" s="20">
        <v>2.9</v>
      </c>
      <c r="C100" s="20">
        <v>2.2000000000000002</v>
      </c>
      <c r="D100" s="22">
        <f t="shared" si="0"/>
        <v>2.8999999999999998E-2</v>
      </c>
      <c r="E100" s="22">
        <f t="shared" si="1"/>
        <v>2.2000000000000002E-2</v>
      </c>
      <c r="F100" s="21">
        <f t="shared" si="2"/>
        <v>1.0289999999999999</v>
      </c>
      <c r="G100" s="21">
        <f t="shared" si="3"/>
        <v>1.022</v>
      </c>
      <c r="H100" s="22">
        <f t="shared" si="4"/>
        <v>6.9999999999999958E-3</v>
      </c>
    </row>
    <row r="101" spans="1:8" x14ac:dyDescent="0.15">
      <c r="A101" s="19" t="s">
        <v>75</v>
      </c>
      <c r="B101" s="20">
        <v>1.8</v>
      </c>
      <c r="C101" s="20">
        <v>1.8</v>
      </c>
      <c r="D101" s="22">
        <f t="shared" si="0"/>
        <v>1.8000000000000002E-2</v>
      </c>
      <c r="E101" s="22">
        <f t="shared" si="1"/>
        <v>1.8000000000000002E-2</v>
      </c>
      <c r="F101" s="21">
        <f t="shared" si="2"/>
        <v>1.018</v>
      </c>
      <c r="G101" s="21">
        <f t="shared" si="3"/>
        <v>1.018</v>
      </c>
      <c r="H101" s="22">
        <f t="shared" si="4"/>
        <v>0</v>
      </c>
    </row>
    <row r="102" spans="1:8" x14ac:dyDescent="0.15">
      <c r="A102" s="19" t="s">
        <v>76</v>
      </c>
      <c r="B102" s="20">
        <v>2.5</v>
      </c>
      <c r="C102" s="20">
        <v>2.6</v>
      </c>
      <c r="D102" s="22">
        <f t="shared" si="0"/>
        <v>2.5000000000000001E-2</v>
      </c>
      <c r="E102" s="22">
        <f t="shared" si="1"/>
        <v>2.6000000000000002E-2</v>
      </c>
      <c r="F102" s="21">
        <f t="shared" si="2"/>
        <v>1.0249999999999999</v>
      </c>
      <c r="G102" s="21">
        <f t="shared" si="3"/>
        <v>1.026</v>
      </c>
      <c r="H102" s="22">
        <f t="shared" si="4"/>
        <v>-1.0000000000000009E-3</v>
      </c>
    </row>
    <row r="103" spans="1:8" x14ac:dyDescent="0.15">
      <c r="A103" s="19" t="s">
        <v>77</v>
      </c>
      <c r="B103" s="20">
        <v>3</v>
      </c>
      <c r="C103" s="20">
        <v>1.7</v>
      </c>
      <c r="D103" s="22">
        <f t="shared" si="0"/>
        <v>0.03</v>
      </c>
      <c r="E103" s="22">
        <f t="shared" si="1"/>
        <v>1.7000000000000001E-2</v>
      </c>
      <c r="F103" s="21">
        <f t="shared" si="2"/>
        <v>1.03</v>
      </c>
      <c r="G103" s="21">
        <f t="shared" si="3"/>
        <v>1.0169999999999999</v>
      </c>
      <c r="H103" s="22">
        <f t="shared" si="4"/>
        <v>1.2999999999999998E-2</v>
      </c>
    </row>
    <row r="104" spans="1:8" x14ac:dyDescent="0.15">
      <c r="A104" s="19" t="s">
        <v>78</v>
      </c>
      <c r="B104" s="20">
        <v>2.6</v>
      </c>
      <c r="C104" s="20">
        <v>1.6</v>
      </c>
      <c r="D104" s="22">
        <f t="shared" si="0"/>
        <v>2.6000000000000002E-2</v>
      </c>
      <c r="E104" s="22">
        <f t="shared" si="1"/>
        <v>1.6E-2</v>
      </c>
      <c r="F104" s="21">
        <f t="shared" si="2"/>
        <v>1.026</v>
      </c>
      <c r="G104" s="21">
        <f t="shared" si="3"/>
        <v>1.016</v>
      </c>
      <c r="H104" s="22">
        <f t="shared" si="4"/>
        <v>1.0000000000000002E-2</v>
      </c>
    </row>
    <row r="105" spans="1:8" x14ac:dyDescent="0.15">
      <c r="A105" s="19" t="s">
        <v>79</v>
      </c>
      <c r="B105" s="20">
        <v>-2.2000000000000002</v>
      </c>
      <c r="C105" s="20">
        <v>-6.5</v>
      </c>
      <c r="D105" s="22">
        <f t="shared" si="0"/>
        <v>-2.2000000000000002E-2</v>
      </c>
      <c r="E105" s="22">
        <f t="shared" si="1"/>
        <v>-6.5000000000000002E-2</v>
      </c>
      <c r="F105" s="21">
        <f t="shared" si="2"/>
        <v>0.97799999999999998</v>
      </c>
      <c r="G105" s="21">
        <f t="shared" si="3"/>
        <v>0.93500000000000005</v>
      </c>
      <c r="H105" s="22">
        <f t="shared" si="4"/>
        <v>4.2999999999999997E-2</v>
      </c>
    </row>
    <row r="106" spans="1:8" x14ac:dyDescent="0.15">
      <c r="A106" s="19" t="s">
        <v>80</v>
      </c>
      <c r="B106" s="20">
        <v>6.1</v>
      </c>
      <c r="C106" s="20">
        <v>6.6</v>
      </c>
      <c r="D106" s="22">
        <f t="shared" si="0"/>
        <v>6.0999999999999999E-2</v>
      </c>
      <c r="E106" s="22">
        <f t="shared" si="1"/>
        <v>6.6000000000000003E-2</v>
      </c>
      <c r="F106" s="21">
        <f t="shared" si="2"/>
        <v>1.0609999999999999</v>
      </c>
      <c r="G106" s="21">
        <f t="shared" si="3"/>
        <v>1.0660000000000001</v>
      </c>
      <c r="H106" s="22">
        <f t="shared" si="4"/>
        <v>-5.0000000000000044E-3</v>
      </c>
    </row>
    <row r="107" spans="1:8" x14ac:dyDescent="0.15">
      <c r="A107" s="19" t="s">
        <v>81</v>
      </c>
      <c r="B107" s="20">
        <v>2.5</v>
      </c>
      <c r="C107" s="20">
        <v>3.7</v>
      </c>
      <c r="D107" s="22">
        <f t="shared" si="0"/>
        <v>2.5000000000000001E-2</v>
      </c>
      <c r="E107" s="22">
        <f t="shared" si="1"/>
        <v>3.7000000000000005E-2</v>
      </c>
      <c r="F107" s="21">
        <f t="shared" si="2"/>
        <v>1.0249999999999999</v>
      </c>
      <c r="G107" s="21">
        <f t="shared" si="3"/>
        <v>1.0369999999999999</v>
      </c>
      <c r="H107" s="22">
        <f t="shared" si="4"/>
        <v>-1.2000000000000004E-2</v>
      </c>
    </row>
    <row r="108" spans="1:8" x14ac:dyDescent="0.15">
      <c r="A108" s="19" t="s">
        <v>82</v>
      </c>
      <c r="B108" s="20">
        <v>2.9</v>
      </c>
      <c r="C108" s="20">
        <v>0.5</v>
      </c>
      <c r="D108" s="22">
        <f t="shared" si="0"/>
        <v>2.8999999999999998E-2</v>
      </c>
      <c r="E108" s="22">
        <f t="shared" si="1"/>
        <v>5.0000000000000001E-3</v>
      </c>
      <c r="F108" s="21">
        <f t="shared" si="2"/>
        <v>1.0289999999999999</v>
      </c>
      <c r="G108" s="21">
        <f t="shared" si="3"/>
        <v>1.0049999999999999</v>
      </c>
      <c r="H108" s="22">
        <f t="shared" si="4"/>
        <v>2.3999999999999997E-2</v>
      </c>
    </row>
    <row r="109" spans="1:8" x14ac:dyDescent="0.15">
      <c r="A109" s="19" t="s">
        <v>83</v>
      </c>
      <c r="B109" s="20">
        <v>2.8</v>
      </c>
      <c r="C109" s="20">
        <v>0.9</v>
      </c>
      <c r="D109" s="22">
        <f t="shared" si="0"/>
        <v>2.7999999999999997E-2</v>
      </c>
      <c r="E109" s="22">
        <f t="shared" si="1"/>
        <v>9.0000000000000011E-3</v>
      </c>
      <c r="F109" s="21">
        <f t="shared" si="2"/>
        <v>1.028</v>
      </c>
      <c r="G109" s="21">
        <f t="shared" si="3"/>
        <v>1.0089999999999999</v>
      </c>
      <c r="H109" s="22">
        <f t="shared" si="4"/>
        <v>1.8999999999999996E-2</v>
      </c>
    </row>
    <row r="110" spans="1:8" x14ac:dyDescent="0.15">
      <c r="A110" s="19" t="s">
        <v>84</v>
      </c>
      <c r="B110" s="20">
        <v>2.2000000000000002</v>
      </c>
      <c r="C110" s="20">
        <v>1.3</v>
      </c>
      <c r="D110" s="22">
        <f t="shared" si="0"/>
        <v>2.2000000000000002E-2</v>
      </c>
      <c r="E110" s="22">
        <f t="shared" si="1"/>
        <v>1.3000000000000001E-2</v>
      </c>
      <c r="F110" s="21">
        <f t="shared" si="2"/>
        <v>1.022</v>
      </c>
      <c r="G110" s="21">
        <f t="shared" si="3"/>
        <v>1.0129999999999999</v>
      </c>
      <c r="H110" s="22">
        <f t="shared" si="4"/>
        <v>9.0000000000000011E-3</v>
      </c>
    </row>
    <row r="111" spans="1:8" x14ac:dyDescent="0.15">
      <c r="A111" s="19" t="s">
        <v>85</v>
      </c>
      <c r="B111" s="20">
        <v>2</v>
      </c>
      <c r="C111" s="20">
        <v>1.5</v>
      </c>
      <c r="D111" s="22">
        <f t="shared" si="0"/>
        <v>0.02</v>
      </c>
      <c r="E111" s="22">
        <f t="shared" si="1"/>
        <v>1.4999999999999999E-2</v>
      </c>
      <c r="F111" s="21">
        <f t="shared" si="2"/>
        <v>1.02</v>
      </c>
      <c r="G111" s="21">
        <f t="shared" si="3"/>
        <v>1.0149999999999999</v>
      </c>
      <c r="H111" s="22">
        <f t="shared" si="4"/>
        <v>5.000000000000001E-3</v>
      </c>
    </row>
    <row r="112" spans="1:8" x14ac:dyDescent="0.15">
      <c r="A112" s="19" t="s">
        <v>86</v>
      </c>
      <c r="B112" s="20">
        <v>2.1</v>
      </c>
      <c r="C112" s="20">
        <v>1.4</v>
      </c>
      <c r="D112" s="22">
        <f t="shared" si="0"/>
        <v>2.1000000000000001E-2</v>
      </c>
      <c r="E112" s="22">
        <f t="shared" si="1"/>
        <v>1.3999999999999999E-2</v>
      </c>
      <c r="F112" s="21">
        <f t="shared" si="2"/>
        <v>1.0209999999999999</v>
      </c>
      <c r="G112" s="21">
        <f t="shared" si="3"/>
        <v>1.014</v>
      </c>
      <c r="H112" s="22">
        <f t="shared" si="4"/>
        <v>7.0000000000000027E-3</v>
      </c>
    </row>
    <row r="113" spans="1:9" x14ac:dyDescent="0.15">
      <c r="A113" s="19" t="s">
        <v>87</v>
      </c>
      <c r="B113" s="20">
        <v>2.1</v>
      </c>
      <c r="C113" s="20">
        <v>1.3</v>
      </c>
      <c r="D113" s="22">
        <f t="shared" si="0"/>
        <v>2.1000000000000001E-2</v>
      </c>
      <c r="E113" s="22">
        <f t="shared" si="1"/>
        <v>1.3000000000000001E-2</v>
      </c>
      <c r="F113" s="21">
        <f t="shared" si="2"/>
        <v>1.0209999999999999</v>
      </c>
      <c r="G113" s="21">
        <f t="shared" si="3"/>
        <v>1.0129999999999999</v>
      </c>
      <c r="H113" s="22">
        <f t="shared" si="4"/>
        <v>8.0000000000000002E-3</v>
      </c>
    </row>
    <row r="114" spans="1:9" x14ac:dyDescent="0.15">
      <c r="A114" s="19" t="s">
        <v>88</v>
      </c>
      <c r="B114" s="20">
        <v>2.1</v>
      </c>
      <c r="C114" s="20">
        <v>1.2</v>
      </c>
      <c r="D114" s="22">
        <f t="shared" si="0"/>
        <v>2.1000000000000001E-2</v>
      </c>
      <c r="E114" s="22">
        <f t="shared" si="1"/>
        <v>1.2E-2</v>
      </c>
      <c r="F114" s="21">
        <f t="shared" si="2"/>
        <v>1.0209999999999999</v>
      </c>
      <c r="G114" s="21">
        <f t="shared" si="3"/>
        <v>1.012</v>
      </c>
      <c r="H114" s="22">
        <f t="shared" si="4"/>
        <v>9.0000000000000011E-3</v>
      </c>
    </row>
    <row r="116" spans="1:9" x14ac:dyDescent="0.15">
      <c r="E116" s="23" t="s">
        <v>100</v>
      </c>
      <c r="F116" s="22">
        <f>+GEOMEAN(F65:F109)-1</f>
        <v>2.6243139324734877E-2</v>
      </c>
      <c r="G116" s="22">
        <f>+GEOMEAN(G65:G109)-1</f>
        <v>1.7725627242312525E-2</v>
      </c>
      <c r="H116" s="2">
        <f>+COUNTIFS(H65:H109,"&lt;0")</f>
        <v>12</v>
      </c>
      <c r="I116" s="22">
        <f>+H116/$H$118</f>
        <v>0.2857142857142857</v>
      </c>
    </row>
    <row r="117" spans="1:9" x14ac:dyDescent="0.15">
      <c r="E117" s="23" t="s">
        <v>101</v>
      </c>
      <c r="F117" s="22">
        <f>+GEOMEAN(F95:F109)-1</f>
        <v>2.3944708449153529E-2</v>
      </c>
      <c r="G117" s="22">
        <f>+GEOMEAN(G95:G109)-1</f>
        <v>1.3183535142301306E-2</v>
      </c>
      <c r="H117" s="2">
        <f>+COUNTIFS(H65:H109,"&gt;0")</f>
        <v>30</v>
      </c>
      <c r="I117" s="22">
        <f>+H117/$H$118</f>
        <v>0.7142857142857143</v>
      </c>
    </row>
    <row r="118" spans="1:9" x14ac:dyDescent="0.15">
      <c r="H118" s="2">
        <f>+H116+H117</f>
        <v>42</v>
      </c>
    </row>
    <row r="121" spans="1:9" x14ac:dyDescent="0.15">
      <c r="E121" s="23"/>
      <c r="F121" s="23" t="s">
        <v>100</v>
      </c>
      <c r="G121" s="23" t="s">
        <v>101</v>
      </c>
    </row>
    <row r="122" spans="1:9" x14ac:dyDescent="0.15">
      <c r="E122" s="23" t="str">
        <f>+F64</f>
        <v>United States</v>
      </c>
      <c r="F122" s="24">
        <f>+F116</f>
        <v>2.6243139324734877E-2</v>
      </c>
      <c r="G122" s="24">
        <f>+F117</f>
        <v>2.3944708449153529E-2</v>
      </c>
    </row>
    <row r="123" spans="1:9" x14ac:dyDescent="0.15">
      <c r="E123" s="23" t="str">
        <f>+G64</f>
        <v>Western Europe</v>
      </c>
      <c r="F123" s="24">
        <f>+G116</f>
        <v>1.7725627242312525E-2</v>
      </c>
      <c r="G123" s="24">
        <f>+G117</f>
        <v>1.3183535142301306E-2</v>
      </c>
    </row>
  </sheetData>
  <phoneticPr fontId="6" type="noConversion"/>
  <pageMargins left="0.7" right="0.7" top="0.75" bottom="0.75" header="0.3" footer="0.3"/>
  <ignoredErrors>
    <ignoredError sqref="A65:A1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1DB1-31DB-CC42-AEF3-887F095E04BB}">
  <dimension ref="A1"/>
  <sheetViews>
    <sheetView showGridLines="0" topLeftCell="A33" workbookViewId="0">
      <selection activeCell="F66" sqref="F66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A C A g A Q a 0 q W p X 4 Z b S k A A A A 9 g A A A B I A A A B D b 2 5 m a W c v U G F j a 2 F n Z S 5 4 b W y F j 0 0 O g j A U h K 9 C u q c / m B g l j 7 J w K 4 k J 0 b g l t U I j P A w t l r u 5 8 E h e Q Y y i 7 l z O z D f J z P 1 6 g 3 R o 6 u C i O 2 t a T I i g n A Q a V X s w W C a k d 8 d w Q V I J m 0 K d i l I H I 4 w 2 H q x J S O X c O W b M e 0 / 9 j L Z d y S L O B d t n 6 1 x V u i l C g 9 Y V q D T 5 t A 7 / W 0 T C 7 j V G R l R E g o r 5 k n J g k w m Z w S 8 w 5 v y Z / p i w 6 m v X d 1 p q D L c 5 s E k C e 3 + Q D 1 B L A w Q U A A A I C A B B r S p a B x C i A E o C A A B c C A A A E w A A A E Z v c m 1 1 b G F z L 1 N l Y 3 R p b 2 4 x L m 2 F l d t q G z E Y h O 8 N e Q e h 3 t h g b G t 7 y h J y U e w m h N J S Y r u l h F D W j h o v l i U j a R M f 8 L t X 9 n q S t h n o 1 b I j L d L H P z M b 9 D S W z o p h / V R n J 4 2 T R p g V X t + J U T E x W o l z Y X R s C D F 0 l Z / q 9 P p x N d W m 8 9 3 5 + c S 5 e f O i N L r T d z Z q G 0 N T d s d B + 9 A 1 z m u 7 c Y t i s 3 H G l N 2 B D v P o l t 1 r X R h x O f g q L r 1 7 j L O f V 5 8 v O i s T V r L V F r Y y p i 2 i r 3 S r n Q 7 8 U j y U 9 8 X h e u f H 0 7 c 3 V 1 E v 0 q u s L y f b 4 l N p 7 5 4 E e b u 7 G R S x u N 1 / / 0 r 2 Z 4 W 9 T y R T Z 6 q F F X G 9 1 D L t P W z t j H x h w y / n F / 3 D 6 i g t h u b z m W 2 x 3 c q h 9 q U O 6 Z T 9 p y L q V d w l X Y 5 t G V + I f V f Z 6 N f p 2 g v 9 Y l H l p z 2 I t l p M t I e s u J x x + T W X 3 3 D 5 L Z f f c f k 9 l 0 + 5 n F M 5 5 5 Q 5 p 8 w 5 Z c 4 p c 0 6 Z c 8 q c U + a c M u e U O a P M e j 1 G m W R G m W R G m W R G m W R G m W R G m W R G m W R G m W R G m W R O q T i l 4 p S K U y p O q T i l 4 p S K U y p O q T i l 4 p Q Z p 8 w 4 Z c Y p M 0 6 Z c c q M U 2 a c M u O U G a f M / q X c t e o u H N t l + e B i a k N n z V o E b V L l P 3 V j e O 7 F 4 8 Y m r 8 8 / y g z t h b p C P 6 G Q 0 E C o H H Q M S g U t g t p A T 6 A Y 0 A S I P r K O c C P N i C / y i o A i k Y g g M o e Q I V W I E X K D o C A Z i A K 8 D 7 P D 3 b A z / A v D w q G w J D w I 0 8 F l s B V 8 B O P A K b A G v I D h 1 9 N O c 5 c f Y v T l p I r 7 8 c h v h a m 0 P E 7 9 W t v 0 O y J T r h f q X 1 9 o / t 8 e h 9 / h X + f 8 0 I W X y V 6 N 0 t K j z n 4 D U E s D B B Q A A A g I A E G t K l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Q a 0 q W p X 4 Z b S k A A A A 9 g A A A B I A A A A A A A A A A A A A A K Q B A A A A A E N v b m Z p Z y 9 Q Y W N r Y W d l L n h t b F B L A Q I U A x Q A A A g I A E G t K l o H E K I A S g I A A F w I A A A T A A A A A A A A A A A A A A C k A d Q A A A B G b 3 J t d W x h c y 9 T Z W N 0 a W 9 u M S 5 t U E s B A h Q D F A A A C A g A Q a 0 q W g / K 6 a u k A A A A 6 Q A A A B M A A A A A A A A A A A A A A K Q B T w M A A F t D b 2 5 0 Z W 5 0 X 1 R 5 c G V z X S 5 4 b W x Q S w U G A A A A A A M A A w D C A A A A J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s A A A A A A A C 5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w V D I w O j Q y O j A z L j Q 5 M j g 3 N T B a I i A v P j x F b n R y e S B U e X B l P S J G a W x s Q 2 9 s d W 1 u V H l w Z X M i I F Z h b H V l P S J z Q m d Z R 0 J n V T 0 i I C 8 + P E V u d H J 5 I F R 5 c G U 9 I k Z p b G x D b 2 x 1 b W 5 O Y W 1 l c y I g V m F s d W U 9 I n N b J n F 1 b 3 Q 7 U 2 V y a W V z J n F 1 b 3 Q 7 L C Z x d W 9 0 O 1 V u a X Q m c X V v d D s s J n F 1 b 3 Q 7 Q 2 9 1 b n R y e S B O Y W 1 l J n F 1 b 3 Q 7 L C Z x d W 9 0 O 1 l l Y X I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2 V y a W V z L D B 9 J n F 1 b 3 Q 7 L C Z x d W 9 0 O 1 N l Y 3 R p b 2 4 x L 1 R h Y m x l M S 9 B d X R v U m V t b 3 Z l Z E N v b H V t b n M x L n t V b m l 0 L D F 9 J n F 1 b 3 Q 7 L C Z x d W 9 0 O 1 N l Y 3 R p b 2 4 x L 1 R h Y m x l M S 9 B d X R v U m V t b 3 Z l Z E N v b H V t b n M x L n t D b 3 V u d H J 5 I E 5 h b W U s M n 0 m c X V v d D s s J n F 1 b 3 Q 7 U 2 V j d G l v b j E v V G F i b G U x L 0 F 1 d G 9 S Z W 1 v d m V k Q 2 9 s d W 1 u c z E u e 1 l l Y X I s M 3 0 m c X V v d D s s J n F 1 b 3 Q 7 U 2 V j d G l v b j E v V G F i b G U x L 0 F 1 d G 9 S Z W 1 v d m V k Q 2 9 s d W 1 u c z E u e 1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B d X R v U m V t b 3 Z l Z E N v b H V t b n M x L n t T Z X J p Z X M s M H 0 m c X V v d D s s J n F 1 b 3 Q 7 U 2 V j d G l v b j E v V G F i b G U x L 0 F 1 d G 9 S Z W 1 v d m V k Q 2 9 s d W 1 u c z E u e 1 V u a X Q s M X 0 m c X V v d D s s J n F 1 b 3 Q 7 U 2 V j d G l v b j E v V G F i b G U x L 0 F 1 d G 9 S Z W 1 v d m V k Q 2 9 s d W 1 u c z E u e 0 N v d W 5 0 c n k g T m F t Z S w y f S Z x d W 9 0 O y w m c X V v d D t T Z W N 0 a W 9 u M S 9 U Y W J s Z T E v Q X V 0 b 1 J l b W 9 2 Z W R D b 2 x 1 b W 5 z M S 5 7 W W V h c i w z f S Z x d W 9 0 O y w m c X V v d D t T Z W N 0 a W 9 u M S 9 U Y W J s Z T E v Q X V 0 b 1 J l b W 9 2 Z W R D b 2 x 1 b W 5 z M S 5 7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v b m x 5 J T I w c 2 V s Z W N 0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j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M N r y P Y G D A 0 a M A 0 G C S q G S I b 3 D Q E B A Q U A B I I C A F v 6 C v L W 8 N I P D 6 w x 9 L 5 l w k v a b 7 J G K H Z g 4 f I a i g P k p 6 T Y 9 J u D 0 z + T N 8 2 + I Y L T S g J p p s I i w f s Z J D v 0 q I D D c U S s B + D N e b G I w y 7 R D p 9 S 0 q / B / 1 m 2 I D U S b 0 i h j f 4 S M D I D V c f M j E c y X w K F V C Z X R G 6 s u e e 0 M 2 S O H w 8 + y 0 e l n + I b S 8 l 1 a T u + T j d m y f J d v u T p g r X l X L Y R a Z P S y Q E 1 m K 1 b w i h D v C V H 0 E y n t 0 3 5 E / 5 A y n 1 K H 2 r 4 a v F A N / c n Y F a F v G W 5 R 7 5 A v 9 c b 0 0 t l + b S P M t Y P b S D e f U E R C F S f Z P E F G M s X H O 7 2 B L Z H e V e Z F K W 2 H / M H 8 4 p X l 0 Z U n 2 o D e 1 z 9 2 L 8 p n d C j 9 J b 6 5 Z X 4 1 e M 2 t c Y V g J w I K s 6 U B k z 9 Z h 3 h A B Z / 8 e e b x b f + E F C b f Y l R v D 8 P 2 E o 3 4 z F 2 Y b o G 1 w r l H b G G J + 8 s n 1 b K d Z F F 9 a F R 4 R i Z O G D F q + i M G A K F 0 3 / M G E f i U Q y 0 I K v G T S r 8 X d 1 i 5 D o G L c K t V G T n l / 4 w N / N 7 y 6 0 I V s N O I b x W l I 9 0 J M 9 m R P x U z q 0 6 I 1 O z T T j O e r V 8 e s H A a / / A D P 5 0 K F U G l 1 O p S g B H U U J N S w R 7 W g a 1 8 X K X 3 I m c / s d V u V r 9 s C d v / 0 R u / z + L 5 D w E P B Q Z J y h q L / 9 Z C R S H w H f o k 5 W V g S s m 1 O P n A 2 z i r Y 5 D o j 4 T N P N M 1 o F b s r 6 z Q h 9 J S W l w q t g H B B l i 0 W m O p M I t S D Z G N k k 0 Q j B V M H w G C S q G S I b 3 D Q E H A T A d B g l g h k g B Z Q M E A S o E E C s b w M / / Q / z 7 E 7 A u m 0 Z Y H x G A U O l o N R A Y Q n y v 3 f 2 + z J Q l f X L 5 u U F B a W X O d r q a G / b V i e F w f J i 5 J U Y x C M y W / U U y L / 9 b 3 b 7 g V i s u e 9 W t T G U p C h I Q S r 0 0 G f r K J A v r 7 G u I M + 4 g O H S f < / D a t a M a s h u p > 
</file>

<file path=customXml/itemProps1.xml><?xml version="1.0" encoding="utf-8"?>
<ds:datastoreItem xmlns:ds="http://schemas.openxmlformats.org/officeDocument/2006/customXml" ds:itemID="{8804F700-1DE0-C840-A53C-20034BD9A6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Export</vt:lpstr>
      <vt:lpstr>Table</vt:lpstr>
      <vt:lpstr>Pivot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Lorenzo Mazzolli</cp:lastModifiedBy>
  <dcterms:created xsi:type="dcterms:W3CDTF">2025-01-10T15:33:47Z</dcterms:created>
  <dcterms:modified xsi:type="dcterms:W3CDTF">2025-06-12T16:31:13Z</dcterms:modified>
</cp:coreProperties>
</file>