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7565" tabRatio="500" activeTab="3"/>
  </bookViews>
  <sheets>
    <sheet name="Data Settings" sheetId="2" r:id="rId1"/>
    <sheet name="Template" sheetId="4" r:id="rId2"/>
    <sheet name="week1" sheetId="3" r:id="rId3"/>
    <sheet name="week2" sheetId="5" r:id="rId4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<sst xmlns="http://schemas.openxmlformats.org/spreadsheetml/2006/main" count="87" uniqueCount="48">
  <si>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</si>
  <si>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</si>
  <si>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</si>
  <si>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</si>
  <si>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</si>
  <si>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</si>
  <si>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</si>
  <si>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</si>
  <si>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</si>
  <si>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</si>
  <si>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</si>
  <si>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</si>
  <si>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</si>
  <si>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</si>
  <si>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</si>
  <si>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</si>
  <si>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</si>
  <si>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</si>
  <si>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</si>
  <si>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</si>
  <si>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</si>
  <si>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</si>
  <si>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</si>
  <si>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Total</t>
  </si>
  <si>
    <t>Read, Read, Read</t>
  </si>
  <si>
    <t>watch videos on GB and GBDT math, make notes</t>
  </si>
  <si>
    <t>read cache attacks 17, make notes</t>
  </si>
  <si>
    <t>Finish theos thesis</t>
  </si>
  <si>
    <t>Branch Shadowing paper 17</t>
  </si>
  <si>
    <t>setup new printer for papers</t>
  </si>
  <si>
    <t xml:space="preserve">Finish DP-GBDT paper, formulate and answer questions </t>
  </si>
  <si>
    <t>setup time log</t>
  </si>
  <si>
    <t>read DP-GBDT paper &amp; theos thesis</t>
  </si>
  <si>
    <t>2nd cache paper</t>
  </si>
  <si>
    <t>update ML questions</t>
  </si>
  <si>
    <t>re read paging 15 paper and make notes</t>
  </si>
  <si>
    <t>Weekly meeting</t>
  </si>
  <si>
    <t>finish paging 15 and repeat cache attacks 17 for notes</t>
  </si>
  <si>
    <t>update notes</t>
  </si>
  <si>
    <t>Branch shadowing paper 17</t>
  </si>
  <si>
    <t>finish reading</t>
  </si>
  <si>
    <t>study theos code</t>
  </si>
  <si>
    <t>read raccoon and play with its assembly cmov examples</t>
  </si>
  <si>
    <t>finish read branch shadowing 17</t>
  </si>
  <si>
    <t>read SGX-step</t>
  </si>
  <si>
    <t>more Raccoon</t>
  </si>
  <si>
    <t>read frontal attack paper</t>
  </si>
  <si>
    <t>read Raccoon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</si>
</sst>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[$-409]h:mm\ AM/PM;@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8" formatCode="[$-409]mmmm\ d\,\ yyyy;@"/>
    <numFmt numFmtId="41" formatCode="_-* #,##0_-;\-* #,##0_-;_-* &quot;-&quot;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u/>
      <sz val="12"/>
      <color theme="10"/>
      <name val="Century Gothic"/>
      <charset val="134"/>
      <scheme val="minor"/>
    </font>
    <font>
      <b/>
      <sz val="11"/>
      <color rgb="FFFFFFFF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sz val="11"/>
      <color theme="1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b/>
      <sz val="11"/>
      <color rgb="FFFA7D0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sz val="11"/>
      <color rgb="FF3F3F76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31" borderId="0" applyNumberFormat="false" applyBorder="false" applyAlignment="false" applyProtection="false">
      <alignment vertical="center"/>
    </xf>
    <xf numFmtId="0" fontId="16" fillId="35" borderId="0" applyNumberFormat="false" applyBorder="false" applyAlignment="false" applyProtection="false">
      <alignment vertical="center"/>
    </xf>
    <xf numFmtId="0" fontId="20" fillId="46" borderId="0" applyNumberFormat="false" applyBorder="false" applyAlignment="false" applyProtection="false">
      <alignment vertical="center"/>
    </xf>
    <xf numFmtId="0" fontId="20" fillId="45" borderId="0" applyNumberFormat="false" applyBorder="false" applyAlignment="false" applyProtection="false">
      <alignment vertical="center"/>
    </xf>
    <xf numFmtId="0" fontId="16" fillId="43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20" fillId="38" borderId="0" applyNumberFormat="false" applyBorder="false" applyAlignment="false" applyProtection="false">
      <alignment vertical="center"/>
    </xf>
    <xf numFmtId="0" fontId="20" fillId="37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20" fillId="41" borderId="0" applyNumberFormat="false" applyBorder="false" applyAlignment="false" applyProtection="false">
      <alignment vertical="center"/>
    </xf>
    <xf numFmtId="0" fontId="26" fillId="0" borderId="15" applyNumberFormat="false" applyFill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20" fillId="36" borderId="0" applyNumberFormat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16" fillId="42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16" fillId="44" borderId="0" applyNumberFormat="false" applyBorder="false" applyAlignment="false" applyProtection="false">
      <alignment vertical="center"/>
    </xf>
    <xf numFmtId="0" fontId="20" fillId="25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22" fillId="0" borderId="13" applyNumberFormat="false" applyFill="false" applyAlignment="false" applyProtection="false">
      <alignment vertical="center"/>
    </xf>
    <xf numFmtId="0" fontId="23" fillId="18" borderId="14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7" fillId="21" borderId="12" applyNumberFormat="false" applyFont="false" applyAlignment="false" applyProtection="false">
      <alignment vertical="center"/>
    </xf>
    <xf numFmtId="0" fontId="21" fillId="20" borderId="11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9" fillId="18" borderId="11" applyNumberFormat="false" applyAlignment="false" applyProtection="false">
      <alignment vertical="center"/>
    </xf>
    <xf numFmtId="0" fontId="27" fillId="40" borderId="0" applyNumberFormat="false" applyBorder="false" applyAlignment="false" applyProtection="false">
      <alignment vertical="center"/>
    </xf>
    <xf numFmtId="0" fontId="18" fillId="0" borderId="10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6" fillId="39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9" fillId="0" borderId="9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3" fillId="16" borderId="8" applyNumberFormat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/>
  </cellStyleXfs>
  <cellXfs count="44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7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8" fontId="6" fillId="6" borderId="6" xfId="0" applyNumberFormat="true" applyFont="true" applyFill="true" applyBorder="true" applyAlignment="true">
      <alignment horizontal="center" vertical="top"/>
    </xf>
    <xf numFmtId="178" fontId="6" fillId="7" borderId="6" xfId="0" applyNumberFormat="true" applyFont="true" applyFill="true" applyBorder="true" applyAlignment="true">
      <alignment horizontal="center" vertical="top"/>
    </xf>
    <xf numFmtId="178" fontId="6" fillId="8" borderId="6" xfId="0" applyNumberFormat="true" applyFont="true" applyFill="true" applyBorder="true" applyAlignment="true">
      <alignment horizontal="center" vertical="top"/>
    </xf>
    <xf numFmtId="177" fontId="7" fillId="9" borderId="2" xfId="0" applyNumberFormat="true" applyFont="true" applyFill="true" applyBorder="true" applyAlignment="true">
      <alignment horizontal="right" vertical="center" indent="1"/>
    </xf>
    <xf numFmtId="177" fontId="7" fillId="4" borderId="2" xfId="0" applyNumberFormat="true" applyFont="true" applyFill="true" applyBorder="true" applyAlignment="true">
      <alignment horizontal="right" vertical="center" indent="1"/>
    </xf>
    <xf numFmtId="177" fontId="7" fillId="2" borderId="4" xfId="0" applyNumberFormat="true" applyFont="true" applyFill="true" applyBorder="true" applyAlignment="true">
      <alignment horizontal="center" vertical="center" wrapText="true"/>
    </xf>
    <xf numFmtId="177" fontId="7" fillId="2" borderId="7" xfId="0" applyNumberFormat="true" applyFont="true" applyFill="true" applyBorder="true" applyAlignment="true">
      <alignment horizontal="center" vertical="center" wrapText="true"/>
    </xf>
    <xf numFmtId="177" fontId="7" fillId="2" borderId="6" xfId="0" applyNumberFormat="true" applyFont="true" applyFill="true" applyBorder="true" applyAlignment="true">
      <alignment horizontal="center" vertical="center" wrapText="true"/>
    </xf>
    <xf numFmtId="177" fontId="7" fillId="2" borderId="4" xfId="0" applyNumberFormat="true" applyFont="true" applyFill="true" applyBorder="true" applyAlignment="true">
      <alignment horizontal="center" vertical="center" wrapText="true"/>
    </xf>
    <xf numFmtId="177" fontId="7" fillId="2" borderId="7" xfId="0" applyNumberFormat="true" applyFont="true" applyFill="true" applyBorder="true" applyAlignment="true">
      <alignment horizontal="center" vertical="center" wrapText="true"/>
    </xf>
    <xf numFmtId="177" fontId="7" fillId="2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0" borderId="4" xfId="0" applyFont="true" applyFill="true" applyBorder="true" applyAlignment="true">
      <alignment horizontal="center"/>
    </xf>
    <xf numFmtId="178" fontId="6" fillId="10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 vertical="center"/>
    </xf>
    <xf numFmtId="0" fontId="1" fillId="11" borderId="0" xfId="0" applyFont="true" applyFill="true"/>
    <xf numFmtId="177" fontId="7" fillId="12" borderId="4" xfId="0" applyNumberFormat="true" applyFont="true" applyFill="true" applyBorder="true" applyAlignment="true">
      <alignment horizontal="center" vertical="center" wrapText="true"/>
    </xf>
    <xf numFmtId="177" fontId="7" fillId="12" borderId="7" xfId="0" applyNumberFormat="true" applyFont="true" applyFill="true" applyBorder="true" applyAlignment="true">
      <alignment horizontal="center" vertical="center" wrapText="true"/>
    </xf>
    <xf numFmtId="177" fontId="7" fillId="12" borderId="6" xfId="0" applyNumberFormat="true" applyFont="true" applyFill="true" applyBorder="true" applyAlignment="true">
      <alignment horizontal="center" vertical="center" wrapText="true"/>
    </xf>
    <xf numFmtId="177" fontId="7" fillId="13" borderId="4" xfId="0" applyNumberFormat="true" applyFont="true" applyFill="true" applyBorder="true" applyAlignment="true">
      <alignment horizontal="center" vertical="center" wrapText="true"/>
    </xf>
    <xf numFmtId="177" fontId="7" fillId="13" borderId="6" xfId="0" applyNumberFormat="true" applyFont="true" applyFill="true" applyBorder="true" applyAlignment="true">
      <alignment horizontal="center" vertical="center" wrapText="true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0" fillId="0" borderId="0" xfId="0" applyAlignment="true">
      <alignment horizontal="right" indent="1"/>
    </xf>
    <xf numFmtId="0" fontId="0" fillId="14" borderId="0" xfId="0" applyFill="true"/>
    <xf numFmtId="0" fontId="0" fillId="14" borderId="0" xfId="0" applyFill="true" applyAlignment="true">
      <alignment horizontal="right" indent="1"/>
    </xf>
    <xf numFmtId="0" fontId="11" fillId="15" borderId="0" xfId="0" applyFont="true" applyFill="true" applyAlignment="true">
      <alignment horizontal="center" vertical="center" wrapText="true"/>
    </xf>
    <xf numFmtId="176" fontId="1" fillId="0" borderId="2" xfId="0" applyNumberFormat="true" applyFont="true" applyBorder="true" applyAlignment="true">
      <alignment horizontal="right" indent="1"/>
    </xf>
    <xf numFmtId="176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8" customWidth="true"/>
    <col min="3" max="3" width="3.28333333333333" customWidth="true"/>
    <col min="5" max="5" width="2.425" customWidth="true"/>
  </cols>
  <sheetData>
    <row r="1" spans="1:5">
      <c r="A1" s="39"/>
      <c r="B1" s="40"/>
      <c r="C1" s="39"/>
      <c r="D1" s="39"/>
      <c r="E1" s="39"/>
    </row>
    <row r="2" ht="38" customHeight="true" spans="1:5">
      <c r="A2" s="39"/>
      <c r="B2" s="41" t="s">
        <v>0</v>
      </c>
      <c r="C2" s="39"/>
      <c r="D2" s="41" t="s">
        <v>1</v>
      </c>
      <c r="E2" s="39"/>
    </row>
    <row r="3" spans="1:5">
      <c r="A3" s="39"/>
      <c r="B3" s="42">
        <v>0.25</v>
      </c>
      <c r="C3" s="39"/>
      <c r="D3" s="42" t="s">
        <v>2</v>
      </c>
      <c r="E3" s="39"/>
    </row>
    <row r="4" spans="1:5">
      <c r="A4" s="39"/>
      <c r="B4" s="42">
        <v>0.291666666666667</v>
      </c>
      <c r="C4" s="39"/>
      <c r="D4" s="42" t="s">
        <v>3</v>
      </c>
      <c r="E4" s="39"/>
    </row>
    <row r="5" spans="1:5">
      <c r="A5" s="39"/>
      <c r="B5" s="42">
        <v>0.333333333333333</v>
      </c>
      <c r="C5" s="39"/>
      <c r="D5" s="42" t="s">
        <v>4</v>
      </c>
      <c r="E5" s="39"/>
    </row>
    <row r="6" spans="1:5">
      <c r="A6" s="39"/>
      <c r="B6" s="42">
        <v>0.375</v>
      </c>
      <c r="C6" s="39"/>
      <c r="D6" s="42" t="s">
        <v>5</v>
      </c>
      <c r="E6" s="39"/>
    </row>
    <row r="7" spans="1:5">
      <c r="A7" s="39"/>
      <c r="B7" s="42">
        <v>0.416666666666667</v>
      </c>
      <c r="C7" s="39"/>
      <c r="D7" s="42" t="s">
        <v>6</v>
      </c>
      <c r="E7" s="39"/>
    </row>
    <row r="8" spans="1:5">
      <c r="A8" s="39"/>
      <c r="B8" s="42">
        <v>0.458333333333333</v>
      </c>
      <c r="C8" s="39"/>
      <c r="D8" s="42" t="s">
        <v>7</v>
      </c>
      <c r="E8" s="39"/>
    </row>
    <row r="9" spans="1:5">
      <c r="A9" s="39"/>
      <c r="B9" s="42">
        <v>0.5</v>
      </c>
      <c r="C9" s="39"/>
      <c r="D9" s="43" t="s">
        <v>8</v>
      </c>
      <c r="E9" s="39"/>
    </row>
    <row r="10" spans="1:5">
      <c r="A10" s="39"/>
      <c r="B10" s="42">
        <v>0.541666666666667</v>
      </c>
      <c r="C10" s="39"/>
      <c r="D10" s="43" t="s">
        <v>9</v>
      </c>
      <c r="E10" s="39"/>
    </row>
    <row r="11" spans="1:5">
      <c r="A11" s="39"/>
      <c r="B11" s="42">
        <v>0.583333333333333</v>
      </c>
      <c r="C11" s="39"/>
      <c r="D11" s="43" t="s">
        <v>10</v>
      </c>
      <c r="E11" s="39"/>
    </row>
    <row r="12" spans="1:5">
      <c r="A12" s="39"/>
      <c r="B12" s="42">
        <v>0.625</v>
      </c>
      <c r="C12" s="39"/>
      <c r="D12" s="43" t="s">
        <v>11</v>
      </c>
      <c r="E12" s="39"/>
    </row>
    <row r="13" spans="1:5">
      <c r="A13" s="39"/>
      <c r="B13" s="42">
        <v>0.666666666666667</v>
      </c>
      <c r="C13" s="39"/>
      <c r="D13" s="39"/>
      <c r="E13" s="39"/>
    </row>
    <row r="14" spans="1:5">
      <c r="A14" s="39"/>
      <c r="B14" s="42">
        <v>0.708333333333333</v>
      </c>
      <c r="C14" s="39"/>
      <c r="D14" s="39"/>
      <c r="E14" s="39"/>
    </row>
    <row r="15" spans="1:5">
      <c r="A15" s="39"/>
      <c r="B15" s="42">
        <v>0.75</v>
      </c>
      <c r="C15" s="39"/>
      <c r="D15" s="39"/>
      <c r="E15" s="39"/>
    </row>
    <row r="16" spans="1:5">
      <c r="A16" s="39"/>
      <c r="B16" s="42">
        <v>0.791666666666667</v>
      </c>
      <c r="C16" s="39"/>
      <c r="D16" s="39"/>
      <c r="E16" s="39"/>
    </row>
    <row r="17" spans="1:5">
      <c r="A17" s="39"/>
      <c r="B17" s="42">
        <v>0.833333333333333</v>
      </c>
      <c r="C17" s="39"/>
      <c r="D17" s="39"/>
      <c r="E17" s="39"/>
    </row>
    <row r="18" spans="1:5">
      <c r="A18" s="39"/>
      <c r="B18" s="42">
        <v>0.875</v>
      </c>
      <c r="C18" s="39"/>
      <c r="D18" s="39"/>
      <c r="E18" s="39"/>
    </row>
    <row r="19" spans="1:5">
      <c r="A19" s="39"/>
      <c r="B19" s="42">
        <v>0.916666666666667</v>
      </c>
      <c r="C19" s="39"/>
      <c r="D19" s="39"/>
      <c r="E19" s="39"/>
    </row>
    <row r="20" spans="1:5">
      <c r="A20" s="39"/>
      <c r="B20" s="42">
        <v>0.958333333333333</v>
      </c>
      <c r="C20" s="39"/>
      <c r="D20" s="39"/>
      <c r="E20" s="39"/>
    </row>
    <row r="21" spans="1:5">
      <c r="A21" s="39"/>
      <c r="B21" s="42">
        <v>0</v>
      </c>
      <c r="C21" s="39"/>
      <c r="D21" s="39"/>
      <c r="E21" s="39"/>
    </row>
    <row r="22" spans="1:5">
      <c r="A22" s="39"/>
      <c r="B22" s="42">
        <v>0.0416666666666667</v>
      </c>
      <c r="C22" s="39"/>
      <c r="D22" s="39"/>
      <c r="E22" s="39"/>
    </row>
    <row r="23" spans="1:5">
      <c r="A23" s="39"/>
      <c r="B23" s="42">
        <v>0.0833333333333333</v>
      </c>
      <c r="C23" s="39"/>
      <c r="D23" s="39"/>
      <c r="E23" s="39"/>
    </row>
    <row r="24" spans="1:5">
      <c r="A24" s="39"/>
      <c r="B24" s="42">
        <v>0.125</v>
      </c>
      <c r="C24" s="39"/>
      <c r="D24" s="39"/>
      <c r="E24" s="39"/>
    </row>
    <row r="25" spans="1:5">
      <c r="A25" s="39"/>
      <c r="B25" s="42">
        <v>0.166666666666667</v>
      </c>
      <c r="C25" s="39"/>
      <c r="D25" s="39"/>
      <c r="E25" s="39"/>
    </row>
    <row r="26" spans="1:5">
      <c r="A26" s="39"/>
      <c r="B26" s="42">
        <v>0.208333333333333</v>
      </c>
      <c r="C26" s="39"/>
      <c r="D26" s="39"/>
      <c r="E26" s="39"/>
    </row>
    <row r="27" spans="1:5">
      <c r="A27" s="39"/>
      <c r="B27" s="40"/>
      <c r="C27" s="39"/>
      <c r="D27" s="39"/>
      <c r="E27" s="3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J15" sqref="J1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2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3" t="s">
        <v>3</v>
      </c>
      <c r="F8" s="24">
        <v>44319</v>
      </c>
      <c r="G8" s="25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6" t="s">
        <v>21</v>
      </c>
      <c r="H9" s="26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7">
        <f t="shared" si="0"/>
        <v>44324</v>
      </c>
      <c r="H10" s="27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23</v>
      </c>
      <c r="B77" s="28">
        <f>28*15</f>
        <v>420</v>
      </c>
    </row>
    <row r="78" customFormat="true" ht="21" customHeight="true" spans="2:2">
      <c r="B78" s="28" t="str">
        <f>IF(AND(B77&lt;0,B77&gt;-60),CONCATENATE("-",QUOTIENT(B77,60),":",TEXT(MOD(ABS(B77),60),"00")),CONCATENATE(QUOTIENT(B77,60),":",TEXT(MOD(ABS(B77),60),"00"),"h"))</f>
        <v>7:00h</v>
      </c>
    </row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opLeftCell="A53" workbookViewId="0">
      <selection activeCell="C95" sqref="C9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9" t="s">
        <v>12</v>
      </c>
      <c r="C2" s="1" t="s">
        <v>24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3" t="s">
        <v>3</v>
      </c>
      <c r="F8" s="24">
        <v>44319</v>
      </c>
      <c r="G8" s="25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6" t="s">
        <v>21</v>
      </c>
      <c r="H9" s="26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7">
        <f t="shared" si="0"/>
        <v>44324</v>
      </c>
      <c r="H10" s="27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25</v>
      </c>
      <c r="C15" s="15"/>
      <c r="D15" s="17" t="s">
        <v>26</v>
      </c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8"/>
      <c r="C16" s="16"/>
      <c r="D16" s="18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8"/>
      <c r="C17" s="17" t="s">
        <v>27</v>
      </c>
      <c r="D17" s="18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8"/>
      <c r="C18" s="18"/>
      <c r="D18" s="18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8"/>
      <c r="C19" s="18"/>
      <c r="D19" s="18"/>
      <c r="E19" s="17" t="s">
        <v>28</v>
      </c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8"/>
      <c r="C20" s="18"/>
      <c r="D20" s="18"/>
      <c r="E20" s="18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8"/>
      <c r="C21" s="19"/>
      <c r="D21" s="19"/>
      <c r="E21" s="18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9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30" t="s">
        <v>29</v>
      </c>
      <c r="C23" s="15"/>
      <c r="D23" s="17" t="s">
        <v>26</v>
      </c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31"/>
      <c r="C24" s="17" t="s">
        <v>30</v>
      </c>
      <c r="D24" s="18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31"/>
      <c r="C25" s="18"/>
      <c r="D25" s="19"/>
      <c r="E25" s="17" t="s">
        <v>28</v>
      </c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31"/>
      <c r="C26" s="18"/>
      <c r="D26" s="16"/>
      <c r="E26" s="18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32"/>
      <c r="C27" s="18"/>
      <c r="D27" s="15"/>
      <c r="E27" s="18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30" t="s">
        <v>31</v>
      </c>
      <c r="C28" s="18"/>
      <c r="D28" s="17" t="s">
        <v>26</v>
      </c>
      <c r="E28" s="18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32"/>
      <c r="C29" s="18"/>
      <c r="D29" s="18"/>
      <c r="E29" s="18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32</v>
      </c>
      <c r="C30" s="18"/>
      <c r="D30" s="18"/>
      <c r="E30" s="18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8"/>
      <c r="C31" s="18"/>
      <c r="D31" s="19"/>
      <c r="E31" s="18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8"/>
      <c r="C32" s="18"/>
      <c r="D32" s="16"/>
      <c r="E32" s="19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19"/>
      <c r="C33" s="19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7" t="s">
        <v>33</v>
      </c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32</v>
      </c>
      <c r="C37" s="15"/>
      <c r="D37" s="18"/>
      <c r="E37" s="17" t="s">
        <v>34</v>
      </c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8"/>
      <c r="C38" s="17" t="s">
        <v>35</v>
      </c>
      <c r="D38" s="18"/>
      <c r="E38" s="18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8"/>
      <c r="C39" s="18"/>
      <c r="D39" s="18"/>
      <c r="E39" s="18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8"/>
      <c r="C40" s="18"/>
      <c r="D40" s="18"/>
      <c r="E40" s="18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19"/>
      <c r="C41" s="18"/>
      <c r="D41" s="18"/>
      <c r="E41" s="19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19"/>
      <c r="D42" s="18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17" t="s">
        <v>32</v>
      </c>
      <c r="C43" s="15"/>
      <c r="D43" s="18"/>
      <c r="E43" s="33" t="s">
        <v>36</v>
      </c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18"/>
      <c r="C44" s="16"/>
      <c r="D44" s="18"/>
      <c r="E44" s="34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18"/>
      <c r="C45" s="17" t="s">
        <v>37</v>
      </c>
      <c r="D45" s="18"/>
      <c r="E45" s="17" t="s">
        <v>38</v>
      </c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19"/>
      <c r="C46" s="18"/>
      <c r="D46" s="18"/>
      <c r="E46" s="19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8"/>
      <c r="D47" s="19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17" t="s">
        <v>32</v>
      </c>
      <c r="C48" s="18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18"/>
      <c r="C49" s="19"/>
      <c r="D49" s="15"/>
      <c r="E49" s="17" t="s">
        <v>39</v>
      </c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18"/>
      <c r="C50" s="16"/>
      <c r="D50" s="16"/>
      <c r="E50" s="18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18"/>
      <c r="C51" s="15"/>
      <c r="D51" s="15"/>
      <c r="E51" s="19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18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19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5">
      <c r="A77" t="s">
        <v>23</v>
      </c>
      <c r="B77" s="35">
        <f>26*15</f>
        <v>390</v>
      </c>
      <c r="C77">
        <f>25*15</f>
        <v>375</v>
      </c>
      <c r="D77">
        <f>26*15</f>
        <v>390</v>
      </c>
      <c r="E77">
        <f>24*15</f>
        <v>360</v>
      </c>
    </row>
    <row r="78" customFormat="true" ht="21" customHeight="true" spans="2:5">
      <c r="B78" s="36" t="str">
        <f>IF(AND(B77&lt;0,B77&gt;-60),CONCATENATE("-",QUOTIENT(B77,60),":",TEXT(MOD(ABS(B77),60),"00")),CONCATENATE(QUOTIENT(B77,60),":",TEXT(MOD(ABS(B77),60),"00"),"h"))</f>
        <v>6:30h</v>
      </c>
      <c r="C78" s="36" t="str">
        <f>IF(AND(C77&lt;0,C77&gt;-60),CONCATENATE("-",QUOTIENT(C77,60),":",TEXT(MOD(ABS(C77),60),"00")),CONCATENATE(QUOTIENT(C77,60),":",TEXT(MOD(ABS(C77),60),"00"),"h"))</f>
        <v>6:15h</v>
      </c>
      <c r="D78" s="36" t="str">
        <f>IF(AND(D77&lt;0,D77&gt;-60),CONCATENATE("-",QUOTIENT(D77,60),":",TEXT(MOD(ABS(D77),60),"00")),CONCATENATE(QUOTIENT(D77,60),":",TEXT(MOD(ABS(D77),60),"00"),"h"))</f>
        <v>6:30h</v>
      </c>
      <c r="E78" s="36" t="str">
        <f>IF(AND(E77&lt;0,E77&gt;-60),CONCATENATE("-",QUOTIENT(E77,60),":",TEXT(MOD(ABS(E77),60),"00")),CONCATENATE(QUOTIENT(E77,60),":",TEXT(MOD(ABS(E77),60),"00"),"h"))</f>
        <v>6:00h</v>
      </c>
    </row>
    <row r="79" customFormat="true" ht="21" customHeight="true"/>
    <row r="80" customFormat="true" ht="21" customHeight="true" spans="2:2">
      <c r="B80" s="37"/>
    </row>
  </sheetData>
  <mergeCells count="23">
    <mergeCell ref="A9:A10"/>
    <mergeCell ref="B15:B21"/>
    <mergeCell ref="B23:B27"/>
    <mergeCell ref="B28:B29"/>
    <mergeCell ref="B30:B33"/>
    <mergeCell ref="B37:B41"/>
    <mergeCell ref="B43:B46"/>
    <mergeCell ref="B48:B53"/>
    <mergeCell ref="C17:C21"/>
    <mergeCell ref="C24:C33"/>
    <mergeCell ref="C38:C42"/>
    <mergeCell ref="C45:C49"/>
    <mergeCell ref="D15:D21"/>
    <mergeCell ref="D23:D25"/>
    <mergeCell ref="D28:D31"/>
    <mergeCell ref="D36:D47"/>
    <mergeCell ref="E19:E22"/>
    <mergeCell ref="E25:E32"/>
    <mergeCell ref="E37:E41"/>
    <mergeCell ref="E43:E44"/>
    <mergeCell ref="E45:E46"/>
    <mergeCell ref="E49:E51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3" workbookViewId="0">
      <selection activeCell="C28" sqref="C28:C31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40</v>
      </c>
    </row>
    <row r="3" spans="3:3">
      <c r="C3" s="1" t="s">
        <v>41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3" t="s">
        <v>3</v>
      </c>
      <c r="F8" s="24">
        <v>44319</v>
      </c>
      <c r="G8" s="25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6" t="s">
        <v>21</v>
      </c>
      <c r="H9" s="26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7">
        <f t="shared" si="0"/>
        <v>44324</v>
      </c>
      <c r="H10" s="27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0.302083333333334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0.333333333333334</v>
      </c>
      <c r="B15" s="15"/>
      <c r="C15" s="17" t="s">
        <v>42</v>
      </c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7" t="s">
        <v>43</v>
      </c>
      <c r="C16" s="18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8"/>
      <c r="C17" s="18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0.364583333333334</v>
      </c>
      <c r="B18" s="18"/>
      <c r="C18" s="18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8"/>
      <c r="C19" s="18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8"/>
      <c r="C20" s="18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8"/>
      <c r="C21" s="18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0.406250000000001</v>
      </c>
      <c r="B22" s="18"/>
      <c r="C22" s="18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9"/>
      <c r="C23" s="18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8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0.437500000000001</v>
      </c>
      <c r="B25" s="15"/>
      <c r="C25" s="18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7" t="s">
        <v>44</v>
      </c>
      <c r="C26" s="19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8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0.468750000000001</v>
      </c>
      <c r="B28" s="18"/>
      <c r="C28" s="20" t="s">
        <v>45</v>
      </c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8"/>
      <c r="C29" s="21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8"/>
      <c r="C30" s="21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0.500000000000001</v>
      </c>
      <c r="B31" s="19"/>
      <c r="C31" s="22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0.531250000000001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7" t="s">
        <v>46</v>
      </c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0.552083333333334</v>
      </c>
      <c r="B36" s="18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8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8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0.583333333333334</v>
      </c>
      <c r="B39" s="18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8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8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0.614583333333334</v>
      </c>
      <c r="B42" s="19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7" t="s">
        <v>47</v>
      </c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8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0.666666666666667</v>
      </c>
      <c r="B47" s="18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8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8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0.697916666666667</v>
      </c>
      <c r="B50" s="19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0.729166666666667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0.75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0.78125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0.8125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0.833333333333333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0.864583333333333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0.895833333333333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0.947916666666666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23</v>
      </c>
      <c r="B77" s="28">
        <f>28*15</f>
        <v>420</v>
      </c>
    </row>
    <row r="78" customFormat="true" ht="21" customHeight="true" spans="2:2">
      <c r="B78" s="28" t="str">
        <f>IF(AND(B77&lt;0,B77&gt;-60),CONCATENATE("-",QUOTIENT(B77,60),":",TEXT(MOD(ABS(B77),60),"00")),CONCATENATE(QUOTIENT(B77,60),":",TEXT(MOD(ABS(B77),60),"00"),"h"))</f>
        <v>7:00h</v>
      </c>
    </row>
    <row r="79" customFormat="true" ht="21" customHeight="true"/>
    <row r="80" customFormat="true" ht="21" customHeight="true"/>
  </sheetData>
  <mergeCells count="8">
    <mergeCell ref="A9:A10"/>
    <mergeCell ref="B16:B23"/>
    <mergeCell ref="B26:B31"/>
    <mergeCell ref="B35:B42"/>
    <mergeCell ref="B45:B50"/>
    <mergeCell ref="C15:C26"/>
    <mergeCell ref="C28:C31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Settings</vt:lpstr>
      <vt:lpstr>Template</vt:lpstr>
      <vt:lpstr>week1</vt:lpstr>
      <vt:lpstr>week2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2016-04-15T02:00:00Z</dcterms:created>
  <dcterms:modified xsi:type="dcterms:W3CDTF">2021-05-11T12:13:17Z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