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ChessResource\trunk\excel\"/>
    </mc:Choice>
  </mc:AlternateContent>
  <bookViews>
    <workbookView xWindow="-28920" yWindow="-120" windowWidth="29040" windowHeight="15840" tabRatio="710"/>
  </bookViews>
  <sheets>
    <sheet name="buildlevel" sheetId="14" r:id="rId1"/>
  </sheets>
  <externalReferences>
    <externalReference r:id="rId2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E15" i="14" l="1"/>
  <c r="E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</calcChain>
</file>

<file path=xl/sharedStrings.xml><?xml version="1.0" encoding="utf-8"?>
<sst xmlns="http://schemas.openxmlformats.org/spreadsheetml/2006/main" count="8" uniqueCount="8">
  <si>
    <t>*dark_config</t>
  </si>
  <si>
    <t>#buildlevel</t>
  </si>
  <si>
    <t>cnt,en</t>
  </si>
  <si>
    <t>lua,xml</t>
  </si>
  <si>
    <t>建筑id</t>
  </si>
  <si>
    <t>解锁所需军中帐等级(不填默认解锁，解锁后等级为1)</t>
  </si>
  <si>
    <t>Id(int)</t>
  </si>
  <si>
    <t>UnlockLevel(int)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</si>
</sst>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宋体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001-&#22806;&#22260;-&#24314;&#31569;&#22522;&#307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basic"/>
    </sheetNames>
    <sheetDataSet>
      <sheetData sheetId="0">
        <row r="1">
          <cell r="A1" t="str">
            <v>*dark_config</v>
          </cell>
          <cell r="B1" t="str">
            <v>#buildbasics</v>
          </cell>
          <cell r="C1" t="str">
            <v>cnt,en</v>
          </cell>
          <cell r="D1" t="str">
            <v>lua,xml</v>
          </cell>
        </row>
        <row r="2">
          <cell r="A2" t="str">
            <v>建筑id</v>
          </cell>
          <cell r="B2" t="str">
            <v>建筑名称</v>
          </cell>
          <cell r="C2" t="str">
            <v>建筑排序</v>
          </cell>
          <cell r="D2" t="str">
            <v>建筑列表介绍文本</v>
          </cell>
          <cell r="E2" t="str">
            <v>建筑信息展示图</v>
          </cell>
          <cell r="F2" t="str">
            <v>建筑图标</v>
          </cell>
          <cell r="G2" t="str">
            <v>类名</v>
          </cell>
          <cell r="H2" t="str">
            <v>建筑信息显示配置</v>
          </cell>
        </row>
        <row r="3">
          <cell r="A3">
            <v>3</v>
          </cell>
          <cell r="B3">
            <v>2</v>
          </cell>
          <cell r="C3">
            <v>2</v>
          </cell>
          <cell r="D3">
            <v>3</v>
          </cell>
          <cell r="E3">
            <v>3</v>
          </cell>
          <cell r="F3">
            <v>3</v>
          </cell>
          <cell r="G3">
            <v>2</v>
          </cell>
          <cell r="H3">
            <v>2</v>
          </cell>
        </row>
        <row r="4">
          <cell r="A4" t="str">
            <v>Id(int)</v>
          </cell>
          <cell r="B4" t="str">
            <v>BuildNameKey(string)</v>
          </cell>
          <cell r="C4" t="str">
            <v>BuildOrder(int)</v>
          </cell>
          <cell r="D4" t="str">
            <v>BuildListInfoKey(string)</v>
          </cell>
          <cell r="E4" t="str">
            <v>BuildInfoIcon(string)</v>
          </cell>
          <cell r="F4" t="str">
            <v>BuildIcon(string)</v>
          </cell>
          <cell r="G4" t="str">
            <v>ClsName(string)</v>
          </cell>
          <cell r="H4" t="str">
            <v>ListShow(int)</v>
          </cell>
        </row>
        <row r="5">
          <cell r="A5">
            <v>200</v>
          </cell>
          <cell r="B5" t="str">
            <v>PositionName_RoleList</v>
          </cell>
          <cell r="H5">
            <v>0</v>
          </cell>
          <cell r="J5" t="str">
            <v>角色列表</v>
          </cell>
        </row>
        <row r="6">
          <cell r="A6">
            <v>201</v>
          </cell>
          <cell r="B6" t="str">
            <v>PositionName_Team</v>
          </cell>
          <cell r="F6" t="str">
            <v>PositionIcon_Team</v>
          </cell>
          <cell r="H6">
            <v>0</v>
          </cell>
          <cell r="J6" t="str">
            <v>探索队伍</v>
          </cell>
        </row>
        <row r="7">
          <cell r="A7">
            <v>202</v>
          </cell>
          <cell r="B7" t="str">
            <v>BuildName_MainCamp</v>
          </cell>
          <cell r="C7">
            <v>1</v>
          </cell>
          <cell r="D7" t="str">
            <v>BuildListInfo_MainCamp</v>
          </cell>
          <cell r="E7" t="str">
            <v>BuildInfo_MainCamp</v>
          </cell>
          <cell r="F7" t="str">
            <v>BuildIcon_MainCamp</v>
          </cell>
          <cell r="G7" t="str">
            <v>CMilitaryAccountMediator</v>
          </cell>
          <cell r="H7">
            <v>1</v>
          </cell>
          <cell r="J7" t="str">
            <v>军中帐</v>
          </cell>
        </row>
        <row r="8">
          <cell r="A8">
            <v>203</v>
          </cell>
          <cell r="B8" t="str">
            <v>BuildName_Recruit</v>
          </cell>
          <cell r="C8">
            <v>2</v>
          </cell>
          <cell r="D8" t="str">
            <v>BuildListInfo_Recruit</v>
          </cell>
          <cell r="E8" t="str">
            <v>BuildInfo_Recruit</v>
          </cell>
          <cell r="F8" t="str">
            <v>BuildIcon_Recruit</v>
          </cell>
          <cell r="G8" t="str">
            <v>CRecruitmentOfficeMediator</v>
          </cell>
          <cell r="H8">
            <v>1</v>
          </cell>
          <cell r="J8" t="str">
            <v>招募所</v>
          </cell>
        </row>
        <row r="9">
          <cell r="A9">
            <v>204</v>
          </cell>
          <cell r="B9" t="str">
            <v>BuildName_Medical</v>
          </cell>
          <cell r="C9">
            <v>3</v>
          </cell>
          <cell r="D9" t="str">
            <v>BuildListInfo_Medical</v>
          </cell>
          <cell r="E9" t="str">
            <v>BuildInfo_Medical</v>
          </cell>
          <cell r="F9" t="str">
            <v>BuildIcon_Medical</v>
          </cell>
          <cell r="G9" t="str">
            <v>CCureOfficeMediator</v>
          </cell>
          <cell r="H9">
            <v>1</v>
          </cell>
          <cell r="J9" t="str">
            <v>医疗所（未开启）</v>
          </cell>
        </row>
        <row r="10">
          <cell r="A10">
            <v>205</v>
          </cell>
          <cell r="B10" t="str">
            <v>BuildName_Train</v>
          </cell>
          <cell r="C10">
            <v>4</v>
          </cell>
          <cell r="D10" t="str">
            <v>BuildListInfo_Train</v>
          </cell>
          <cell r="E10" t="str">
            <v>BuildInfo_Train</v>
          </cell>
          <cell r="F10" t="str">
            <v>BuildIcon_Train</v>
          </cell>
          <cell r="G10" t="str">
            <v>CTrainingOfficeMediator</v>
          </cell>
          <cell r="H10">
            <v>1</v>
          </cell>
          <cell r="J10" t="str">
            <v>训练所</v>
          </cell>
        </row>
        <row r="11">
          <cell r="A11">
            <v>206</v>
          </cell>
          <cell r="B11" t="str">
            <v>BuildName_Music</v>
          </cell>
          <cell r="C11">
            <v>5</v>
          </cell>
          <cell r="D11" t="str">
            <v>BuildListInfo_Music</v>
          </cell>
          <cell r="E11" t="str">
            <v>BuildInfo_Music</v>
          </cell>
          <cell r="F11" t="str">
            <v>BuildIcon_Music</v>
          </cell>
          <cell r="H11">
            <v>1</v>
          </cell>
          <cell r="J11" t="str">
            <v>歌剧院（未开启）</v>
          </cell>
        </row>
        <row r="12">
          <cell r="A12">
            <v>207</v>
          </cell>
          <cell r="B12" t="str">
            <v>BuildName_Smithy</v>
          </cell>
          <cell r="C12">
            <v>6</v>
          </cell>
          <cell r="D12" t="str">
            <v>BuildListInfo_Smithy</v>
          </cell>
          <cell r="E12" t="str">
            <v>BuildInfo_Smithy</v>
          </cell>
          <cell r="F12" t="str">
            <v>BuildIcon_Smithy</v>
          </cell>
          <cell r="H12">
            <v>1</v>
          </cell>
          <cell r="J12" t="str">
            <v>铁匠铺（未开启）</v>
          </cell>
        </row>
        <row r="13">
          <cell r="A13">
            <v>208</v>
          </cell>
          <cell r="B13" t="str">
            <v>BuildName_Shop</v>
          </cell>
          <cell r="C13">
            <v>7</v>
          </cell>
          <cell r="D13" t="str">
            <v>BuildListInfo_Shop</v>
          </cell>
          <cell r="E13" t="str">
            <v>BuildInfo_Shop</v>
          </cell>
          <cell r="F13" t="str">
            <v>BuildIcon_Shop</v>
          </cell>
          <cell r="H13">
            <v>1</v>
          </cell>
          <cell r="J13" t="str">
            <v>行商人</v>
          </cell>
        </row>
        <row r="14">
          <cell r="A14">
            <v>209</v>
          </cell>
          <cell r="B14" t="str">
            <v>BuildName_Inherit</v>
          </cell>
          <cell r="C14">
            <v>8</v>
          </cell>
          <cell r="D14" t="str">
            <v>BuildListInfo_Inherit</v>
          </cell>
          <cell r="E14" t="str">
            <v>BuildInfo_Inherit</v>
          </cell>
          <cell r="F14" t="str">
            <v>BuildIcon_Inherit</v>
          </cell>
          <cell r="H14">
            <v>1</v>
          </cell>
          <cell r="J14" t="str">
            <v>继承所（未开启）</v>
          </cell>
        </row>
        <row r="15">
          <cell r="A15">
            <v>210</v>
          </cell>
          <cell r="B15" t="str">
            <v>BuildName_HeroChancel</v>
          </cell>
          <cell r="C15">
            <v>9</v>
          </cell>
          <cell r="D15" t="str">
            <v>BuildListInfo_HeroChancel</v>
          </cell>
          <cell r="E15" t="str">
            <v>BuildInfo_HeroChancel</v>
          </cell>
          <cell r="F15" t="str">
            <v>BuildIcon_HeroChancel</v>
          </cell>
          <cell r="H15">
            <v>1</v>
          </cell>
          <cell r="J15" t="str">
            <v>英雄圣坛（未开启）</v>
          </cell>
        </row>
        <row r="16">
          <cell r="A16">
            <v>211</v>
          </cell>
          <cell r="B16" t="str">
            <v>BuildName_Outer</v>
          </cell>
          <cell r="C16">
            <v>10</v>
          </cell>
          <cell r="D16" t="str">
            <v>BuildListInfo_Outer</v>
          </cell>
          <cell r="E16" t="str">
            <v>BuildInfo_Outer</v>
          </cell>
          <cell r="F16" t="str">
            <v>BuildIcon_Outer</v>
          </cell>
          <cell r="H16">
            <v>1</v>
          </cell>
          <cell r="J16" t="str">
            <v>外派任务（未开启）</v>
          </cell>
        </row>
        <row r="17">
          <cell r="A17">
            <v>212</v>
          </cell>
          <cell r="B17" t="str">
            <v>BuildName_Warehouse</v>
          </cell>
          <cell r="C17">
            <v>11</v>
          </cell>
          <cell r="D17" t="str">
            <v>BuildListInfo_Warehouse</v>
          </cell>
          <cell r="E17" t="str">
            <v>BuildInfo_Warehouse</v>
          </cell>
          <cell r="F17" t="str">
            <v>BuildIcon_Warehouse</v>
          </cell>
          <cell r="G17" t="str">
            <v>CBagMediator</v>
          </cell>
          <cell r="H17">
            <v>1</v>
          </cell>
          <cell r="J17" t="str">
            <v>仓库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B7" sqref="B7"/>
    </sheetView>
  </sheetViews>
  <sheetFormatPr defaultColWidth="9" defaultRowHeight="13.5" x14ac:dyDescent="0.15"/>
  <cols>
    <col min="1" max="2" width="23.5" style="3" customWidth="1"/>
    <col min="3" max="3" width="21.25" style="3" customWidth="1"/>
    <col min="4" max="4" width="16" style="3" customWidth="1"/>
    <col min="5" max="9" width="18.25" style="3" customWidth="1"/>
    <col min="11" max="11" width="15.125" style="4" customWidth="1"/>
    <col min="12" max="12" width="16.25" style="4" customWidth="1"/>
    <col min="13" max="13" width="19.625" style="4" customWidth="1"/>
    <col min="14" max="14" width="16" style="4" customWidth="1"/>
    <col min="15" max="16384" width="9" style="4"/>
  </cols>
  <sheetData>
    <row r="1" spans="1:9" s="1" customFormat="1" x14ac:dyDescent="0.15">
      <c r="A1" s="5" t="s">
        <v>0</v>
      </c>
      <c r="B1" s="6" t="s">
        <v>1</v>
      </c>
      <c r="C1" t="s">
        <v>2</v>
      </c>
      <c r="D1" s="5" t="s">
        <v>3</v>
      </c>
      <c r="F1" s="5"/>
    </row>
    <row r="2" spans="1:9" s="2" customFormat="1" x14ac:dyDescent="0.15">
      <c r="A2" s="7" t="s">
        <v>4</v>
      </c>
      <c r="B2" s="7" t="s">
        <v>5</v>
      </c>
      <c r="E2" s="7"/>
      <c r="F2" s="7"/>
      <c r="G2" s="7"/>
      <c r="H2" s="7"/>
      <c r="I2" s="7"/>
    </row>
    <row r="3" spans="1:9" s="1" customFormat="1" x14ac:dyDescent="0.15">
      <c r="A3" s="6">
        <v>3</v>
      </c>
      <c r="B3" s="6">
        <v>3</v>
      </c>
      <c r="E3" s="6"/>
      <c r="F3" s="6"/>
      <c r="G3" s="6"/>
      <c r="H3" s="6"/>
      <c r="I3" s="6"/>
    </row>
    <row r="4" spans="1:9" s="2" customFormat="1" x14ac:dyDescent="0.15">
      <c r="A4" s="7" t="s">
        <v>6</v>
      </c>
      <c r="B4" s="7" t="s">
        <v>7</v>
      </c>
      <c r="E4" s="7"/>
      <c r="F4" s="7"/>
      <c r="G4" s="7"/>
      <c r="H4" s="7"/>
      <c r="I4" s="7"/>
    </row>
    <row r="5" spans="1:9" x14ac:dyDescent="0.15">
      <c r="A5" s="5">
        <v>202</v>
      </c>
      <c r="B5" s="8"/>
      <c r="C5"/>
      <c r="D5" s="3" t="str">
        <f>VLOOKUP(A5,[1]buildbasic!$A:$G,7,1)</f>
        <v>CMilitaryAccountMediator</v>
      </c>
      <c r="E5" s="8" t="str">
        <f>VLOOKUP(A5,[1]buildbasic!$A:$J,10,0)</f>
        <v>军中帐</v>
      </c>
      <c r="F5" s="8"/>
      <c r="G5" s="8"/>
      <c r="H5" s="8"/>
      <c r="I5" s="8"/>
    </row>
    <row r="6" spans="1:9" x14ac:dyDescent="0.15">
      <c r="A6" s="5">
        <v>203</v>
      </c>
      <c r="B6" s="8"/>
      <c r="C6"/>
      <c r="D6" s="3" t="str">
        <f>VLOOKUP(A6,[1]buildbasic!$A:$G,7,1)</f>
        <v>CRecruitmentOfficeMediator</v>
      </c>
      <c r="E6" s="8" t="str">
        <f>VLOOKUP(A6,[1]buildbasic!$A:$J,10,0)</f>
        <v>招募所</v>
      </c>
      <c r="F6" s="8"/>
      <c r="G6" s="8"/>
      <c r="H6" s="8"/>
      <c r="I6" s="8"/>
    </row>
    <row r="7" spans="1:9" x14ac:dyDescent="0.15">
      <c r="A7" s="5">
        <v>204</v>
      </c>
      <c r="C7"/>
      <c r="D7" s="3" t="str">
        <f>VLOOKUP(A7,[1]buildbasic!$A:$G,7,1)</f>
        <v>CCureOfficeMediator</v>
      </c>
      <c r="E7" s="8" t="str">
        <f>VLOOKUP(A7,[1]buildbasic!$A:$J,10,0)</f>
        <v>医疗所（未开启）</v>
      </c>
      <c r="F7" s="8"/>
    </row>
    <row r="8" spans="1:9" x14ac:dyDescent="0.15">
      <c r="A8" s="5">
        <v>205</v>
      </c>
      <c r="D8" s="3" t="str">
        <f>VLOOKUP(A8,[1]buildbasic!$A:$G,7,1)</f>
        <v>CTrainingOfficeMediator</v>
      </c>
      <c r="E8" s="8" t="str">
        <f>VLOOKUP(A8,[1]buildbasic!$A:$J,10,0)</f>
        <v>训练所</v>
      </c>
      <c r="F8" s="8"/>
    </row>
    <row r="9" spans="1:9" x14ac:dyDescent="0.15">
      <c r="A9" s="5">
        <v>206</v>
      </c>
      <c r="B9" s="3">
        <v>99</v>
      </c>
      <c r="C9"/>
      <c r="D9" s="3">
        <f>VLOOKUP(A9,[1]buildbasic!$A:$G,7,1)</f>
        <v>0</v>
      </c>
      <c r="E9" s="8" t="str">
        <f>VLOOKUP(A9,[1]buildbasic!$A:$J,10,0)</f>
        <v>歌剧院（未开启）</v>
      </c>
      <c r="F9" s="8"/>
    </row>
    <row r="10" spans="1:9" x14ac:dyDescent="0.15">
      <c r="A10" s="5">
        <v>207</v>
      </c>
      <c r="B10" s="3">
        <v>99</v>
      </c>
      <c r="C10"/>
      <c r="D10" s="3">
        <f>VLOOKUP(A10,[1]buildbasic!$A:$G,7,1)</f>
        <v>0</v>
      </c>
      <c r="E10" s="8" t="str">
        <f>VLOOKUP(A10,[1]buildbasic!$A:$J,10,0)</f>
        <v>铁匠铺（未开启）</v>
      </c>
      <c r="F10" s="8"/>
    </row>
    <row r="11" spans="1:9" x14ac:dyDescent="0.15">
      <c r="A11" s="5">
        <v>208</v>
      </c>
      <c r="B11" s="3">
        <v>99</v>
      </c>
      <c r="C11"/>
      <c r="D11" s="3">
        <f>VLOOKUP(A11,[1]buildbasic!$A:$G,7,1)</f>
        <v>0</v>
      </c>
      <c r="E11" s="8" t="str">
        <f>VLOOKUP(A11,[1]buildbasic!$A:$J,10,0)</f>
        <v>行商人</v>
      </c>
      <c r="F11" s="8"/>
    </row>
    <row r="12" spans="1:9" x14ac:dyDescent="0.15">
      <c r="A12" s="5">
        <v>209</v>
      </c>
      <c r="B12" s="3">
        <v>99</v>
      </c>
      <c r="C12"/>
      <c r="D12" s="3">
        <f>VLOOKUP(A12,[1]buildbasic!$A:$G,7,1)</f>
        <v>0</v>
      </c>
      <c r="E12" s="8" t="str">
        <f>VLOOKUP(A12,[1]buildbasic!$A:$J,10,0)</f>
        <v>继承所（未开启）</v>
      </c>
      <c r="F12" s="8"/>
    </row>
    <row r="13" spans="1:9" x14ac:dyDescent="0.15">
      <c r="A13" s="5">
        <v>210</v>
      </c>
      <c r="B13" s="3">
        <v>99</v>
      </c>
      <c r="C13"/>
      <c r="D13" s="3">
        <f>VLOOKUP(A13,[1]buildbasic!$A:$G,7,1)</f>
        <v>0</v>
      </c>
      <c r="E13" s="8" t="str">
        <f>VLOOKUP(A13,[1]buildbasic!$A:$J,10,0)</f>
        <v>英雄圣坛（未开启）</v>
      </c>
      <c r="F13" s="8"/>
    </row>
    <row r="14" spans="1:9" x14ac:dyDescent="0.15">
      <c r="A14" s="5">
        <v>211</v>
      </c>
      <c r="B14" s="3">
        <v>99</v>
      </c>
      <c r="C14"/>
      <c r="D14"/>
      <c r="E14" s="8" t="str">
        <f>VLOOKUP(A14,[1]buildbasic!$A:$J,10,0)</f>
        <v>外派任务（未开启）</v>
      </c>
      <c r="F14" s="8"/>
    </row>
    <row r="15" spans="1:9" x14ac:dyDescent="0.15">
      <c r="A15" s="5">
        <v>212</v>
      </c>
      <c r="C15"/>
      <c r="D15"/>
      <c r="E15" s="8" t="str">
        <f>VLOOKUP(A15,[1]buildbasic!$A:$J,10,0)</f>
        <v>仓库</v>
      </c>
      <c r="F15" s="8"/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buildlevel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pc</cp:lastModifiedBy>
  <dcterms:created xsi:type="dcterms:W3CDTF">2014-07-11T06:53:00Z</dcterms:created>
  <dcterms:modified xsi:type="dcterms:W3CDTF">2019-09-24T10:06:56Z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  <property fmtid="{D5CDD505-2E9C-101B-9397-08002B2CF9AE}" pid="3" name="WorkbookGuid">
    <vt:lpwstr>eb8f9749-59e8-47b8-b4d6-ea31fb457558</vt:lpwstr>
  </property>
</Properties>
</file>