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ziarto\Documents\K personal\"/>
    </mc:Choice>
  </mc:AlternateContent>
  <xr:revisionPtr revIDLastSave="0" documentId="13_ncr:1_{E897A645-2614-44B5-9469-F1EEBA075ADF}" xr6:coauthVersionLast="44" xr6:coauthVersionMax="44" xr10:uidLastSave="{00000000-0000-0000-0000-000000000000}"/>
  <bookViews>
    <workbookView xWindow="3465" yWindow="2310" windowWidth="23925" windowHeight="12540" activeTab="2" xr2:uid="{00000000-000D-0000-FFFF-FFFF00000000}"/>
  </bookViews>
  <sheets>
    <sheet name="Sheet1" sheetId="3" r:id="rId1"/>
    <sheet name="Sheet2" sheetId="4" r:id="rId2"/>
    <sheet name="CADCall.xls" sheetId="2" r:id="rId3"/>
  </sheets>
  <definedNames>
    <definedName name="_xlnm._FilterDatabase" localSheetId="2" hidden="1">'CADCall.xls'!$A$1:$K$261</definedName>
    <definedName name="_xlnm.Print_Titles" localSheetId="2">'CADCall.xls'!$1:$1</definedName>
  </definedNames>
  <calcPr calcId="191029"/>
  <pivotCaches>
    <pivotCache cacheId="8" r:id="rId4"/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4" l="1"/>
  <c r="C7" i="4"/>
  <c r="C6" i="4"/>
  <c r="C5" i="4"/>
  <c r="C4" i="4"/>
</calcChain>
</file>

<file path=xl/sharedStrings.xml><?xml version="1.0" encoding="utf-8"?>
<sst xmlns="http://schemas.openxmlformats.org/spreadsheetml/2006/main" count="2900" uniqueCount="733">
  <si>
    <t>Juris</t>
  </si>
  <si>
    <t>Date</t>
  </si>
  <si>
    <t>Call#</t>
  </si>
  <si>
    <t>CFS</t>
  </si>
  <si>
    <t>Location</t>
  </si>
  <si>
    <t>Disposition</t>
  </si>
  <si>
    <t>SH</t>
  </si>
  <si>
    <t>09/30/19 23:57</t>
  </si>
  <si>
    <t>19.010457</t>
  </si>
  <si>
    <t>TS</t>
  </si>
  <si>
    <t>1600BLK E Capitol Dr;SH, Shorewood, WI 53211</t>
  </si>
  <si>
    <t>WAR</t>
  </si>
  <si>
    <t>09/30/19 23:56</t>
  </si>
  <si>
    <t>19.010456</t>
  </si>
  <si>
    <t>3900BLK N Cramer St;SH, Shorewood, WI 53211</t>
  </si>
  <si>
    <t>CIT</t>
  </si>
  <si>
    <t>09/30/19 23:48</t>
  </si>
  <si>
    <t>19.010454</t>
  </si>
  <si>
    <t>4000BLK N Newhall St;SH, Shorewood, WI 53211</t>
  </si>
  <si>
    <t>09/30/19 23:31</t>
  </si>
  <si>
    <t>19.010453</t>
  </si>
  <si>
    <t>E Capitol Dr/N Morris Blvd;SH, Shorewood, WI 53211</t>
  </si>
  <si>
    <t>09/30/19 23:27</t>
  </si>
  <si>
    <t>19.010452</t>
  </si>
  <si>
    <t>1500BLK E Capitol Dr;SH, Shorewood, WI 53211</t>
  </si>
  <si>
    <t>09/30/19 12:36</t>
  </si>
  <si>
    <t>19.010437</t>
  </si>
  <si>
    <t>1100BLK E Capitol Dr;SH, Shorewood, WI 53211</t>
  </si>
  <si>
    <t>09/30/19 09:27</t>
  </si>
  <si>
    <t>19.010433</t>
  </si>
  <si>
    <t>2100BLK E Capitol Dr;SH, Shorewood, WI 53211</t>
  </si>
  <si>
    <t>09/30/19 06:00</t>
  </si>
  <si>
    <t>19.010429</t>
  </si>
  <si>
    <t>4100BLK N Wilson Dr;SH, Shorewood, WI 53211</t>
  </si>
  <si>
    <t>09/30/19 05:58</t>
  </si>
  <si>
    <t>19.010428</t>
  </si>
  <si>
    <t>N Oakland Ave/E Shorewood Blvd;SH, Shorewood, WI 53211</t>
  </si>
  <si>
    <t>09/30/19 05:44</t>
  </si>
  <si>
    <t>19.010427</t>
  </si>
  <si>
    <t>1300BLK E Capitol Dr;SH, Shorewood, WI 53211</t>
  </si>
  <si>
    <t>09/30/19 05:37</t>
  </si>
  <si>
    <t>19.010426</t>
  </si>
  <si>
    <t>1800BLK E Edgewood Ave;SH, Shorewood, WI 53211</t>
  </si>
  <si>
    <t>09/30/19 00:41</t>
  </si>
  <si>
    <t>19.010422</t>
  </si>
  <si>
    <t>FIN</t>
  </si>
  <si>
    <t>09/29/19 00:41</t>
  </si>
  <si>
    <t>19.010401</t>
  </si>
  <si>
    <t>3900BLK N Oakland Ave;SH, Shorewood, WI 53211</t>
  </si>
  <si>
    <t>09/28/19 11:58</t>
  </si>
  <si>
    <t>19.010391</t>
  </si>
  <si>
    <t>3500BLK N Oakland Ave;SH, Shorewood, WI 53211</t>
  </si>
  <si>
    <t>09/28/19 09:26</t>
  </si>
  <si>
    <t>19.010387</t>
  </si>
  <si>
    <t>3800BLK N Morris Blvd;SH, Shorewood, WI 53211</t>
  </si>
  <si>
    <t>09/28/19 08:25</t>
  </si>
  <si>
    <t>19.010385</t>
  </si>
  <si>
    <t>4000BLK N Bartlett Ave;SH, Shorewood, WI 53211</t>
  </si>
  <si>
    <t>09/28/19 04:18</t>
  </si>
  <si>
    <t>19.010381</t>
  </si>
  <si>
    <t>2500BLK E Capitol Dr;SH, Shorewood, WI 53211</t>
  </si>
  <si>
    <t>09/28/19 00:02</t>
  </si>
  <si>
    <t>19.010374</t>
  </si>
  <si>
    <t>09/27/19 18:05</t>
  </si>
  <si>
    <t>19.010369</t>
  </si>
  <si>
    <t>100BLK E Capitol Dr;GL, Glendale, WI 53212</t>
  </si>
  <si>
    <t>09/27/19 13:20</t>
  </si>
  <si>
    <t>19.010361</t>
  </si>
  <si>
    <t>09/27/19 11:55</t>
  </si>
  <si>
    <t>19.010360</t>
  </si>
  <si>
    <t>1100BLK E Capitol Dr;SH</t>
  </si>
  <si>
    <t>09/27/19 10:29</t>
  </si>
  <si>
    <t>19.010357</t>
  </si>
  <si>
    <t>09/27/19 06:09</t>
  </si>
  <si>
    <t>19.010350</t>
  </si>
  <si>
    <t>09/27/19 06:07</t>
  </si>
  <si>
    <t>19.010349</t>
  </si>
  <si>
    <t>4000BLK N Morris Blvd;SH, Shorewood, WI 53211</t>
  </si>
  <si>
    <t>09/27/19 05:51</t>
  </si>
  <si>
    <t>19.010348</t>
  </si>
  <si>
    <t>09/27/19 05:49</t>
  </si>
  <si>
    <t>19.010347</t>
  </si>
  <si>
    <t>09/27/19 05:47</t>
  </si>
  <si>
    <t>19.010346</t>
  </si>
  <si>
    <t>09/26/19 17:06</t>
  </si>
  <si>
    <t>19.010327</t>
  </si>
  <si>
    <t>4000BLK N Wilson Dr;SH, Shorewood, WI 53211</t>
  </si>
  <si>
    <t>09/26/19 15:50</t>
  </si>
  <si>
    <t>19.010324</t>
  </si>
  <si>
    <t>3700BLK N Oakland Ave;SH, Shorewood, WI 53211</t>
  </si>
  <si>
    <t>09/26/19 15:43</t>
  </si>
  <si>
    <t>19.010323</t>
  </si>
  <si>
    <t>09/26/19 14:09</t>
  </si>
  <si>
    <t>19.010320</t>
  </si>
  <si>
    <t>3600BLK N Morris Blvd;SH, Shorewood, WI 53211</t>
  </si>
  <si>
    <t>09/26/19 10:12</t>
  </si>
  <si>
    <t>19.010316</t>
  </si>
  <si>
    <t>4100BLK N Maryland Ave;SH, Shorewood, WI 53211</t>
  </si>
  <si>
    <t>09/26/19 09:09</t>
  </si>
  <si>
    <t>19.010315</t>
  </si>
  <si>
    <t>09/25/19 21:27</t>
  </si>
  <si>
    <t>19.010295</t>
  </si>
  <si>
    <t>4700BLK N Wilson Dr;WF, Whitefish Bay, WI 53211</t>
  </si>
  <si>
    <t>09/25/19 21:08</t>
  </si>
  <si>
    <t>19.010294</t>
  </si>
  <si>
    <t>09/25/19 20:21</t>
  </si>
  <si>
    <t>19.010292</t>
  </si>
  <si>
    <t>4600BLK N Lake Dr;WF, Whitefish Bay, WI 53217</t>
  </si>
  <si>
    <t>09/25/19 19:41</t>
  </si>
  <si>
    <t>19.010289</t>
  </si>
  <si>
    <t>3500BLK N Maryland Ave;SH, Shorewood, WI 53211</t>
  </si>
  <si>
    <t>09/25/19 19:22</t>
  </si>
  <si>
    <t>19.010288</t>
  </si>
  <si>
    <t>900BLK E Kensington Blvd;SH, Shorewood, WI 53211</t>
  </si>
  <si>
    <t>09/25/19 18:42</t>
  </si>
  <si>
    <t>19.010285</t>
  </si>
  <si>
    <t>4200BLK N Oakland Ave;SH, Shorewood, WI 53211</t>
  </si>
  <si>
    <t>09/25/19 17:41</t>
  </si>
  <si>
    <t>19.010284</t>
  </si>
  <si>
    <t>4700BLK N Oakland Ave;WF, Whitefish Bay, WI 53211</t>
  </si>
  <si>
    <t>09/25/19 16:21</t>
  </si>
  <si>
    <t>19.010282</t>
  </si>
  <si>
    <t>4000BLK N Estabrook Pkwy;SH, Shorewood, WI 53211</t>
  </si>
  <si>
    <t>09/25/19 15:55</t>
  </si>
  <si>
    <t>19.010281</t>
  </si>
  <si>
    <t>09/25/19 15:35</t>
  </si>
  <si>
    <t>19.010280</t>
  </si>
  <si>
    <t>09/25/19 14:12</t>
  </si>
  <si>
    <t>19.010279</t>
  </si>
  <si>
    <t>3900BLK N Lake Dr;SH, Shorewood, WI 53211</t>
  </si>
  <si>
    <t>09/25/19 11:00</t>
  </si>
  <si>
    <t>19.010273</t>
  </si>
  <si>
    <t>1 Not Verified Way;SH, Shorewood, WI 53211</t>
  </si>
  <si>
    <t>09/25/19 09:33</t>
  </si>
  <si>
    <t>19.010270</t>
  </si>
  <si>
    <t>4600BLK N Wilson Dr,PARK;WF, Whitefish Bay, WI 53211</t>
  </si>
  <si>
    <t>09/25/19 08:22</t>
  </si>
  <si>
    <t>19.010269</t>
  </si>
  <si>
    <t>09/25/19 06:21</t>
  </si>
  <si>
    <t>19.010266</t>
  </si>
  <si>
    <t>09/25/19 06:05</t>
  </si>
  <si>
    <t>19.010263</t>
  </si>
  <si>
    <t>09/25/19 06:00</t>
  </si>
  <si>
    <t>19.010262</t>
  </si>
  <si>
    <t>09/25/19 02:21</t>
  </si>
  <si>
    <t>19.010255</t>
  </si>
  <si>
    <t>09/24/19 19:57</t>
  </si>
  <si>
    <t>19.010243</t>
  </si>
  <si>
    <t>4300BLK N Oakland Ave;SH, Shorewood, WI 53211</t>
  </si>
  <si>
    <t>09/24/19 16:50</t>
  </si>
  <si>
    <t>19.010239</t>
  </si>
  <si>
    <t>E Capitol Dr/N Estabrook Pkwy;SH</t>
  </si>
  <si>
    <t>IR</t>
  </si>
  <si>
    <t>09/24/19 15:48</t>
  </si>
  <si>
    <t>19.010236</t>
  </si>
  <si>
    <t>2521 E Capitol Dr,LOT;SH, Shorewood, WI 53211</t>
  </si>
  <si>
    <t>09/24/19 06:38</t>
  </si>
  <si>
    <t>19.010221</t>
  </si>
  <si>
    <t>4200BLK N Wilson Dr;SH, Shorewood, WI 53211</t>
  </si>
  <si>
    <t>09/24/19 06:32</t>
  </si>
  <si>
    <t>19.010220</t>
  </si>
  <si>
    <t>4300BLK N Wilson Dr;SH, Shorewood, WI 53211</t>
  </si>
  <si>
    <t>09/24/19 06:31</t>
  </si>
  <si>
    <t>19.010219</t>
  </si>
  <si>
    <t>09/24/19 06:13</t>
  </si>
  <si>
    <t>19.010218</t>
  </si>
  <si>
    <t>09/24/19 06:03</t>
  </si>
  <si>
    <t>19.010217</t>
  </si>
  <si>
    <t>09/24/19 02:47</t>
  </si>
  <si>
    <t>19.010210</t>
  </si>
  <si>
    <t>09/24/19 01:15</t>
  </si>
  <si>
    <t>19.010207</t>
  </si>
  <si>
    <t>1700BLK E Capitol Dr;SH, Shorewood, WI 53211</t>
  </si>
  <si>
    <t>09/24/19 00:48</t>
  </si>
  <si>
    <t>19.010206</t>
  </si>
  <si>
    <t>3800BLK N Oakland Ave;SH, Shorewood, WI 53211</t>
  </si>
  <si>
    <t>09/23/19 21:01</t>
  </si>
  <si>
    <t>19.010193</t>
  </si>
  <si>
    <t>09/23/19 19:50</t>
  </si>
  <si>
    <t>19.010190</t>
  </si>
  <si>
    <t>4000BLK N Lake Dr;SH, Shorewood, WI 53211</t>
  </si>
  <si>
    <t>09/23/19 19:23</t>
  </si>
  <si>
    <t>19.010189</t>
  </si>
  <si>
    <t>09/23/19 19:20</t>
  </si>
  <si>
    <t>19.010188</t>
  </si>
  <si>
    <t>E Kenmore Pl/N Wilson Dr;SH, Shorewood, WI 53211</t>
  </si>
  <si>
    <t>09/23/19 18:36</t>
  </si>
  <si>
    <t>19.010184</t>
  </si>
  <si>
    <t>1305 E Capitol Dr,BLDG;SH</t>
  </si>
  <si>
    <t>09/23/19 17:27</t>
  </si>
  <si>
    <t>19.010179</t>
  </si>
  <si>
    <t>09/23/19 17:23</t>
  </si>
  <si>
    <t>19.010178</t>
  </si>
  <si>
    <t>09/23/19 14:26</t>
  </si>
  <si>
    <t>19.010172</t>
  </si>
  <si>
    <t>09/23/19 12:26</t>
  </si>
  <si>
    <t>19.010165</t>
  </si>
  <si>
    <t>09/23/19 01:42</t>
  </si>
  <si>
    <t>19.010152</t>
  </si>
  <si>
    <t>4000BLK N Prospect Ave;SH, Shorewood, WI 53211</t>
  </si>
  <si>
    <t>09/23/19 01:34</t>
  </si>
  <si>
    <t>19.010151</t>
  </si>
  <si>
    <t>09/22/19 09:00</t>
  </si>
  <si>
    <t>19.010127</t>
  </si>
  <si>
    <t>09/22/19 06:03</t>
  </si>
  <si>
    <t>19.010125</t>
  </si>
  <si>
    <t>3900BLK N Morris Blvd;SH, Shorewood, WI 53211</t>
  </si>
  <si>
    <t>09/22/19 05:43</t>
  </si>
  <si>
    <t>19.010124</t>
  </si>
  <si>
    <t>09/21/19 22:42</t>
  </si>
  <si>
    <t>19.010114</t>
  </si>
  <si>
    <t>09/21/19 22:27</t>
  </si>
  <si>
    <t>19.010113</t>
  </si>
  <si>
    <t>09/21/19 22:15</t>
  </si>
  <si>
    <t>19.010112</t>
  </si>
  <si>
    <t>09/21/19 21:32</t>
  </si>
  <si>
    <t>19.010111</t>
  </si>
  <si>
    <t>1400BLK E Capitol Dr;SH, Shorewood, WI 53211</t>
  </si>
  <si>
    <t>09/21/19 19:57</t>
  </si>
  <si>
    <t>19.010110</t>
  </si>
  <si>
    <t>09/21/19 15:55</t>
  </si>
  <si>
    <t>19.010105</t>
  </si>
  <si>
    <t>09/21/19 10:24</t>
  </si>
  <si>
    <t>19.010096</t>
  </si>
  <si>
    <t>1700BLK E Kenmore Pl;SH, Shorewood, WI 53211</t>
  </si>
  <si>
    <t>09/21/19 01:26</t>
  </si>
  <si>
    <t>19.010086</t>
  </si>
  <si>
    <t>09/21/19 01:25</t>
  </si>
  <si>
    <t>19.010084</t>
  </si>
  <si>
    <t>3600BLK N Oakland Ave;SH</t>
  </si>
  <si>
    <t>09/20/19 22:18</t>
  </si>
  <si>
    <t>19.010071</t>
  </si>
  <si>
    <t>1604 E Capitol Dr;SH, Shorewood, WI 53211</t>
  </si>
  <si>
    <t>09/20/19 21:23</t>
  </si>
  <si>
    <t>19.010068</t>
  </si>
  <si>
    <t>09/20/19 21:12</t>
  </si>
  <si>
    <t>19.010067</t>
  </si>
  <si>
    <t>09/20/19 21:00</t>
  </si>
  <si>
    <t>19.010066</t>
  </si>
  <si>
    <t>1800BLK E Capitol Dr;SH, Shorewood, WI 53211</t>
  </si>
  <si>
    <t>09/20/19 20:51</t>
  </si>
  <si>
    <t>19.010065</t>
  </si>
  <si>
    <t>4000BLK N Oakland Ave;SH, Shorewood, WI 53211</t>
  </si>
  <si>
    <t>19.010064</t>
  </si>
  <si>
    <t>09/20/19 20:37</t>
  </si>
  <si>
    <t>19.010063</t>
  </si>
  <si>
    <t>09/20/19 20:33</t>
  </si>
  <si>
    <t>19.010062</t>
  </si>
  <si>
    <t>E Capitol Dr/N Prospect Ave;SH, Shorewood, WI 53211</t>
  </si>
  <si>
    <t>09/20/19 20:21</t>
  </si>
  <si>
    <t>19.010061</t>
  </si>
  <si>
    <t>09/20/19 19:39</t>
  </si>
  <si>
    <t>19.010060</t>
  </si>
  <si>
    <t>09/20/19 19:17</t>
  </si>
  <si>
    <t>19.010059</t>
  </si>
  <si>
    <t>09/20/19 19:07</t>
  </si>
  <si>
    <t>19.010058</t>
  </si>
  <si>
    <t>09/20/19 16:58</t>
  </si>
  <si>
    <t>19.010054</t>
  </si>
  <si>
    <t>09/20/19 16:50</t>
  </si>
  <si>
    <t>19.010053</t>
  </si>
  <si>
    <t>09/20/19 16:01</t>
  </si>
  <si>
    <t>19.010049</t>
  </si>
  <si>
    <t>3500BLK N Lake Dr;SH, Shorewood, WI 53211</t>
  </si>
  <si>
    <t>09/20/19 13:29</t>
  </si>
  <si>
    <t>19.010042</t>
  </si>
  <si>
    <t>09/20/19 11:10</t>
  </si>
  <si>
    <t>19.010040</t>
  </si>
  <si>
    <t>1700BLK E Menlo Blvd;SH, Shorewood, WI 53211</t>
  </si>
  <si>
    <t>09/20/19 06:16</t>
  </si>
  <si>
    <t>19.010034</t>
  </si>
  <si>
    <t>09/19/19 22:22</t>
  </si>
  <si>
    <t>19.010026</t>
  </si>
  <si>
    <t>4100BLK N Stowell Ave;SH, Shorewood, WI 53211</t>
  </si>
  <si>
    <t>09/19/19 21:39</t>
  </si>
  <si>
    <t>19.010021</t>
  </si>
  <si>
    <t>1700BLK E Lake Bluff Blvd;SH, Shorewood, WI 53211</t>
  </si>
  <si>
    <t>09/19/19 21:21</t>
  </si>
  <si>
    <t>19.010019</t>
  </si>
  <si>
    <t>3600BLK N Oakland Ave;SH, Shorewood, WI 53211</t>
  </si>
  <si>
    <t>09/19/19 20:57</t>
  </si>
  <si>
    <t>19.010017</t>
  </si>
  <si>
    <t>09/19/19 20:40</t>
  </si>
  <si>
    <t>19.010016</t>
  </si>
  <si>
    <t>09/19/19 20:18</t>
  </si>
  <si>
    <t>19.010014</t>
  </si>
  <si>
    <t>09/19/19 18:57</t>
  </si>
  <si>
    <t>19.010009</t>
  </si>
  <si>
    <t>09/19/19 17:36</t>
  </si>
  <si>
    <t>19.010007</t>
  </si>
  <si>
    <t>09/19/19 05:27</t>
  </si>
  <si>
    <t>19.009988</t>
  </si>
  <si>
    <t>4000BLK N Downer Ave;SH, Shorewood, WI 53211</t>
  </si>
  <si>
    <t>09/19/19 04:32</t>
  </si>
  <si>
    <t>19.009987</t>
  </si>
  <si>
    <t>4100BLK N Oakland Ave;SH, Shorewood, WI 53211</t>
  </si>
  <si>
    <t>09/18/19 22:28</t>
  </si>
  <si>
    <t>19.009974</t>
  </si>
  <si>
    <t>09/18/19 20:21</t>
  </si>
  <si>
    <t>19.009968</t>
  </si>
  <si>
    <t>09/18/19 15:11</t>
  </si>
  <si>
    <t>19.009960</t>
  </si>
  <si>
    <t>N Wilson Dr/N Alpine Ave;SH, Shorewood, WI 53211</t>
  </si>
  <si>
    <t>09/18/19 10:48</t>
  </si>
  <si>
    <t>19.009947</t>
  </si>
  <si>
    <t>09/18/19 08:44</t>
  </si>
  <si>
    <t>19.009946</t>
  </si>
  <si>
    <t>09/18/19 08:23</t>
  </si>
  <si>
    <t>19.009945</t>
  </si>
  <si>
    <t>4400BLK N Wilson Dr;SH, Shorewood, WI 53211</t>
  </si>
  <si>
    <t>09/18/19 07:36</t>
  </si>
  <si>
    <t>19.009942</t>
  </si>
  <si>
    <t>09/18/19 06:07</t>
  </si>
  <si>
    <t>19.009941</t>
  </si>
  <si>
    <t>09/18/19 05:44</t>
  </si>
  <si>
    <t>19.009940</t>
  </si>
  <si>
    <t>09/18/19 00:37</t>
  </si>
  <si>
    <t>19.009937</t>
  </si>
  <si>
    <t>09/17/19 23:31</t>
  </si>
  <si>
    <t>19.009934</t>
  </si>
  <si>
    <t>09/17/19 13:19</t>
  </si>
  <si>
    <t>19.009910</t>
  </si>
  <si>
    <t>09/17/19 00:15</t>
  </si>
  <si>
    <t>19.009893</t>
  </si>
  <si>
    <t>09/16/19 15:39</t>
  </si>
  <si>
    <t>19.009882</t>
  </si>
  <si>
    <t>09/16/19 10:23</t>
  </si>
  <si>
    <t>19.009868</t>
  </si>
  <si>
    <t>3800BLK N Maryland Ave;SH, Shorewood, WI 53211</t>
  </si>
  <si>
    <t>09/16/19 08:45</t>
  </si>
  <si>
    <t>19.009864</t>
  </si>
  <si>
    <t>4500BLK N Estabrook Pkwy;SH, Shorewood, WI 53211</t>
  </si>
  <si>
    <t>09/16/19 06:08</t>
  </si>
  <si>
    <t>19.009859</t>
  </si>
  <si>
    <t>09/16/19 00:09</t>
  </si>
  <si>
    <t>19.009851</t>
  </si>
  <si>
    <t>2000BLK E Capitol Dr;SH, Shorewood, WI 53211</t>
  </si>
  <si>
    <t>09/15/19 23:18</t>
  </si>
  <si>
    <t>19.009849</t>
  </si>
  <si>
    <t>09/15/19 20:18</t>
  </si>
  <si>
    <t>19.009846</t>
  </si>
  <si>
    <t>1300BLK E Capitol Dr;SH</t>
  </si>
  <si>
    <t>09/15/19 20:12</t>
  </si>
  <si>
    <t>19.009845</t>
  </si>
  <si>
    <t>09/15/19 19:47</t>
  </si>
  <si>
    <t>19.009844</t>
  </si>
  <si>
    <t>09/15/19 19:14</t>
  </si>
  <si>
    <t>19.009842</t>
  </si>
  <si>
    <t>09/15/19 18:55</t>
  </si>
  <si>
    <t>19.009841</t>
  </si>
  <si>
    <t>09/15/19 18:42</t>
  </si>
  <si>
    <t>19.009840</t>
  </si>
  <si>
    <t>09/15/19 18:37</t>
  </si>
  <si>
    <t>19.009839</t>
  </si>
  <si>
    <t>09/15/19 15:51</t>
  </si>
  <si>
    <t>19.009836</t>
  </si>
  <si>
    <t>09/15/19 11:55</t>
  </si>
  <si>
    <t>19.009831</t>
  </si>
  <si>
    <t>09/15/19 11:30</t>
  </si>
  <si>
    <t>19.009830</t>
  </si>
  <si>
    <t>09/14/19 21:45</t>
  </si>
  <si>
    <t>19.009813</t>
  </si>
  <si>
    <t>09/14/19 21:23</t>
  </si>
  <si>
    <t>19.009811</t>
  </si>
  <si>
    <t>09/14/19 20:56</t>
  </si>
  <si>
    <t>19.009809</t>
  </si>
  <si>
    <t>09/14/19 20:51</t>
  </si>
  <si>
    <t>19.009808</t>
  </si>
  <si>
    <t>09/14/19 19:53</t>
  </si>
  <si>
    <t>19.009806</t>
  </si>
  <si>
    <t>09/14/19 19:40</t>
  </si>
  <si>
    <t>19.009804</t>
  </si>
  <si>
    <t>09/14/19 17:54</t>
  </si>
  <si>
    <t>19.009797</t>
  </si>
  <si>
    <t>09/14/19 14:31</t>
  </si>
  <si>
    <t>19.009794</t>
  </si>
  <si>
    <t>09/14/19 07:40</t>
  </si>
  <si>
    <t>19.009784</t>
  </si>
  <si>
    <t>09/14/19 02:19</t>
  </si>
  <si>
    <t>19.009779</t>
  </si>
  <si>
    <t>09/14/19 02:01</t>
  </si>
  <si>
    <t>19.009778</t>
  </si>
  <si>
    <t>09/14/19 01:58</t>
  </si>
  <si>
    <t>19.009777</t>
  </si>
  <si>
    <t>09/14/19 00:47</t>
  </si>
  <si>
    <t>19.009775</t>
  </si>
  <si>
    <t>09/13/19 23:32</t>
  </si>
  <si>
    <t>19.009771</t>
  </si>
  <si>
    <t>09/13/19 23:19</t>
  </si>
  <si>
    <t>19.009770</t>
  </si>
  <si>
    <t>09/13/19 21:47</t>
  </si>
  <si>
    <t>19.009767</t>
  </si>
  <si>
    <t>3600BLK N Lake Dr;SH, Shorewood, WI 53211</t>
  </si>
  <si>
    <t>09/13/19 21:43</t>
  </si>
  <si>
    <t>19.009766</t>
  </si>
  <si>
    <t>09/13/19 17:32</t>
  </si>
  <si>
    <t>19.009761</t>
  </si>
  <si>
    <t>09/13/19 09:56</t>
  </si>
  <si>
    <t>19.009746</t>
  </si>
  <si>
    <t>09/12/19 12:54</t>
  </si>
  <si>
    <t>19.009704</t>
  </si>
  <si>
    <t>09/12/19 08:40</t>
  </si>
  <si>
    <t>19.009700</t>
  </si>
  <si>
    <t>09/12/19 01:40</t>
  </si>
  <si>
    <t>19.009693</t>
  </si>
  <si>
    <t>09/11/19 22:14</t>
  </si>
  <si>
    <t>19.009683</t>
  </si>
  <si>
    <t>09/11/19 09:31</t>
  </si>
  <si>
    <t>19.009669</t>
  </si>
  <si>
    <t>09/10/19 21:05</t>
  </si>
  <si>
    <t>19.009652</t>
  </si>
  <si>
    <t>09/10/19 20:30</t>
  </si>
  <si>
    <t>19.009651</t>
  </si>
  <si>
    <t>09/10/19 16:23</t>
  </si>
  <si>
    <t>19.009644</t>
  </si>
  <si>
    <t>1325 E Capitol Dr,LOT;SH, Shorewood, WI 53211</t>
  </si>
  <si>
    <t>09/10/19 15:59</t>
  </si>
  <si>
    <t>19.009643</t>
  </si>
  <si>
    <t>09/09/19 20:02</t>
  </si>
  <si>
    <t>19.009604</t>
  </si>
  <si>
    <t>3900BLK N Downer Ave;SH, Shorewood, WI 53211</t>
  </si>
  <si>
    <t>09/09/19 10:30</t>
  </si>
  <si>
    <t>19.009590</t>
  </si>
  <si>
    <t>09/09/19 10:12</t>
  </si>
  <si>
    <t>19.009588</t>
  </si>
  <si>
    <t>4600BLK N Oakland Ave;WF, Whitefish Bay, WI 53211</t>
  </si>
  <si>
    <t>09/09/19 09:54</t>
  </si>
  <si>
    <t>19.009586</t>
  </si>
  <si>
    <t>09/09/19 09:17</t>
  </si>
  <si>
    <t>19.009585</t>
  </si>
  <si>
    <t>09/09/19 08:38</t>
  </si>
  <si>
    <t>19.009583</t>
  </si>
  <si>
    <t>1400BLK E Kensington Blvd;SH, Shorewood, WI 53211</t>
  </si>
  <si>
    <t>09/09/19 08:09</t>
  </si>
  <si>
    <t>19.009580</t>
  </si>
  <si>
    <t>09/09/19 07:46</t>
  </si>
  <si>
    <t>19.009578</t>
  </si>
  <si>
    <t>09/08/19 23:58</t>
  </si>
  <si>
    <t>19.009571</t>
  </si>
  <si>
    <t>09/08/19 16:50</t>
  </si>
  <si>
    <t>19.009567</t>
  </si>
  <si>
    <t>09/08/19 13:30</t>
  </si>
  <si>
    <t>19.009564</t>
  </si>
  <si>
    <t>09/08/19 12:55</t>
  </si>
  <si>
    <t>19.009563</t>
  </si>
  <si>
    <t>09/08/19 10:52</t>
  </si>
  <si>
    <t>19.009559</t>
  </si>
  <si>
    <t>09/08/19 10:45</t>
  </si>
  <si>
    <t>19.009558</t>
  </si>
  <si>
    <t>4600BLK N Estabrook Pkwy;SH, Shorewood, WI 53211</t>
  </si>
  <si>
    <t>09/07/19 20:51</t>
  </si>
  <si>
    <t>19.009535</t>
  </si>
  <si>
    <t>09/07/19 20:22</t>
  </si>
  <si>
    <t>19.009534</t>
  </si>
  <si>
    <t>09/07/19 20:19</t>
  </si>
  <si>
    <t>19.009533</t>
  </si>
  <si>
    <t>N Oakland Ave/E Jarvis St;SH, Shorewood, WI 53211</t>
  </si>
  <si>
    <t>09/07/19 20:09</t>
  </si>
  <si>
    <t>19.009532</t>
  </si>
  <si>
    <t>09/07/19 19:33</t>
  </si>
  <si>
    <t>19.009530</t>
  </si>
  <si>
    <t>09/07/19 19:01</t>
  </si>
  <si>
    <t>19.009529</t>
  </si>
  <si>
    <t>09/07/19 05:40</t>
  </si>
  <si>
    <t>19.009516</t>
  </si>
  <si>
    <t>4500BLK N Oakland Ave;SH, Shorewood, WI 53211</t>
  </si>
  <si>
    <t>09/07/19 02:33</t>
  </si>
  <si>
    <t>19.009515</t>
  </si>
  <si>
    <t>1800BLK E Kenmore Pl;SH, Shorewood, WI 53211</t>
  </si>
  <si>
    <t>09/07/19 01:05</t>
  </si>
  <si>
    <t>19.009509</t>
  </si>
  <si>
    <t>09/06/19 19:43</t>
  </si>
  <si>
    <t>19.009498</t>
  </si>
  <si>
    <t>09/06/19 12:00</t>
  </si>
  <si>
    <t>19.009479</t>
  </si>
  <si>
    <t>09/06/19 10:37</t>
  </si>
  <si>
    <t>19.009473</t>
  </si>
  <si>
    <t>1700BLK E River Park Ct;SH, Shorewood, WI 53211</t>
  </si>
  <si>
    <t>09/06/19 09:54</t>
  </si>
  <si>
    <t>19.009471</t>
  </si>
  <si>
    <t>09/06/19 03:13</t>
  </si>
  <si>
    <t>19.009466</t>
  </si>
  <si>
    <t>09/06/19 02:54</t>
  </si>
  <si>
    <t>19.009465</t>
  </si>
  <si>
    <t>09/06/19 02:45</t>
  </si>
  <si>
    <t>19.009464</t>
  </si>
  <si>
    <t>09/05/19 21:11</t>
  </si>
  <si>
    <t>19.009447</t>
  </si>
  <si>
    <t>09/05/19 20:57</t>
  </si>
  <si>
    <t>19.009446</t>
  </si>
  <si>
    <t>09/05/19 19:18</t>
  </si>
  <si>
    <t>19.009444</t>
  </si>
  <si>
    <t>09/05/19 19:10</t>
  </si>
  <si>
    <t>19.009443</t>
  </si>
  <si>
    <t>09/05/19 18:57</t>
  </si>
  <si>
    <t>19.009442</t>
  </si>
  <si>
    <t>09/05/19 16:34</t>
  </si>
  <si>
    <t>19.009432</t>
  </si>
  <si>
    <t>09/05/19 16:14</t>
  </si>
  <si>
    <t>19.009431</t>
  </si>
  <si>
    <t>09/05/19 10:42</t>
  </si>
  <si>
    <t>19.009417</t>
  </si>
  <si>
    <t>09/05/19 05:17</t>
  </si>
  <si>
    <t>19.009407</t>
  </si>
  <si>
    <t>09/04/19 23:43</t>
  </si>
  <si>
    <t>19.009393</t>
  </si>
  <si>
    <t>09/04/19 18:01</t>
  </si>
  <si>
    <t>19.009388</t>
  </si>
  <si>
    <t>09/04/19 17:43</t>
  </si>
  <si>
    <t>19.009387</t>
  </si>
  <si>
    <t>09/04/19 16:56</t>
  </si>
  <si>
    <t>19.009385</t>
  </si>
  <si>
    <t>09/04/19 16:41</t>
  </si>
  <si>
    <t>19.009383</t>
  </si>
  <si>
    <t>09/04/19 13:54</t>
  </si>
  <si>
    <t>19.009374</t>
  </si>
  <si>
    <t>09/04/19 11:52</t>
  </si>
  <si>
    <t>19.009370</t>
  </si>
  <si>
    <t>09/04/19 11:38</t>
  </si>
  <si>
    <t>19.009369</t>
  </si>
  <si>
    <t>E Capitol Dr/N Murray Ave;SH, Shorewood, WI 53211</t>
  </si>
  <si>
    <t>09/04/19 11:23</t>
  </si>
  <si>
    <t>19.009367</t>
  </si>
  <si>
    <t>09/04/19 11:09</t>
  </si>
  <si>
    <t>19.009366</t>
  </si>
  <si>
    <t>09/04/19 11:04</t>
  </si>
  <si>
    <t>19.009365</t>
  </si>
  <si>
    <t>09/04/19 10:19</t>
  </si>
  <si>
    <t>19.009363</t>
  </si>
  <si>
    <t>1530 E Capitol Dr,LOT;SH, Shorewood, WI 53211</t>
  </si>
  <si>
    <t>09/04/19 10:03</t>
  </si>
  <si>
    <t>19.009362</t>
  </si>
  <si>
    <t>09/04/19 09:45</t>
  </si>
  <si>
    <t>19.009360</t>
  </si>
  <si>
    <t>09/04/19 09:21</t>
  </si>
  <si>
    <t>19.009358</t>
  </si>
  <si>
    <t>1500BLK E Olive St;SH, Shorewood, WI 53211</t>
  </si>
  <si>
    <t>09/04/19 08:33</t>
  </si>
  <si>
    <t>19.009356</t>
  </si>
  <si>
    <t>09/04/19 08:06</t>
  </si>
  <si>
    <t>19.009354</t>
  </si>
  <si>
    <t>09/04/19 07:40</t>
  </si>
  <si>
    <t>19.009349</t>
  </si>
  <si>
    <t>09/04/19 05:51</t>
  </si>
  <si>
    <t>19.009348</t>
  </si>
  <si>
    <t>09/03/19 18:17</t>
  </si>
  <si>
    <t>19.009343</t>
  </si>
  <si>
    <t>09/03/19 17:50</t>
  </si>
  <si>
    <t>19.009341</t>
  </si>
  <si>
    <t>09/03/19 16:56</t>
  </si>
  <si>
    <t>19.009338</t>
  </si>
  <si>
    <t>3800BLK N Downer Ave;SH, Shorewood, WI 53211</t>
  </si>
  <si>
    <t>09/03/19 16:25</t>
  </si>
  <si>
    <t>19.009336</t>
  </si>
  <si>
    <t>1900BLK E Capitol Dr;SH, Shorewood, WI 53211</t>
  </si>
  <si>
    <t>09/03/19 15:55</t>
  </si>
  <si>
    <t>19.009334</t>
  </si>
  <si>
    <t>2600BLK E Capitol Dr;SH, Shorewood, WI 53211</t>
  </si>
  <si>
    <t>09/03/19 15:23</t>
  </si>
  <si>
    <t>19.009332</t>
  </si>
  <si>
    <t>09/03/19 14:59</t>
  </si>
  <si>
    <t>19.009329</t>
  </si>
  <si>
    <t>09/03/19 13:15</t>
  </si>
  <si>
    <t>19.009326</t>
  </si>
  <si>
    <t>3900BLK N Prospect Ave;SH, Shorewood, WI 53211</t>
  </si>
  <si>
    <t>09/03/19 12:49</t>
  </si>
  <si>
    <t>19.009324</t>
  </si>
  <si>
    <t>4000 N Wilson Dr,LOT;SH, Shorewood, WI 53211</t>
  </si>
  <si>
    <t>09/03/19 11:48</t>
  </si>
  <si>
    <t>19.009322</t>
  </si>
  <si>
    <t>3565 N Morris Blvd,BLDG;SH, Shorewood, WI 53211</t>
  </si>
  <si>
    <t>09/03/19 11:47</t>
  </si>
  <si>
    <t>19.009321</t>
  </si>
  <si>
    <t>09/03/19 11:17</t>
  </si>
  <si>
    <t>19.009319</t>
  </si>
  <si>
    <t>09/03/19 09:42</t>
  </si>
  <si>
    <t>19.009314</t>
  </si>
  <si>
    <t>09/03/19 08:54</t>
  </si>
  <si>
    <t>19.009312</t>
  </si>
  <si>
    <t>2300BLK E Edgewood Ave;SH, Shorewood, WI 53211</t>
  </si>
  <si>
    <t>09/03/19 08:31</t>
  </si>
  <si>
    <t>19.009310</t>
  </si>
  <si>
    <t>1111 E Capitol Dr,BLDG;SH, Shorewood, WI 53211</t>
  </si>
  <si>
    <t>09/03/19 08:08</t>
  </si>
  <si>
    <t>19.009309</t>
  </si>
  <si>
    <t>09/02/19 22:06</t>
  </si>
  <si>
    <t>19.009299</t>
  </si>
  <si>
    <t>4400BLK N Lake Dr;SH, Shorewood, WI 53211</t>
  </si>
  <si>
    <t>09/02/19 22:00</t>
  </si>
  <si>
    <t>19.009298</t>
  </si>
  <si>
    <t>4200BLK N Lake Dr;SH, Shorewood, WI 53211</t>
  </si>
  <si>
    <t>09/02/19 21:25</t>
  </si>
  <si>
    <t>19.009296</t>
  </si>
  <si>
    <t>E Capitol Dr/N Stowell Ave;SH, Shorewood, WI 53211</t>
  </si>
  <si>
    <t>09/02/19 20:36</t>
  </si>
  <si>
    <t>19.009294</t>
  </si>
  <si>
    <t>E Capitol Dr/N Oakland Ave;SH, Shorewood, WI 53211</t>
  </si>
  <si>
    <t>09/02/19 10:20</t>
  </si>
  <si>
    <t>19.009283</t>
  </si>
  <si>
    <t>09/02/19 01:44</t>
  </si>
  <si>
    <t>19.009276</t>
  </si>
  <si>
    <t>1800BLK E Beverly Rd;SH, Shorewood, WI 53211</t>
  </si>
  <si>
    <t>09/02/19 01:30</t>
  </si>
  <si>
    <t>19.009274</t>
  </si>
  <si>
    <t>09/02/19 00:03</t>
  </si>
  <si>
    <t>19.009268</t>
  </si>
  <si>
    <t>09/01/19 23:45</t>
  </si>
  <si>
    <t>19.009266</t>
  </si>
  <si>
    <t>09/01/19 23:38</t>
  </si>
  <si>
    <t>19.009264</t>
  </si>
  <si>
    <t>1200BLK E Capitol Dr;SH, Shorewood, WI 53211</t>
  </si>
  <si>
    <t>09/01/19 23:19</t>
  </si>
  <si>
    <t>19.009261</t>
  </si>
  <si>
    <t>09/01/19 22:56</t>
  </si>
  <si>
    <t>19.009259</t>
  </si>
  <si>
    <t>N Cramer St/E Capitol Dr;SH, Shorewood, WI 53211</t>
  </si>
  <si>
    <t>09/01/19 22:06</t>
  </si>
  <si>
    <t>19.009257</t>
  </si>
  <si>
    <t>09/01/19 21:56</t>
  </si>
  <si>
    <t>19.009253</t>
  </si>
  <si>
    <t>09/01/19 21:32</t>
  </si>
  <si>
    <t>19.009251</t>
  </si>
  <si>
    <t>09/01/19 14:10</t>
  </si>
  <si>
    <t>19.009243</t>
  </si>
  <si>
    <t>4100BLK N Estabrook Pkwy;SH, Shorewood, WI 53211</t>
  </si>
  <si>
    <t>Sex</t>
  </si>
  <si>
    <t>Race</t>
  </si>
  <si>
    <t>Residence</t>
  </si>
  <si>
    <t>Reason for the Stop</t>
  </si>
  <si>
    <t>Age</t>
  </si>
  <si>
    <t>M</t>
  </si>
  <si>
    <t>B</t>
  </si>
  <si>
    <t>Speeding</t>
  </si>
  <si>
    <t>W</t>
  </si>
  <si>
    <t>Operating w/o headlights</t>
  </si>
  <si>
    <t>Fenton, MI</t>
  </si>
  <si>
    <t>Milwaukee, WI</t>
  </si>
  <si>
    <t>Grafton, WI</t>
  </si>
  <si>
    <t>1000BLK E Capitol Dr, Milwaukee, WI 53211</t>
  </si>
  <si>
    <t xml:space="preserve">Registration check showed owner has suspended license </t>
  </si>
  <si>
    <t>F</t>
  </si>
  <si>
    <t>Driving wrong way on one way street</t>
  </si>
  <si>
    <t>Green Bay, WI</t>
  </si>
  <si>
    <t>Illegal turn</t>
  </si>
  <si>
    <t>Defective brake light</t>
  </si>
  <si>
    <t>Shorewood, WI</t>
  </si>
  <si>
    <t>Defective headlight</t>
  </si>
  <si>
    <t>Chicago, IL</t>
  </si>
  <si>
    <t>Waukesha, WI</t>
  </si>
  <si>
    <t>Operating w/o tail lights</t>
  </si>
  <si>
    <t>Whitefish Bay, WI</t>
  </si>
  <si>
    <t>Expired registration</t>
  </si>
  <si>
    <t>Hartford, WI</t>
  </si>
  <si>
    <t>Non-registration of vehicle</t>
  </si>
  <si>
    <t>Mequon, WI</t>
  </si>
  <si>
    <t>Glendale, WI</t>
  </si>
  <si>
    <t>No seatbelt</t>
  </si>
  <si>
    <t>Oak Creek, WI</t>
  </si>
  <si>
    <t>Broken windshield</t>
  </si>
  <si>
    <t>E. Capitol Dr/N. Richards St. , Milwaukee, WI 53211</t>
  </si>
  <si>
    <t>700BLK E. Capitol DR; Milwaukee, WI 53211</t>
  </si>
  <si>
    <t>3300BLK N Oakland Ave; Milwaukee, WI 53211</t>
  </si>
  <si>
    <t>Pleasant Prairie, WI</t>
  </si>
  <si>
    <t>Failure to obey a sign</t>
  </si>
  <si>
    <t>Pewaukee, WI</t>
  </si>
  <si>
    <t>Unreadable license plate</t>
  </si>
  <si>
    <t>Suspended registration</t>
  </si>
  <si>
    <t>Glenview, IL</t>
  </si>
  <si>
    <t>Failure to use turn signal</t>
  </si>
  <si>
    <t>E Capitol Dr/ N Humboldt Ave: Milwaukee, WI 53211</t>
  </si>
  <si>
    <t>Defective tail light</t>
  </si>
  <si>
    <t>Display false registration</t>
  </si>
  <si>
    <t>Wausau, WI</t>
  </si>
  <si>
    <t>3400BLK N Oakland Ave;Milwaukee, WI 53211</t>
  </si>
  <si>
    <t>Wauwatosa, WI</t>
  </si>
  <si>
    <t>4000BLK N Humboldt Ave, Milwaukee, WI 53211</t>
  </si>
  <si>
    <t>Mount Pleasant, WI</t>
  </si>
  <si>
    <t>Sussex, WI</t>
  </si>
  <si>
    <t>3900BLK N Humboldt Ave, Milwaukee, 53211</t>
  </si>
  <si>
    <t>Manitowoc, WI</t>
  </si>
  <si>
    <t>A</t>
  </si>
  <si>
    <t>No license plate displayed</t>
  </si>
  <si>
    <t>Unsafe passing</t>
  </si>
  <si>
    <t>Russellville, AK</t>
  </si>
  <si>
    <t>I</t>
  </si>
  <si>
    <t>River Hills, WI</t>
  </si>
  <si>
    <t>Appleton, WI</t>
  </si>
  <si>
    <t>Failure to obey traffic signal</t>
  </si>
  <si>
    <t>3900BLK N Fratney St, Milwaukee, WI 53211</t>
  </si>
  <si>
    <t>Jackson, WI</t>
  </si>
  <si>
    <t xml:space="preserve">Elkhart Lake, WI </t>
  </si>
  <si>
    <t>Theinsville, WI</t>
  </si>
  <si>
    <t>South Milwaukee, WI</t>
  </si>
  <si>
    <t>Las Cruces, NM</t>
  </si>
  <si>
    <t>1500BLK E Newton Ave, Shorewood, WI 53211</t>
  </si>
  <si>
    <t>3900BLK N Richards St, Milwaukee, WI 53211</t>
  </si>
  <si>
    <t>Sullivan, WI</t>
  </si>
  <si>
    <t>E Capitol Dr/N Humboldt Ave, Milwaukee, WI 53211</t>
  </si>
  <si>
    <t>Oconomowoc, WI</t>
  </si>
  <si>
    <t>Hit and run</t>
  </si>
  <si>
    <t>Racine, WI</t>
  </si>
  <si>
    <t>Janesville, WI</t>
  </si>
  <si>
    <t>Bayside, WI</t>
  </si>
  <si>
    <t>Cambridge, WI</t>
  </si>
  <si>
    <t>Cedarburg, WI</t>
  </si>
  <si>
    <t>3300BLK N Oakland Ave, WI 53211</t>
  </si>
  <si>
    <t>Failure to yield right of way</t>
  </si>
  <si>
    <t>Park City, IL</t>
  </si>
  <si>
    <t>Failure to dim high beam headlights</t>
  </si>
  <si>
    <t>Dayton, OH</t>
  </si>
  <si>
    <t>Washington Island, WI</t>
  </si>
  <si>
    <t>Middleton, WI</t>
  </si>
  <si>
    <t>Greendale, WI</t>
  </si>
  <si>
    <t>Unsafe lane deviation</t>
  </si>
  <si>
    <t>Campbellsport, WI</t>
  </si>
  <si>
    <t>Brown Deer, WI</t>
  </si>
  <si>
    <t>3300BLK N Oakland Ave, Milwaukee, WI 53211</t>
  </si>
  <si>
    <t>Menomonee Falls, WI</t>
  </si>
  <si>
    <t>Rome, GA</t>
  </si>
  <si>
    <t>Brookfield, WI</t>
  </si>
  <si>
    <t>Vehicle was listed as stolen</t>
  </si>
  <si>
    <t>Count of Disposition</t>
  </si>
  <si>
    <t>Count of Race</t>
  </si>
  <si>
    <t>Percent</t>
  </si>
  <si>
    <t>Asian</t>
  </si>
  <si>
    <t>Black</t>
  </si>
  <si>
    <t>White</t>
  </si>
  <si>
    <t>American Indian</t>
  </si>
  <si>
    <t></t>
  </si>
  <si>
    <t>Black or African American alone, percent(a)</t>
  </si>
  <si>
    <t>American Indian and Alaska Native alone, percent(a)</t>
  </si>
  <si>
    <t>Asian alone, percent(a)</t>
  </si>
  <si>
    <t>Mke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</si>
</sst>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99BCC"/>
        <bgColor indexed="64"/>
      </patternFill>
    </fill>
  </fills>
  <borders count="3">
    <border>
      <left/>
      <right/>
      <top/>
      <bottom/>
      <diagonal/>
    </border>
    <border>
      <left style="thin">
        <color rgb="FFABC0E7"/>
      </left>
      <right style="thin">
        <color rgb="FF00377A"/>
      </right>
      <top style="thin">
        <color rgb="FFABC0E7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2" xfId="0" applyFill="1" applyBorder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0" fillId="0" borderId="0" xfId="0" quotePrefix="1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Sept 2019 SHPD Traffic Stops.xlsx]Sheet1!PivotTable5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Disposition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CIT</c:v>
                </c:pt>
                <c:pt idx="1">
                  <c:v>FIN</c:v>
                </c:pt>
                <c:pt idx="2">
                  <c:v>IR</c:v>
                </c:pt>
                <c:pt idx="3">
                  <c:v>WAR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92</c:v>
                </c:pt>
                <c:pt idx="1">
                  <c:v>2</c:v>
                </c:pt>
                <c:pt idx="2">
                  <c:v>7</c:v>
                </c:pt>
                <c:pt idx="3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3-43B7-9DDA-5008763CE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322960"/>
        <c:axId val="466323288"/>
      </c:barChart>
      <c:catAx>
        <c:axId val="4663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23288"/>
        <c:crosses val="autoZero"/>
        <c:auto val="1"/>
        <c:lblAlgn val="ctr"/>
        <c:lblOffset val="100"/>
        <c:noMultiLvlLbl val="0"/>
      </c:catAx>
      <c:valAx>
        <c:axId val="4663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2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Sept 2019 SHPD Traffic Stops.xlsx]Sheet2!PivotTable10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I</c:v>
                </c:pt>
                <c:pt idx="3">
                  <c:v>W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11</c:v>
                </c:pt>
                <c:pt idx="1">
                  <c:v>85</c:v>
                </c:pt>
                <c:pt idx="2">
                  <c:v>1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7-4EEB-89B6-7897E56B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017656"/>
        <c:axId val="456019952"/>
      </c:barChart>
      <c:catAx>
        <c:axId val="45601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19952"/>
        <c:crosses val="autoZero"/>
        <c:auto val="1"/>
        <c:lblAlgn val="ctr"/>
        <c:lblOffset val="100"/>
        <c:noMultiLvlLbl val="0"/>
      </c:catAx>
      <c:valAx>
        <c:axId val="4560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1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</a:t>
            </a:r>
            <a:r>
              <a:rPr lang="en-US" baseline="0"/>
              <a:t> stops by 'race'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Sheet2!$D$4:$D$7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American Indian</c:v>
                </c:pt>
                <c:pt idx="3">
                  <c:v>White</c:v>
                </c:pt>
              </c:strCache>
            </c:strRef>
          </c:cat>
          <c:val>
            <c:numRef>
              <c:f>Sheet2!$E$4:$E$7</c:f>
              <c:numCache>
                <c:formatCode>0.00%</c:formatCode>
                <c:ptCount val="4"/>
                <c:pt idx="0">
                  <c:v>4.230769230769231E-2</c:v>
                </c:pt>
                <c:pt idx="1">
                  <c:v>0.32692307692307693</c:v>
                </c:pt>
                <c:pt idx="2">
                  <c:v>3.8461538461538464E-3</c:v>
                </c:pt>
                <c:pt idx="3">
                  <c:v>0.62692307692307692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E-4B98-9A81-EF66C8812B0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Milwaukee Co by 'race'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Sheet2!$F$4:$F$7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American Indian</c:v>
                </c:pt>
                <c:pt idx="3">
                  <c:v>White</c:v>
                </c:pt>
              </c:strCache>
            </c:strRef>
          </c:cat>
          <c:val>
            <c:numRef>
              <c:f>Sheet2!$G$4:$G$7</c:f>
              <c:numCache>
                <c:formatCode>0.00%</c:formatCode>
                <c:ptCount val="4"/>
                <c:pt idx="0">
                  <c:v>4.7E-2</c:v>
                </c:pt>
                <c:pt idx="1">
                  <c:v>0.27200000000000002</c:v>
                </c:pt>
                <c:pt idx="2">
                  <c:v>0.01</c:v>
                </c:pt>
                <c:pt idx="3">
                  <c:v>0.64300000000000002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3-4449-85E3-3F5ADD42D6A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461962</xdr:colOff>
      <xdr:row>6</xdr:row>
      <xdr:rowOff>138112</xdr:rowOff>
    </xdr:from>
    <xdr:to>
      <xdr:col>14</xdr:col>
      <xdr:colOff>157162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8C15F-F7AF-40A6-8358-E56973543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185737</xdr:colOff>
      <xdr:row>1</xdr:row>
      <xdr:rowOff>90487</xdr:rowOff>
    </xdr:from>
    <xdr:to>
      <xdr:col>20</xdr:col>
      <xdr:colOff>490537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3452F-F679-44F1-9AA2-6AAABAEDA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6</xdr:row>
      <xdr:rowOff>138112</xdr:rowOff>
    </xdr:from>
    <xdr:to>
      <xdr:col>15</xdr:col>
      <xdr:colOff>338137</xdr:colOff>
      <xdr:row>21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51F91D-9E25-4279-B6BA-D9D526ED5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504825</xdr:colOff>
      <xdr:row>6</xdr:row>
      <xdr:rowOff>138112</xdr:rowOff>
    </xdr:from>
    <xdr:to>
      <xdr:col>13</xdr:col>
      <xdr:colOff>200025</xdr:colOff>
      <xdr:row>17</xdr:row>
      <xdr:rowOff>785812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10ECA1-460F-4996-8C4C-96D5AF84B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 M Sziarto" refreshedDate="43999.75987858796" createdVersion="6" refreshedVersion="6" minRefreshableVersion="3" recordCount="260" xr:uid="{EB6A2BBB-59FA-4C95-BA05-A8423B2EE120}">
  <cacheSource type="worksheet">
    <worksheetSource ref="A1:K261" sheet="CADCall.xls"/>
  </cacheSource>
  <cacheFields count="11">
    <cacheField name="Juris" numFmtId="0">
      <sharedItems/>
    </cacheField>
    <cacheField name="Date" numFmtId="0">
      <sharedItems/>
    </cacheField>
    <cacheField name="Call#" numFmtId="0">
      <sharedItems/>
    </cacheField>
    <cacheField name="CFS" numFmtId="0">
      <sharedItems/>
    </cacheField>
    <cacheField name="Location" numFmtId="0">
      <sharedItems/>
    </cacheField>
    <cacheField name="Sex" numFmtId="0">
      <sharedItems/>
    </cacheField>
    <cacheField name="Race" numFmtId="0">
      <sharedItems/>
    </cacheField>
    <cacheField name="Age" numFmtId="0">
      <sharedItems containsSemiMixedTypes="0" containsString="0" containsNumber="1" containsInteger="1" minValue="16" maxValue="75"/>
    </cacheField>
    <cacheField name="Residence" numFmtId="0">
      <sharedItems/>
    </cacheField>
    <cacheField name="Reason for the Stop" numFmtId="0">
      <sharedItems/>
    </cacheField>
    <cacheField name="Disposition" numFmtId="0">
      <sharedItems count="4">
        <s v="CIT"/>
        <s v="FIN"/>
        <s v="IR"/>
        <s v="W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 M Sziarto" refreshedDate="43999.760100810185" createdVersion="6" refreshedVersion="6" minRefreshableVersion="3" recordCount="260" xr:uid="{52AD6106-4B01-48CA-A87E-5AFDF03328E3}">
  <cacheSource type="worksheet">
    <worksheetSource ref="A1:K261" sheet="CADCall.xls"/>
  </cacheSource>
  <cacheFields count="11">
    <cacheField name="Juris" numFmtId="0">
      <sharedItems/>
    </cacheField>
    <cacheField name="Date" numFmtId="0">
      <sharedItems/>
    </cacheField>
    <cacheField name="Call#" numFmtId="0">
      <sharedItems/>
    </cacheField>
    <cacheField name="CFS" numFmtId="0">
      <sharedItems/>
    </cacheField>
    <cacheField name="Location" numFmtId="0">
      <sharedItems/>
    </cacheField>
    <cacheField name="Sex" numFmtId="0">
      <sharedItems/>
    </cacheField>
    <cacheField name="Race" numFmtId="0">
      <sharedItems count="4">
        <s v="A"/>
        <s v="B"/>
        <s v="W"/>
        <s v="I"/>
      </sharedItems>
    </cacheField>
    <cacheField name="Age" numFmtId="0">
      <sharedItems containsSemiMixedTypes="0" containsString="0" containsNumber="1" containsInteger="1" minValue="16" maxValue="75"/>
    </cacheField>
    <cacheField name="Residence" numFmtId="0">
      <sharedItems/>
    </cacheField>
    <cacheField name="Reason for the Stop" numFmtId="0">
      <sharedItems/>
    </cacheField>
    <cacheField name="Disposi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s v="SH"/>
    <s v="09/09/19 08:09"/>
    <s v="19.009580"/>
    <s v="TS"/>
    <s v="1700BLK E Capitol Dr;SH, Shorewood, WI 53211"/>
    <s v="F"/>
    <s v="A"/>
    <n v="33"/>
    <s v="Shorewood, WI"/>
    <s v="No seatbelt"/>
    <x v="0"/>
  </r>
  <r>
    <s v="SH"/>
    <s v="09/16/19 10:23"/>
    <s v="19.009868"/>
    <s v="TS"/>
    <s v="3800BLK N Maryland Ave;SH, Shorewood, WI 53211"/>
    <s v="M"/>
    <s v="A"/>
    <n v="25"/>
    <s v="Milwaukee, WI"/>
    <s v="Expired registration"/>
    <x v="0"/>
  </r>
  <r>
    <s v="SH"/>
    <s v="09/25/19 11:00"/>
    <s v="19.010273"/>
    <s v="TS"/>
    <s v="3300BLK N Oakland Ave, WI 53211"/>
    <s v="M"/>
    <s v="A"/>
    <n v="43"/>
    <s v="Shorewood, WI"/>
    <s v="Failure to yield right of way"/>
    <x v="0"/>
  </r>
  <r>
    <s v="SH"/>
    <s v="09/03/19 12:49"/>
    <s v="19.009324"/>
    <s v="TS"/>
    <s v="4000 N Wilson Dr,LOT;SH, Shorewood, WI 53211"/>
    <s v="F"/>
    <s v="B"/>
    <n v="19"/>
    <s v="Glendale, WI"/>
    <s v="Registration check showed owner has suspended license "/>
    <x v="0"/>
  </r>
  <r>
    <s v="SH"/>
    <s v="09/03/19 13:15"/>
    <s v="19.009326"/>
    <s v="TS"/>
    <s v="3900BLK N Prospect Ave;SH, Shorewood, WI 53211"/>
    <s v="F"/>
    <s v="B"/>
    <n v="22"/>
    <s v="Milwaukee, WI"/>
    <s v="No license plate displayed"/>
    <x v="0"/>
  </r>
  <r>
    <s v="SH"/>
    <s v="09/03/19 16:25"/>
    <s v="19.009336"/>
    <s v="TS"/>
    <s v="1900BLK E Capitol Dr;SH, Shorewood, WI 53211"/>
    <s v="M"/>
    <s v="B"/>
    <n v="31"/>
    <s v="Milwaukee, WI"/>
    <s v="No seatbelt"/>
    <x v="0"/>
  </r>
  <r>
    <s v="SH"/>
    <s v="09/03/19 17:50"/>
    <s v="19.009341"/>
    <s v="TS"/>
    <s v="3800BLK N Maryland Ave;SH, Shorewood, WI 53211"/>
    <s v="F"/>
    <s v="B"/>
    <n v="20"/>
    <s v="Milwaukee, WI"/>
    <s v="No seatbelt"/>
    <x v="0"/>
  </r>
  <r>
    <s v="SH"/>
    <s v="09/04/19 07:40"/>
    <s v="19.009349"/>
    <s v="TS"/>
    <s v="3500BLK N Oakland Ave;SH, Shorewood, WI 53211"/>
    <s v="M"/>
    <s v="B"/>
    <n v="41"/>
    <s v="Milwaukee, WI"/>
    <s v="Broken windshield"/>
    <x v="0"/>
  </r>
  <r>
    <s v="SH"/>
    <s v="09/04/19 08:33"/>
    <s v="19.009356"/>
    <s v="TS"/>
    <s v="E. Capitol Dr/N. Richards St. , Milwaukee, WI 53211"/>
    <s v="F"/>
    <s v="B"/>
    <n v="23"/>
    <s v="Milwaukee, WI"/>
    <s v="No seatbelt"/>
    <x v="0"/>
  </r>
  <r>
    <s v="SH"/>
    <s v="09/04/19 11:52"/>
    <s v="19.009370"/>
    <s v="TS"/>
    <s v="3800BLK N Morris Blvd;SH, Shorewood, WI 53211"/>
    <s v="F"/>
    <s v="B"/>
    <n v="28"/>
    <s v="Milwaukee, WI"/>
    <s v="Illegal turn"/>
    <x v="0"/>
  </r>
  <r>
    <s v="SH"/>
    <s v="09/04/19 16:56"/>
    <s v="19.009385"/>
    <s v="TS"/>
    <s v="3500BLK N Oakland Ave;SH, Shorewood, WI 53211"/>
    <s v="M"/>
    <s v="B"/>
    <n v="32"/>
    <s v="Milwaukee, WI"/>
    <s v="Suspended registration"/>
    <x v="0"/>
  </r>
  <r>
    <s v="SH"/>
    <s v="09/05/19 16:34"/>
    <s v="19.009432"/>
    <s v="TS"/>
    <s v="3800BLK N Maryland Ave;SH, Shorewood, WI 53211"/>
    <s v="M"/>
    <s v="B"/>
    <n v="20"/>
    <s v="Glendale, WI"/>
    <s v="Display false registration"/>
    <x v="0"/>
  </r>
  <r>
    <s v="SH"/>
    <s v="09/06/19 02:45"/>
    <s v="19.009464"/>
    <s v="TS"/>
    <s v="4000BLK N Humboldt Ave, Milwaukee, WI 53211"/>
    <s v="M"/>
    <s v="B"/>
    <n v="30"/>
    <s v="Milwaukee, WI"/>
    <s v="Speeding"/>
    <x v="0"/>
  </r>
  <r>
    <s v="SH"/>
    <s v="09/07/19 20:22"/>
    <s v="19.009534"/>
    <s v="TS"/>
    <s v="3600BLK N Oakland Ave;SH, Shorewood, WI 53211"/>
    <s v="M"/>
    <s v="B"/>
    <n v="55"/>
    <s v="Milwaukee, WI"/>
    <s v="Defective brake light"/>
    <x v="0"/>
  </r>
  <r>
    <s v="SH"/>
    <s v="09/10/19 16:23"/>
    <s v="19.009644"/>
    <s v="TS"/>
    <s v="1325 E Capitol Dr,LOT;SH, Shorewood, WI 53211"/>
    <s v="M"/>
    <s v="B"/>
    <n v="30"/>
    <s v="Milwaukee, WI"/>
    <s v="No license plate displayed"/>
    <x v="0"/>
  </r>
  <r>
    <s v="SH"/>
    <s v="09/12/19 12:54"/>
    <s v="19.009704"/>
    <s v="TS"/>
    <s v="2000BLK E Capitol Dr;SH, Shorewood, WI 53211"/>
    <s v="F"/>
    <s v="B"/>
    <n v="31"/>
    <s v="Shorewood, WI"/>
    <s v="Expired registration"/>
    <x v="0"/>
  </r>
  <r>
    <s v="SH"/>
    <s v="09/14/19 19:53"/>
    <s v="19.009806"/>
    <s v="TS"/>
    <s v="3900BLK N Morris Blvd;SH, Shorewood, WI 53211"/>
    <s v="M"/>
    <s v="B"/>
    <n v="34"/>
    <s v="Milwaukee, WI"/>
    <s v="Illegal turn"/>
    <x v="0"/>
  </r>
  <r>
    <s v="SH"/>
    <s v="09/15/19 19:47"/>
    <s v="19.009844"/>
    <s v="TS"/>
    <s v="3500BLK N Oakland Ave;SH, Shorewood, WI 53211"/>
    <s v="F"/>
    <s v="B"/>
    <n v="30"/>
    <s v="Milwaukee, WI"/>
    <s v="Illegal turn"/>
    <x v="0"/>
  </r>
  <r>
    <s v="SH"/>
    <s v="09/17/19 00:15"/>
    <s v="19.009893"/>
    <s v="TS"/>
    <s v="3800BLK N Oakland Ave;SH, Shorewood, WI 53211"/>
    <s v="M"/>
    <s v="B"/>
    <n v="23"/>
    <s v="Milwaukee, WI"/>
    <s v="Speeding"/>
    <x v="0"/>
  </r>
  <r>
    <s v="SH"/>
    <s v="09/19/19 18:57"/>
    <s v="19.010009"/>
    <s v="TS"/>
    <s v="4000BLK N Morris Blvd;SH, Shorewood, WI 53211"/>
    <s v="F"/>
    <s v="B"/>
    <n v="40"/>
    <s v="Milwaukee, WI"/>
    <s v="No license plate displayed"/>
    <x v="0"/>
  </r>
  <r>
    <s v="SH"/>
    <s v="09/19/19 21:21"/>
    <s v="19.010019"/>
    <s v="TS"/>
    <s v="3600BLK N Oakland Ave;SH, Shorewood, WI 53211"/>
    <s v="M"/>
    <s v="B"/>
    <n v="54"/>
    <s v="Milwaukee, WI"/>
    <s v="Non-registration of vehicle"/>
    <x v="0"/>
  </r>
  <r>
    <s v="SH"/>
    <s v="09/19/19 22:22"/>
    <s v="19.010026"/>
    <s v="TS"/>
    <s v="4100BLK N Stowell Ave;SH, Shorewood, WI 53211"/>
    <s v="M"/>
    <s v="B"/>
    <n v="24"/>
    <s v="Milwaukee, WI"/>
    <s v="Non-registration of vehicle"/>
    <x v="0"/>
  </r>
  <r>
    <s v="SH"/>
    <s v="09/20/19 13:29"/>
    <s v="19.010042"/>
    <s v="TS"/>
    <s v="3900BLK N Oakland Ave;SH, Shorewood, WI 53211"/>
    <s v="F"/>
    <s v="B"/>
    <n v="44"/>
    <s v="Milwaukee, WI"/>
    <s v="Expired registration"/>
    <x v="0"/>
  </r>
  <r>
    <s v="SH"/>
    <s v="09/20/19 21:12"/>
    <s v="19.010067"/>
    <s v="TS"/>
    <s v="3900BLK N Oakland Ave;SH, Shorewood, WI 53211"/>
    <s v="F"/>
    <s v="B"/>
    <n v="22"/>
    <s v="Milwaukee, WI"/>
    <s v="Display false registration"/>
    <x v="0"/>
  </r>
  <r>
    <s v="SH"/>
    <s v="09/21/19 10:24"/>
    <s v="19.010096"/>
    <s v="TS"/>
    <s v="1700BLK E Kenmore Pl;SH, Shorewood, WI 53211"/>
    <s v="M"/>
    <s v="B"/>
    <n v="30"/>
    <s v="Whitefish Bay, WI"/>
    <s v="Non-registration of vehicle"/>
    <x v="0"/>
  </r>
  <r>
    <s v="SH"/>
    <s v="09/21/19 22:42"/>
    <s v="19.010114"/>
    <s v="TS"/>
    <s v="1300BLK E Capitol Dr;SH, Shorewood, WI 53211"/>
    <s v="F"/>
    <s v="B"/>
    <n v="42"/>
    <s v="Milwaukee, WI"/>
    <s v="Speeding"/>
    <x v="0"/>
  </r>
  <r>
    <s v="SH"/>
    <s v="09/22/19 05:43"/>
    <s v="19.010124"/>
    <s v="TS"/>
    <s v="1100BLK E Capitol Dr;SH, Shorewood, WI 53211"/>
    <s v="F"/>
    <s v="B"/>
    <n v="19"/>
    <s v="Milwaukee, WI"/>
    <s v="Speeding"/>
    <x v="0"/>
  </r>
  <r>
    <s v="SH"/>
    <s v="09/24/19 01:15"/>
    <s v="19.010207"/>
    <s v="TS"/>
    <s v="1700BLK E Capitol Dr;SH, Shorewood, WI 53211"/>
    <s v="F"/>
    <s v="B"/>
    <n v="54"/>
    <s v="Milwaukee, WI"/>
    <s v="Display false registration"/>
    <x v="0"/>
  </r>
  <r>
    <s v="SH"/>
    <s v="09/24/19 02:47"/>
    <s v="19.010210"/>
    <s v="TS"/>
    <s v="3700BLK N Oakland Ave;SH, Shorewood, WI 53211"/>
    <s v="M"/>
    <s v="B"/>
    <n v="26"/>
    <s v="Milwaukee, WI"/>
    <s v="Speeding"/>
    <x v="0"/>
  </r>
  <r>
    <s v="SH"/>
    <s v="09/25/19 06:05"/>
    <s v="19.010263"/>
    <s v="TS"/>
    <s v="1100BLK E Capitol Dr;SH"/>
    <s v="M"/>
    <s v="B"/>
    <n v="21"/>
    <s v="Milwaukee, WI"/>
    <s v="Speeding"/>
    <x v="0"/>
  </r>
  <r>
    <s v="SH"/>
    <s v="09/25/19 21:08"/>
    <s v="19.010294"/>
    <s v="TS"/>
    <s v="1100BLK E Capitol Dr;SH, Shorewood, WI 53211"/>
    <s v="M"/>
    <s v="B"/>
    <n v="20"/>
    <s v="Dayton, OH"/>
    <s v="Speeding"/>
    <x v="0"/>
  </r>
  <r>
    <s v="SH"/>
    <s v="09/27/19 05:49"/>
    <s v="19.010347"/>
    <s v="TS"/>
    <s v="1500BLK E Capitol Dr;SH, Shorewood, WI 53211"/>
    <s v="F"/>
    <s v="B"/>
    <n v="61"/>
    <s v="Milwaukee, WI"/>
    <s v="Speeding"/>
    <x v="0"/>
  </r>
  <r>
    <s v="SH"/>
    <s v="09/27/19 10:29"/>
    <s v="19.010357"/>
    <s v="TS"/>
    <s v="1600BLK E Capitol Dr;SH, Shorewood, WI 53211"/>
    <s v="F"/>
    <s v="B"/>
    <n v="23"/>
    <s v="Milwaukee, WI"/>
    <s v="Expired registration"/>
    <x v="0"/>
  </r>
  <r>
    <s v="SH"/>
    <s v="09/27/19 11:55"/>
    <s v="19.010360"/>
    <s v="TS"/>
    <s v="1100BLK E Capitol Dr;SH"/>
    <s v="M"/>
    <s v="B"/>
    <n v="27"/>
    <s v="Milwaukee, WI"/>
    <s v="Display false registration"/>
    <x v="0"/>
  </r>
  <r>
    <s v="SH"/>
    <s v="09/30/19 23:56"/>
    <s v="19.010456"/>
    <s v="TS"/>
    <s v="3900BLK N Cramer St;SH, Shorewood, WI 53211"/>
    <s v="M"/>
    <s v="B"/>
    <n v="21"/>
    <s v="Milwaukee, WI"/>
    <s v="Speeding"/>
    <x v="0"/>
  </r>
  <r>
    <s v="SH"/>
    <s v="09/01/19 22:06"/>
    <s v="19.009257"/>
    <s v="TS"/>
    <s v="1000BLK E Capitol Dr, Milwaukee, WI 53211"/>
    <s v="M"/>
    <s v="W"/>
    <n v="28"/>
    <s v="Milwaukee, WI"/>
    <s v="Registration check showed owner has suspended license "/>
    <x v="0"/>
  </r>
  <r>
    <s v="SH"/>
    <s v="09/02/19 00:03"/>
    <s v="19.009268"/>
    <s v="TS"/>
    <s v="2000BLK E Capitol Dr;SH, Shorewood, WI 53211"/>
    <s v="M"/>
    <s v="W"/>
    <n v="25"/>
    <s v="Shorewood, WI"/>
    <s v="Defective headlight"/>
    <x v="0"/>
  </r>
  <r>
    <s v="SH"/>
    <s v="09/02/19 21:25"/>
    <s v="19.009296"/>
    <s v="TS"/>
    <s v="E Capitol Dr/N Stowell Ave;SH, Shorewood, WI 53211"/>
    <s v="M"/>
    <s v="W"/>
    <n v="46"/>
    <s v="Milwaukee, WI"/>
    <s v="Speeding"/>
    <x v="0"/>
  </r>
  <r>
    <s v="SH"/>
    <s v="09/03/19 08:08"/>
    <s v="19.009309"/>
    <s v="TS"/>
    <s v="3800BLK N Morris Blvd;SH, Shorewood, WI 53211"/>
    <s v="M"/>
    <s v="W"/>
    <n v="39"/>
    <s v="Shorewood, WI"/>
    <s v="Illegal turn"/>
    <x v="0"/>
  </r>
  <r>
    <s v="SH"/>
    <s v="09/03/19 08:54"/>
    <s v="19.009312"/>
    <s v="TS"/>
    <s v="2300BLK E Edgewood Ave;SH, Shorewood, WI 53211"/>
    <s v="M"/>
    <s v="W"/>
    <n v="33"/>
    <s v="Milwaukee, WI"/>
    <s v="Failure to obey a sign"/>
    <x v="0"/>
  </r>
  <r>
    <s v="SH"/>
    <s v="09/03/19 11:17"/>
    <s v="19.009319"/>
    <s v="TS"/>
    <s v="3900BLK N Lake Dr;SH, Shorewood, WI 53211"/>
    <s v="M"/>
    <s v="W"/>
    <n v="24"/>
    <s v="Hartford, WI"/>
    <s v="No seatbelt"/>
    <x v="0"/>
  </r>
  <r>
    <s v="SH"/>
    <s v="09/03/19 14:59"/>
    <s v="19.009329"/>
    <s v="TS"/>
    <s v="1100BLK E Capitol Dr;SH, Shorewood, WI 53211"/>
    <s v="F"/>
    <s v="W"/>
    <n v="27"/>
    <s v="Shorewood, WI"/>
    <s v="No seatbelt"/>
    <x v="0"/>
  </r>
  <r>
    <s v="SH"/>
    <s v="09/03/19 15:23"/>
    <s v="19.009332"/>
    <s v="TS"/>
    <s v="1900BLK E Capitol Dr;SH, Shorewood, WI 53211"/>
    <s v="M"/>
    <s v="W"/>
    <n v="69"/>
    <s v="Milwaukee, WI"/>
    <s v="No seatbelt"/>
    <x v="0"/>
  </r>
  <r>
    <s v="SH"/>
    <s v="09/03/19 15:55"/>
    <s v="19.009334"/>
    <s v="TS"/>
    <s v="2600BLK E Capitol Dr;SH, Shorewood, WI 53211"/>
    <s v="F"/>
    <s v="W"/>
    <n v="22"/>
    <s v="Oak Creek, WI"/>
    <s v="No seatbelt"/>
    <x v="0"/>
  </r>
  <r>
    <s v="SH"/>
    <s v="09/03/19 16:56"/>
    <s v="19.009338"/>
    <s v="TS"/>
    <s v="3800BLK N Downer Ave;SH, Shorewood, WI 53211"/>
    <s v="F"/>
    <s v="W"/>
    <n v="74"/>
    <s v="Shorewood, WI"/>
    <s v="No seatbelt"/>
    <x v="0"/>
  </r>
  <r>
    <s v="SH"/>
    <s v="09/03/19 18:17"/>
    <s v="19.009343"/>
    <s v="TS"/>
    <s v="1500BLK E Capitol Dr;SH, Shorewood, WI 53211"/>
    <s v="M"/>
    <s v="W"/>
    <n v="54"/>
    <s v="Milwaukee, WI"/>
    <s v="No seatbelt"/>
    <x v="0"/>
  </r>
  <r>
    <s v="SH"/>
    <s v="09/04/19 08:06"/>
    <s v="19.009354"/>
    <s v="TS"/>
    <s v="3800BLK N Morris Blvd;SH, Shorewood, WI 53211"/>
    <s v="F"/>
    <s v="W"/>
    <n v="53"/>
    <s v="Shorewood, WI"/>
    <s v="No seatbelt"/>
    <x v="0"/>
  </r>
  <r>
    <s v="SH"/>
    <s v="09/04/19 09:21"/>
    <s v="19.009358"/>
    <s v="TS"/>
    <s v="1500BLK E Olive St;SH, Shorewood, WI 53211"/>
    <s v="F"/>
    <s v="W"/>
    <n v="36"/>
    <s v="Milwaukee, WI"/>
    <s v="No seatbelt"/>
    <x v="0"/>
  </r>
  <r>
    <s v="SH"/>
    <s v="09/04/19 10:03"/>
    <s v="19.009362"/>
    <s v="TS"/>
    <s v="3300BLK N Oakland Ave; Milwaukee, WI 53211"/>
    <s v="M"/>
    <s v="W"/>
    <n v="22"/>
    <s v="Pleasant Prairie, WI"/>
    <s v="No seatbelt"/>
    <x v="0"/>
  </r>
  <r>
    <s v="SH"/>
    <s v="09/04/19 11:38"/>
    <s v="19.009369"/>
    <s v="TS"/>
    <s v="E Capitol Dr/N Murray Ave;SH, Shorewood, WI 53211"/>
    <s v="M"/>
    <s v="W"/>
    <n v="41"/>
    <s v="Shorewood, WI"/>
    <s v="Expired registration"/>
    <x v="0"/>
  </r>
  <r>
    <s v="SH"/>
    <s v="09/04/19 13:54"/>
    <s v="19.009374"/>
    <s v="TS"/>
    <s v="3800BLK N Morris Blvd;SH, Shorewood, WI 53211"/>
    <s v="F"/>
    <s v="W"/>
    <n v="75"/>
    <s v="Milwaukee, WI"/>
    <s v="Illegal turn"/>
    <x v="0"/>
  </r>
  <r>
    <s v="SH"/>
    <s v="09/04/19 17:43"/>
    <s v="19.009387"/>
    <s v="TS"/>
    <s v="3600BLK N Oakland Ave;SH, Shorewood, WI 53211"/>
    <s v="M"/>
    <s v="W"/>
    <n v="27"/>
    <s v="Whitefish Bay, WI"/>
    <s v="Expired registration"/>
    <x v="0"/>
  </r>
  <r>
    <s v="SH"/>
    <s v="09/05/19 18:57"/>
    <s v="19.009442"/>
    <s v="TS"/>
    <s v="4000BLK N Newhall St;SH, Shorewood, WI 53211"/>
    <s v="F"/>
    <s v="W"/>
    <n v="25"/>
    <s v="Wausau, WI"/>
    <s v="Expired registration"/>
    <x v="0"/>
  </r>
  <r>
    <s v="SH"/>
    <s v="09/05/19 21:11"/>
    <s v="19.009447"/>
    <s v="TS"/>
    <s v="3500BLK N Oakland Ave;SH, Shorewood, WI 53211"/>
    <s v="M"/>
    <s v="W"/>
    <n v="34"/>
    <s v="Wauwatosa, WI"/>
    <s v="Defective headlight"/>
    <x v="0"/>
  </r>
  <r>
    <s v="SH"/>
    <s v="09/06/19 09:54"/>
    <s v="19.009471"/>
    <s v="TS"/>
    <s v="1800BLK E Capitol Dr;SH, Shorewood, WI 53211"/>
    <s v="M"/>
    <s v="W"/>
    <n v="65"/>
    <s v="Shorewood, WI"/>
    <s v="Expired registration"/>
    <x v="0"/>
  </r>
  <r>
    <s v="SH"/>
    <s v="09/06/19 10:37"/>
    <s v="19.009473"/>
    <s v="TS"/>
    <s v="1700BLK E River Park Ct;SH, Shorewood, WI 53211"/>
    <s v="F"/>
    <s v="W"/>
    <n v="37"/>
    <s v="Shorewood, WI"/>
    <s v="Suspended registration"/>
    <x v="0"/>
  </r>
  <r>
    <s v="SH"/>
    <s v="09/06/19 19:43"/>
    <s v="19.009498"/>
    <s v="TS"/>
    <s v="4100BLK N Oakland Ave;SH, Shorewood, WI 53211"/>
    <s v="F"/>
    <s v="W"/>
    <n v="17"/>
    <s v="Shorewood, WI"/>
    <s v="No seatbelt"/>
    <x v="0"/>
  </r>
  <r>
    <s v="SH"/>
    <s v="09/07/19 01:05"/>
    <s v="19.009509"/>
    <s v="TS"/>
    <s v="1300BLK E Capitol Dr;SH, Shorewood, WI 53211"/>
    <s v="M"/>
    <s v="W"/>
    <n v="19"/>
    <s v="Sussex, WI"/>
    <s v="Defective brake light"/>
    <x v="0"/>
  </r>
  <r>
    <s v="SH"/>
    <s v="09/07/19 20:51"/>
    <s v="19.009535"/>
    <s v="TS"/>
    <s v="3900BLK N Humboldt Ave, Milwaukee, 53211"/>
    <s v="F"/>
    <s v="W"/>
    <n v="24"/>
    <s v="Milwaukee, WI"/>
    <s v="Operating w/o headlights"/>
    <x v="0"/>
  </r>
  <r>
    <s v="SH"/>
    <s v="09/08/19 12:55"/>
    <s v="19.009563"/>
    <s v="TS"/>
    <s v="4000BLK N Oakland Ave;SH, Shorewood, WI 53211"/>
    <s v="M"/>
    <s v="W"/>
    <n v="27"/>
    <s v="Milwaukee, WI"/>
    <s v="Expired registration"/>
    <x v="0"/>
  </r>
  <r>
    <s v="SH"/>
    <s v="09/08/19 13:30"/>
    <s v="19.009564"/>
    <s v="TS"/>
    <s v="4000BLK N Oakland Ave;SH, Shorewood, WI 53211"/>
    <s v="M"/>
    <s v="W"/>
    <n v="49"/>
    <s v="Milwaukee, WI"/>
    <s v="Non-registration of vehicle"/>
    <x v="0"/>
  </r>
  <r>
    <s v="SH"/>
    <s v="09/08/19 23:58"/>
    <s v="19.009571"/>
    <s v="TS"/>
    <s v="3900BLK N Oakland Ave;SH, Shorewood, WI 53211"/>
    <s v="M"/>
    <s v="W"/>
    <n v="28"/>
    <s v="Milwaukee, WI"/>
    <s v="Failure to obey a sign"/>
    <x v="0"/>
  </r>
  <r>
    <s v="SH"/>
    <s v="09/09/19 07:46"/>
    <s v="19.009578"/>
    <s v="TS"/>
    <s v="1700BLK E Capitol Dr;SH, Shorewood, WI 53211"/>
    <s v="F"/>
    <s v="W"/>
    <n v="49"/>
    <s v="Shorewood, WI"/>
    <s v="No seatbelt"/>
    <x v="0"/>
  </r>
  <r>
    <s v="SH"/>
    <s v="09/09/19 09:54"/>
    <s v="19.009586"/>
    <s v="TS"/>
    <s v="3900BLK N Downer Ave;SH, Shorewood, WI 53211"/>
    <s v="F"/>
    <s v="W"/>
    <n v="18"/>
    <s v="Sussex, WI"/>
    <s v="No seatbelt"/>
    <x v="0"/>
  </r>
  <r>
    <s v="SH"/>
    <s v="09/09/19 10:12"/>
    <s v="19.009588"/>
    <s v="TS"/>
    <s v="4600BLK N Oakland Ave;WF, Whitefish Bay, WI 53211"/>
    <s v="F"/>
    <s v="W"/>
    <n v="34"/>
    <s v="Milwaukee, WI"/>
    <s v="No seatbelt"/>
    <x v="0"/>
  </r>
  <r>
    <s v="SH"/>
    <s v="09/10/19 20:30"/>
    <s v="19.009651"/>
    <s v="TS"/>
    <s v="2521 E Capitol Dr,LOT;SH, Shorewood, WI 53211"/>
    <s v="M"/>
    <s v="W"/>
    <n v="23"/>
    <s v="Milwaukee, WI"/>
    <s v="Suspended registration"/>
    <x v="0"/>
  </r>
  <r>
    <s v="SH"/>
    <s v="09/13/19 17:32"/>
    <s v="19.009761"/>
    <s v="TS"/>
    <s v="1100BLK E Capitol Dr;SH, Shorewood, WI 53211"/>
    <s v="F"/>
    <s v="W"/>
    <n v="70"/>
    <s v="Milwaukee, WI"/>
    <s v="Defective brake light"/>
    <x v="0"/>
  </r>
  <r>
    <s v="SH"/>
    <s v="09/14/19 14:31"/>
    <s v="19.009794"/>
    <s v="TS"/>
    <s v="4100BLK N Oakland Ave;SH, Shorewood, WI 53211"/>
    <s v="F"/>
    <s v="W"/>
    <n v="21"/>
    <s v="Milwaukee, WI"/>
    <s v="No seatbelt"/>
    <x v="0"/>
  </r>
  <r>
    <s v="SH"/>
    <s v="09/14/19 20:51"/>
    <s v="19.009808"/>
    <s v="TS"/>
    <s v="3500BLK N Oakland Ave;SH, Shorewood, WI 53211"/>
    <s v="M"/>
    <s v="W"/>
    <n v="23"/>
    <s v="Manitowoc, WI"/>
    <s v="Suspended registration"/>
    <x v="0"/>
  </r>
  <r>
    <s v="SH"/>
    <s v="09/16/19 00:09"/>
    <s v="19.009851"/>
    <s v="TS"/>
    <s v="2000BLK E Capitol Dr;SH, Shorewood, WI 53211"/>
    <s v="M"/>
    <s v="W"/>
    <n v="18"/>
    <s v="Jackson, WI"/>
    <s v="Speeding"/>
    <x v="0"/>
  </r>
  <r>
    <s v="SH"/>
    <s v="09/18/19 07:36"/>
    <s v="19.009942"/>
    <s v="TS"/>
    <s v="3600BLK N Oakland Ave;SH, Shorewood, WI 53211"/>
    <s v="M"/>
    <s v="W"/>
    <n v="36"/>
    <s v="Milwaukee, WI"/>
    <s v="Expired registration"/>
    <x v="0"/>
  </r>
  <r>
    <s v="SH"/>
    <s v="09/18/19 08:23"/>
    <s v="19.009945"/>
    <s v="TS"/>
    <s v="4400BLK N Wilson Dr;SH, Shorewood, WI 53211"/>
    <s v="M"/>
    <s v="W"/>
    <n v="24"/>
    <s v="Milwaukee, WI"/>
    <s v="Speeding"/>
    <x v="0"/>
  </r>
  <r>
    <s v="SH"/>
    <s v="09/18/19 20:21"/>
    <s v="19.009968"/>
    <s v="TS"/>
    <s v="1100BLK E Capitol Dr;SH, Shorewood, WI 53211"/>
    <s v="M"/>
    <s v="W"/>
    <n v="55"/>
    <s v="Milwaukee, WI"/>
    <s v="Expired registration"/>
    <x v="0"/>
  </r>
  <r>
    <s v="SH"/>
    <s v="09/19/19 05:27"/>
    <s v="19.009988"/>
    <s v="TS"/>
    <s v="4000BLK N Downer Ave;SH, Shorewood, WI 53211"/>
    <s v="M"/>
    <s v="W"/>
    <n v="44"/>
    <s v="Milwaukee, WI"/>
    <s v="Defective brake light"/>
    <x v="0"/>
  </r>
  <r>
    <s v="SH"/>
    <s v="09/19/19 20:57"/>
    <s v="19.010017"/>
    <s v="TS"/>
    <s v="3800BLK N Morris Blvd;SH, Shorewood, WI 53211"/>
    <s v="M"/>
    <s v="W"/>
    <n v="28"/>
    <s v="Milwaukee, WI"/>
    <s v="Expired registration"/>
    <x v="0"/>
  </r>
  <r>
    <s v="SH"/>
    <s v="09/19/19 21:39"/>
    <s v="19.010021"/>
    <s v="TS"/>
    <s v="1700BLK E Lake Bluff Blvd;SH, Shorewood, WI 53211"/>
    <s v="M"/>
    <s v="W"/>
    <n v="34"/>
    <s v="Shorewood, WI"/>
    <s v="Registration check showed owner has suspended license "/>
    <x v="0"/>
  </r>
  <r>
    <s v="SH"/>
    <s v="09/20/19 06:16"/>
    <s v="19.010034"/>
    <s v="TS"/>
    <s v="4600BLK N Wilson Dr,PARK;WF, Whitefish Bay, WI 53211"/>
    <s v="M"/>
    <s v="W"/>
    <n v="29"/>
    <s v="Shorewood, WI"/>
    <s v="Speeding"/>
    <x v="0"/>
  </r>
  <r>
    <s v="SH"/>
    <s v="09/20/19 16:01"/>
    <s v="19.010049"/>
    <s v="TS"/>
    <s v="3500BLK N Lake Dr;SH, Shorewood, WI 53211"/>
    <s v="M"/>
    <s v="W"/>
    <n v="23"/>
    <s v="Mequon, WI"/>
    <s v="Failure to obey a sign"/>
    <x v="0"/>
  </r>
  <r>
    <s v="SH"/>
    <s v="09/20/19 19:17"/>
    <s v="19.010059"/>
    <s v="TS"/>
    <s v="3900BLK N Morris Blvd;SH, Shorewood, WI 53211"/>
    <s v="F"/>
    <s v="W"/>
    <n v="51"/>
    <s v="Milwaukee, WI"/>
    <s v="Illegal turn"/>
    <x v="0"/>
  </r>
  <r>
    <s v="SH"/>
    <s v="09/20/19 22:18"/>
    <s v="19.010071"/>
    <s v="TS"/>
    <s v="1604 E Capitol Dr;SH, Shorewood, WI 53211"/>
    <s v="M"/>
    <s v="W"/>
    <n v="21"/>
    <s v="Oconomowoc, WI"/>
    <s v="Registration check showed owner has suspended license "/>
    <x v="0"/>
  </r>
  <r>
    <s v="SH"/>
    <s v="09/21/19 01:26"/>
    <s v="19.010086"/>
    <s v="TS"/>
    <s v="3500BLK N Oakland Ave;SH, Shorewood, WI 53211"/>
    <s v="F"/>
    <s v="W"/>
    <n v="19"/>
    <s v="Racine, WI"/>
    <s v="Defective tail light"/>
    <x v="0"/>
  </r>
  <r>
    <s v="SH"/>
    <s v="09/22/19 06:03"/>
    <s v="19.010125"/>
    <s v="TS"/>
    <s v="3900BLK N Morris Blvd;SH, Shorewood, WI 53211"/>
    <s v="M"/>
    <s v="W"/>
    <n v="54"/>
    <s v="Mequon, WI"/>
    <s v="Illegal turn"/>
    <x v="0"/>
  </r>
  <r>
    <s v="SH"/>
    <s v="09/23/19 17:27"/>
    <s v="19.010179"/>
    <s v="TS"/>
    <s v="3900BLK N Oakland Ave;SH, Shorewood, WI 53211"/>
    <s v="F"/>
    <s v="W"/>
    <n v="39"/>
    <s v="Milwaukee, WI"/>
    <s v="Illegal turn"/>
    <x v="0"/>
  </r>
  <r>
    <s v="SH"/>
    <s v="09/24/19 06:38"/>
    <s v="19.010221"/>
    <s v="TS"/>
    <s v="4200BLK N Wilson Dr;SH, Shorewood, WI 53211"/>
    <s v="M"/>
    <s v="W"/>
    <n v="24"/>
    <s v="Milwaukee, WI"/>
    <s v="Speeding"/>
    <x v="0"/>
  </r>
  <r>
    <s v="SH"/>
    <s v="09/25/19 02:21"/>
    <s v="19.010255"/>
    <s v="TS"/>
    <s v="1500BLK E Capitol Dr;SH, Shorewood, WI 53211"/>
    <s v="M"/>
    <s v="W"/>
    <n v="25"/>
    <s v="Shorewood, WI"/>
    <s v="Failure to obey traffic signal"/>
    <x v="0"/>
  </r>
  <r>
    <s v="SH"/>
    <s v="09/25/19 06:21"/>
    <s v="19.010266"/>
    <s v="TS"/>
    <s v="3900BLK N Oakland Ave;SH, Shorewood, WI 53211"/>
    <s v="F"/>
    <s v="W"/>
    <n v="62"/>
    <s v="Milwaukee, WI"/>
    <s v="Defective tail light"/>
    <x v="0"/>
  </r>
  <r>
    <s v="SH"/>
    <s v="09/25/19 14:12"/>
    <s v="19.010279"/>
    <s v="TS"/>
    <s v="3900BLK N Lake Dr;SH, Shorewood, WI 53211"/>
    <s v="M"/>
    <s v="W"/>
    <n v="48"/>
    <s v="Milwaukee, WI"/>
    <s v="Non-registration of vehicle"/>
    <x v="0"/>
  </r>
  <r>
    <s v="SH"/>
    <s v="09/25/19 15:55"/>
    <s v="19.010281"/>
    <s v="TS"/>
    <s v="3900BLK N Oakland Ave;SH, Shorewood, WI 53211"/>
    <s v="F"/>
    <s v="W"/>
    <n v="58"/>
    <s v="Whitefish Bay, WI"/>
    <s v="Illegal turn"/>
    <x v="0"/>
  </r>
  <r>
    <s v="SH"/>
    <s v="09/26/19 15:50"/>
    <s v="19.010324"/>
    <s v="TS"/>
    <s v="3700BLK N Oakland Ave;SH, Shorewood, WI 53211"/>
    <s v="F"/>
    <s v="W"/>
    <n v="25"/>
    <s v="Middleton, WI"/>
    <s v="Expired registration"/>
    <x v="0"/>
  </r>
  <r>
    <s v="SH"/>
    <s v="09/27/19 06:07"/>
    <s v="19.010349"/>
    <s v="TS"/>
    <s v="4000BLK N Morris Blvd;SH, Shorewood, WI 53211"/>
    <s v="F"/>
    <s v="W"/>
    <n v="28"/>
    <s v="Greendale, WI"/>
    <s v="Speeding"/>
    <x v="0"/>
  </r>
  <r>
    <s v="SH"/>
    <s v="09/28/19 08:25"/>
    <s v="19.010385"/>
    <s v="TS"/>
    <s v="4000BLK N Bartlett Ave;SH, Shorewood, WI 53211"/>
    <s v="F"/>
    <s v="W"/>
    <n v="26"/>
    <s v="Shorewood, WI"/>
    <s v="Expired registration"/>
    <x v="0"/>
  </r>
  <r>
    <s v="SH"/>
    <s v="09/30/19 23:31"/>
    <s v="19.010453"/>
    <s v="TS"/>
    <s v="E Capitol Dr/N Morris Blvd;SH, Shorewood, WI 53211"/>
    <s v="M"/>
    <s v="W"/>
    <n v="25"/>
    <s v="Menomonee Falls, WI"/>
    <s v="Defective headlight"/>
    <x v="0"/>
  </r>
  <r>
    <s v="SH"/>
    <s v="09/04/19 11:23"/>
    <s v="19.009367"/>
    <s v="TS"/>
    <s v="1100BLK E Capitol Dr;SH, Shorewood, WI 53211"/>
    <s v="F"/>
    <s v="B"/>
    <n v="38"/>
    <s v="Milwaukee, WI"/>
    <s v="Registration check showed owner has suspended license "/>
    <x v="1"/>
  </r>
  <r>
    <s v="SH"/>
    <s v="09/02/19 20:36"/>
    <s v="19.009294"/>
    <s v="TS"/>
    <s v="E Capitol Dr/N Oakland Ave;SH, Shorewood, WI 53211"/>
    <s v="M"/>
    <s v="W"/>
    <n v="24"/>
    <s v="Milwaukee, WI"/>
    <s v="Vehicle was listed as stolen"/>
    <x v="1"/>
  </r>
  <r>
    <s v="SH"/>
    <s v="09/11/19 22:14"/>
    <s v="19.009683"/>
    <s v="TS"/>
    <s v="1100BLK E Capitol Dr;SH"/>
    <s v="M"/>
    <s v="B"/>
    <n v="22"/>
    <s v="Milwaukee, WI"/>
    <s v="Operating w/o headlights"/>
    <x v="2"/>
  </r>
  <r>
    <s v="SH"/>
    <s v="09/15/19 20:18"/>
    <s v="19.009846"/>
    <s v="TS"/>
    <s v="1300BLK E Capitol Dr;SH"/>
    <s v="M"/>
    <s v="B"/>
    <n v="16"/>
    <s v="Milwaukee, WI"/>
    <s v="Operating w/o headlights"/>
    <x v="2"/>
  </r>
  <r>
    <s v="SH"/>
    <s v="09/21/19 01:25"/>
    <s v="19.010084"/>
    <s v="TS"/>
    <s v="3600BLK N Oakland Ave;SH"/>
    <s v="M"/>
    <s v="B"/>
    <n v="29"/>
    <s v="Milwaukee, WI"/>
    <s v="Hit and run"/>
    <x v="2"/>
  </r>
  <r>
    <s v="SH"/>
    <s v="09/21/19 15:55"/>
    <s v="19.010105"/>
    <s v="TS"/>
    <s v="900BLK E Kensington Blvd;SH, Shorewood, WI 53211"/>
    <s v="M"/>
    <s v="B"/>
    <n v="54"/>
    <s v="Milwaukee, WI"/>
    <s v="Speeding"/>
    <x v="2"/>
  </r>
  <r>
    <s v="SH"/>
    <s v="09/23/19 18:36"/>
    <s v="19.010184"/>
    <s v="TS"/>
    <s v="1305 E Capitol Dr,BLDG;SH"/>
    <s v="M"/>
    <s v="B"/>
    <n v="18"/>
    <s v="Milwaukee, WI"/>
    <s v="Suspended registration"/>
    <x v="2"/>
  </r>
  <r>
    <s v="SH"/>
    <s v="09/24/19 16:50"/>
    <s v="19.010239"/>
    <s v="TS"/>
    <s v="E Capitol Dr/N Estabrook Pkwy;SH"/>
    <s v="F"/>
    <s v="B"/>
    <n v="24"/>
    <s v="Milwaukee, WI"/>
    <s v="Registration check showed owner has suspended license "/>
    <x v="2"/>
  </r>
  <r>
    <s v="SH"/>
    <s v="09/14/19 01:58"/>
    <s v="19.009777"/>
    <s v="TS"/>
    <s v="4000BLK N Oakland Ave;SH, Shorewood, WI 53211"/>
    <s v="M"/>
    <s v="W"/>
    <n v="59"/>
    <s v="Milwaukee, WI"/>
    <s v="Failure to obey traffic signal"/>
    <x v="2"/>
  </r>
  <r>
    <s v="SH"/>
    <s v="09/14/19 00:47"/>
    <s v="19.009775"/>
    <s v="TS"/>
    <s v="1100BLK E Capitol Dr;SH, Shorewood, WI 53211"/>
    <s v="F"/>
    <s v="A"/>
    <n v="21"/>
    <s v="Milwaukee, WI"/>
    <s v="Defective headlight"/>
    <x v="3"/>
  </r>
  <r>
    <s v="SH"/>
    <s v="09/14/19 21:23"/>
    <s v="19.009811"/>
    <s v="TS"/>
    <s v="1700BLK E Capitol Dr;SH, Shorewood, WI 53211"/>
    <s v="F"/>
    <s v="A"/>
    <n v="53"/>
    <s v="Whitefish Bay, WI"/>
    <s v="Operating w/o headlights"/>
    <x v="3"/>
  </r>
  <r>
    <s v="SH"/>
    <s v="09/15/19 18:37"/>
    <s v="19.009839"/>
    <s v="TS"/>
    <s v="3500BLK N Oakland Ave;SH, Shorewood, WI 53211"/>
    <s v="M"/>
    <s v="A"/>
    <n v="57"/>
    <s v="Milwaukee, WI"/>
    <s v="Failure to obey traffic signal"/>
    <x v="3"/>
  </r>
  <r>
    <s v="SH"/>
    <s v="09/15/19 20:12"/>
    <s v="19.009845"/>
    <s v="TS"/>
    <s v="1100BLK E Capitol Dr;SH, Shorewood, WI 53211"/>
    <s v="M"/>
    <s v="A"/>
    <n v="28"/>
    <s v="Milwaukee, WI"/>
    <s v="Operating w/o headlights"/>
    <x v="3"/>
  </r>
  <r>
    <s v="SH"/>
    <s v="09/20/19 20:51"/>
    <s v="19.010065"/>
    <s v="TS"/>
    <s v="4000BLK N Oakland Ave;SH, Shorewood, WI 53211"/>
    <s v="M"/>
    <s v="A"/>
    <n v="21"/>
    <s v="Milwaukee, WI"/>
    <s v="Display false registration"/>
    <x v="3"/>
  </r>
  <r>
    <s v="SH"/>
    <s v="09/21/19 21:32"/>
    <s v="19.010111"/>
    <s v="TS"/>
    <s v="1400BLK E Capitol Dr;SH, Shorewood, WI 53211"/>
    <s v="M"/>
    <s v="A"/>
    <n v="40"/>
    <s v="Milwaukee, WI"/>
    <s v="Failure to obey a sign"/>
    <x v="3"/>
  </r>
  <r>
    <s v="SH"/>
    <s v="09/25/19 19:41"/>
    <s v="19.010289"/>
    <s v="TS"/>
    <s v="3500BLK N Maryland Ave;SH, Shorewood, WI 53211"/>
    <s v="M"/>
    <s v="A"/>
    <n v="42"/>
    <s v="Shorewood, WI"/>
    <s v="Failure to obey a sign"/>
    <x v="3"/>
  </r>
  <r>
    <s v="SH"/>
    <s v="09/25/19 21:27"/>
    <s v="19.010295"/>
    <s v="TS"/>
    <s v="4700BLK N Wilson Dr;WF, Whitefish Bay, WI 53211"/>
    <s v="M"/>
    <s v="A"/>
    <n v="61"/>
    <s v="Brown Deer, WI"/>
    <s v="Operating w/o headlights"/>
    <x v="3"/>
  </r>
  <r>
    <s v="SH"/>
    <s v="09/01/19 14:10"/>
    <s v="19.009243"/>
    <s v="TS"/>
    <s v="4100BLK N Estabrook Pkwy;SH, Shorewood, WI 53211"/>
    <s v="M"/>
    <s v="B"/>
    <n v="31"/>
    <s v="Milwaukee, WI"/>
    <s v="Speeding"/>
    <x v="3"/>
  </r>
  <r>
    <s v="SH"/>
    <s v="09/01/19 22:56"/>
    <s v="19.009259"/>
    <s v="TS"/>
    <s v="N Cramer St/E Capitol Dr;SH, Shorewood, WI 53211"/>
    <s v="F"/>
    <s v="B"/>
    <n v="29"/>
    <s v="Milwaukee, WI"/>
    <s v="Driving wrong way on one way street"/>
    <x v="3"/>
  </r>
  <r>
    <s v="SH"/>
    <s v="09/01/19 23:38"/>
    <s v="19.009264"/>
    <s v="TS"/>
    <s v="1200BLK E Capitol Dr;SH, Shorewood, WI 53211"/>
    <s v="M"/>
    <s v="B"/>
    <n v="34"/>
    <s v="Milwaukee, WI"/>
    <s v="Speeding"/>
    <x v="3"/>
  </r>
  <r>
    <s v="SH"/>
    <s v="09/02/19 01:30"/>
    <s v="19.009274"/>
    <s v="TS"/>
    <s v="2000BLK E Capitol Dr;SH, Shorewood, WI 53211"/>
    <s v="F"/>
    <s v="B"/>
    <n v="31"/>
    <s v="Milwaukee, WI"/>
    <s v="Speeding"/>
    <x v="3"/>
  </r>
  <r>
    <s v="SH"/>
    <s v="09/02/19 01:44"/>
    <s v="19.009276"/>
    <s v="TS"/>
    <s v="1800BLK E Beverly Rd;SH, Shorewood, WI 53211"/>
    <s v="M"/>
    <s v="B"/>
    <n v="28"/>
    <s v="Chicago, IL"/>
    <s v="No license plate displayed"/>
    <x v="3"/>
  </r>
  <r>
    <s v="SH"/>
    <s v="09/03/19 08:31"/>
    <s v="19.009310"/>
    <s v="TS"/>
    <s v="1111 E Capitol Dr,BLDG;SH, Shorewood, WI 53211"/>
    <s v="M"/>
    <s v="B"/>
    <n v="37"/>
    <s v="Whitefish Bay, WI"/>
    <s v="Failure to obey traffic signal"/>
    <x v="3"/>
  </r>
  <r>
    <s v="SH"/>
    <s v="09/04/19 10:19"/>
    <s v="19.009363"/>
    <s v="TS"/>
    <s v="1530 E Capitol Dr,LOT;SH, Shorewood, WI 53211"/>
    <s v="M"/>
    <s v="B"/>
    <n v="22"/>
    <s v="Milwaukee, WI"/>
    <s v="No seatbelt"/>
    <x v="3"/>
  </r>
  <r>
    <s v="SH"/>
    <s v="09/04/19 11:04"/>
    <s v="19.009365"/>
    <s v="TS"/>
    <s v="3900BLK N Oakland Ave;SH, Shorewood, WI 53211"/>
    <s v="M"/>
    <s v="B"/>
    <n v="63"/>
    <s v="Milwaukee, WI"/>
    <s v="Failure to obey a sign"/>
    <x v="3"/>
  </r>
  <r>
    <s v="SH"/>
    <s v="09/04/19 23:43"/>
    <s v="19.009393"/>
    <s v="TS"/>
    <s v="4200BLK N Wilson Dr;SH, Shorewood, WI 53211"/>
    <s v="F"/>
    <s v="B"/>
    <n v="34"/>
    <s v="Milwaukee, WI"/>
    <s v="Defective headlight"/>
    <x v="3"/>
  </r>
  <r>
    <s v="SH"/>
    <s v="09/05/19 20:57"/>
    <s v="19.009446"/>
    <s v="TS"/>
    <s v="3800BLK N Morris Blvd;SH, Shorewood, WI 53211"/>
    <s v="F"/>
    <s v="B"/>
    <n v="21"/>
    <s v="Wauwatosa, WI"/>
    <s v="Illegal turn"/>
    <x v="3"/>
  </r>
  <r>
    <s v="SH"/>
    <s v="09/08/19 10:45"/>
    <s v="19.009558"/>
    <s v="TS"/>
    <s v="4600BLK N Estabrook Pkwy;SH, Shorewood, WI 53211"/>
    <s v="F"/>
    <s v="B"/>
    <n v="24"/>
    <s v="Milwaukee, WI"/>
    <s v="Speeding"/>
    <x v="3"/>
  </r>
  <r>
    <s v="SH"/>
    <s v="09/09/19 09:17"/>
    <s v="19.009585"/>
    <s v="TS"/>
    <s v="4000BLK N Wilson Dr;SH, Shorewood, WI 53211"/>
    <s v="F"/>
    <s v="B"/>
    <n v="60"/>
    <s v="Milwaukee, WI"/>
    <s v="Expired registration"/>
    <x v="3"/>
  </r>
  <r>
    <s v="SH"/>
    <s v="09/13/19 23:19"/>
    <s v="19.009770"/>
    <s v="TS"/>
    <s v="1500BLK E Capitol Dr;SH, Shorewood, WI 53211"/>
    <s v="F"/>
    <s v="B"/>
    <n v="34"/>
    <s v="Milwaukee, WI"/>
    <s v="Speeding"/>
    <x v="3"/>
  </r>
  <r>
    <s v="SH"/>
    <s v="09/15/19 18:55"/>
    <s v="19.009841"/>
    <s v="TS"/>
    <s v="4400BLK N Wilson Dr;SH, Shorewood, WI 53211"/>
    <s v="M"/>
    <s v="B"/>
    <n v="31"/>
    <s v="Milwaukee, WI"/>
    <s v="Speeding"/>
    <x v="3"/>
  </r>
  <r>
    <s v="SH"/>
    <s v="09/15/19 23:18"/>
    <s v="19.009849"/>
    <s v="TS"/>
    <s v="1100BLK E Capitol Dr;SH, Shorewood, WI 53211"/>
    <s v="M"/>
    <s v="B"/>
    <n v="41"/>
    <s v="Milwaukee, WI"/>
    <s v="Defective headlight"/>
    <x v="3"/>
  </r>
  <r>
    <s v="SH"/>
    <s v="09/16/19 06:08"/>
    <s v="19.009859"/>
    <s v="TS"/>
    <s v="3900BLK N Oakland Ave;SH, Shorewood, WI 53211"/>
    <s v="F"/>
    <s v="B"/>
    <n v="29"/>
    <s v="Milwaukee, WI"/>
    <s v="Speeding"/>
    <x v="3"/>
  </r>
  <r>
    <s v="SH"/>
    <s v="09/16/19 15:39"/>
    <s v="19.009882"/>
    <s v="TS"/>
    <s v="4000BLK N Estabrook Pkwy;SH, Shorewood, WI 53211"/>
    <s v="M"/>
    <s v="B"/>
    <n v="42"/>
    <s v="Milwaukee, WI"/>
    <s v="Speeding"/>
    <x v="3"/>
  </r>
  <r>
    <s v="SH"/>
    <s v="09/18/19 00:37"/>
    <s v="19.009937"/>
    <s v="TS"/>
    <s v="3900BLK N Morris Blvd;SH, Shorewood, WI 53211"/>
    <s v="M"/>
    <s v="B"/>
    <n v="58"/>
    <s v="Milwaukee, WI"/>
    <s v="Defective headlight"/>
    <x v="3"/>
  </r>
  <r>
    <s v="SH"/>
    <s v="09/18/19 06:07"/>
    <s v="19.009941"/>
    <s v="TS"/>
    <s v="4600BLK N Wilson Dr,PARK;WF, Whitefish Bay, WI 53211"/>
    <s v="F"/>
    <s v="B"/>
    <n v="60"/>
    <s v="Milwaukee, WI"/>
    <s v="Speeding"/>
    <x v="3"/>
  </r>
  <r>
    <s v="SH"/>
    <s v="09/20/19 11:10"/>
    <s v="19.010040"/>
    <s v="TS"/>
    <s v="1700BLK E Menlo Blvd;SH, Shorewood, WI 53211"/>
    <s v="M"/>
    <s v="B"/>
    <n v="24"/>
    <s v="Glendale, WI"/>
    <s v="Speeding"/>
    <x v="3"/>
  </r>
  <r>
    <s v="SH"/>
    <s v="09/20/19 19:07"/>
    <s v="19.010058"/>
    <s v="TS"/>
    <s v="1100BLK E Capitol Dr;SH, Shorewood, WI 53211"/>
    <s v="F"/>
    <s v="B"/>
    <n v="57"/>
    <s v="Whitefish Bay, WI"/>
    <s v="Illegal turn"/>
    <x v="3"/>
  </r>
  <r>
    <s v="SH"/>
    <s v="09/20/19 21:00"/>
    <s v="19.010066"/>
    <s v="TS"/>
    <s v="1800BLK E Capitol Dr;SH, Shorewood, WI 53211"/>
    <s v="F"/>
    <s v="B"/>
    <n v="27"/>
    <s v="Milwaukee, WI"/>
    <s v="Illegal turn"/>
    <x v="3"/>
  </r>
  <r>
    <s v="SH"/>
    <s v="09/20/19 21:23"/>
    <s v="19.010068"/>
    <s v="TS"/>
    <s v="E Capitol Dr/N Humboldt Ave, Milwaukee, WI 53211"/>
    <s v="F"/>
    <s v="B"/>
    <n v="43"/>
    <s v="Milwaukee, WI"/>
    <s v="Non-registration of vehicle"/>
    <x v="3"/>
  </r>
  <r>
    <s v="SH"/>
    <s v="09/21/19 22:27"/>
    <s v="19.010113"/>
    <s v="TS"/>
    <s v="1500BLK E Capitol Dr;SH, Shorewood, WI 53211"/>
    <s v="M"/>
    <s v="B"/>
    <n v="39"/>
    <s v="Milwaukee, WI"/>
    <s v="Operating w/o headlights"/>
    <x v="3"/>
  </r>
  <r>
    <s v="SH"/>
    <s v="09/23/19 01:34"/>
    <s v="19.010151"/>
    <s v="TS"/>
    <s v="3400BLK N Oakland Ave;Milwaukee, WI 53211"/>
    <s v="M"/>
    <s v="B"/>
    <n v="49"/>
    <s v="Milwaukee, WI"/>
    <s v="Speeding"/>
    <x v="3"/>
  </r>
  <r>
    <s v="SH"/>
    <s v="09/23/19 12:26"/>
    <s v="19.010165"/>
    <s v="TS"/>
    <s v="3800BLK N Morris Blvd;SH, Shorewood, WI 53211"/>
    <s v="M"/>
    <s v="B"/>
    <n v="26"/>
    <s v="Milwaukee, WI"/>
    <s v="Failure to obey a sign"/>
    <x v="3"/>
  </r>
  <r>
    <s v="SH"/>
    <s v="09/23/19 19:20"/>
    <s v="19.010188"/>
    <s v="TS"/>
    <s v="E Kenmore Pl/N Wilson Dr;SH, Shorewood, WI 53211"/>
    <s v="M"/>
    <s v="B"/>
    <n v="17"/>
    <s v="Milwaukee, WI"/>
    <s v="Non-registration of vehicle"/>
    <x v="3"/>
  </r>
  <r>
    <s v="SH"/>
    <s v="09/23/19 19:23"/>
    <s v="19.010189"/>
    <s v="TS"/>
    <s v="1 Not Verified Way;SH, Shorewood, WI 53211"/>
    <s v="M"/>
    <s v="B"/>
    <n v="40"/>
    <s v="Milwaukee, WI"/>
    <s v="Speeding"/>
    <x v="3"/>
  </r>
  <r>
    <s v="SH"/>
    <s v="09/24/19 00:48"/>
    <s v="19.010206"/>
    <s v="TS"/>
    <s v="3800BLK N Oakland Ave;SH, Shorewood, WI 53211"/>
    <s v="F"/>
    <s v="B"/>
    <n v="29"/>
    <s v="Milwaukee, WI"/>
    <s v="Defective headlight"/>
    <x v="3"/>
  </r>
  <r>
    <s v="SH"/>
    <s v="09/24/19 06:13"/>
    <s v="19.010218"/>
    <s v="TS"/>
    <s v="1600BLK E Capitol Dr;SH, Shorewood, WI 53211"/>
    <s v="F"/>
    <s v="B"/>
    <n v="50"/>
    <s v="Milwaukee, WI"/>
    <s v="Defective headlight"/>
    <x v="3"/>
  </r>
  <r>
    <s v="SH"/>
    <s v="09/25/19 16:21"/>
    <s v="19.010282"/>
    <s v="TS"/>
    <s v="4000BLK N Estabrook Pkwy;SH, Shorewood, WI 53211"/>
    <s v="F"/>
    <s v="B"/>
    <n v="29"/>
    <s v="Milwaukee, WI"/>
    <s v="Suspended registration"/>
    <x v="3"/>
  </r>
  <r>
    <s v="SH"/>
    <s v="09/25/19 17:41"/>
    <s v="19.010284"/>
    <s v="TS"/>
    <s v="4700BLK N Oakland Ave;WF, Whitefish Bay, WI 53211"/>
    <s v="F"/>
    <s v="B"/>
    <n v="24"/>
    <s v="Milwaukee, WI"/>
    <s v="Non-registration of vehicle"/>
    <x v="3"/>
  </r>
  <r>
    <s v="SH"/>
    <s v="09/25/19 19:22"/>
    <s v="19.010288"/>
    <s v="TS"/>
    <s v="900BLK E Kensington Blvd;SH, Shorewood, WI 53211"/>
    <s v="M"/>
    <s v="B"/>
    <n v="51"/>
    <s v="Milwaukee, WI"/>
    <s v="Failure to dim high beam headlights"/>
    <x v="3"/>
  </r>
  <r>
    <s v="SH"/>
    <s v="09/26/19 10:12"/>
    <s v="19.010316"/>
    <s v="TS"/>
    <s v="4100BLK N Maryland Ave;SH, Shorewood, WI 53211"/>
    <s v="M"/>
    <s v="B"/>
    <n v="25"/>
    <s v="Milwaukee, WI"/>
    <s v="Failure to obey a sign"/>
    <x v="3"/>
  </r>
  <r>
    <s v="SH"/>
    <s v="09/26/19 17:06"/>
    <s v="19.010327"/>
    <s v="TS"/>
    <s v="4000BLK N Wilson Dr;SH, Shorewood, WI 53211"/>
    <s v="M"/>
    <s v="B"/>
    <n v="30"/>
    <s v="Milwaukee, WI"/>
    <s v="Non-registration of vehicle"/>
    <x v="3"/>
  </r>
  <r>
    <s v="SH"/>
    <s v="09/27/19 05:47"/>
    <s v="19.010346"/>
    <s v="TS"/>
    <s v="4000BLK N Newhall St;SH, Shorewood, WI 53211"/>
    <s v="M"/>
    <s v="B"/>
    <n v="44"/>
    <s v="Milwaukee, WI"/>
    <s v="Speeding"/>
    <x v="3"/>
  </r>
  <r>
    <s v="SH"/>
    <s v="09/27/19 05:51"/>
    <s v="19.010348"/>
    <s v="TS"/>
    <s v="1300BLK E Capitol Dr;SH, Shorewood, WI 53211"/>
    <s v="F"/>
    <s v="B"/>
    <n v="54"/>
    <s v="Milwaukee, WI"/>
    <s v="Speeding"/>
    <x v="3"/>
  </r>
  <r>
    <s v="SH"/>
    <s v="09/27/19 06:09"/>
    <s v="19.010350"/>
    <s v="TS"/>
    <s v="1600BLK E Capitol Dr;SH, Shorewood, WI 53211"/>
    <s v="F"/>
    <s v="B"/>
    <n v="50"/>
    <s v="Milwaukee, WI"/>
    <s v="Speeding"/>
    <x v="3"/>
  </r>
  <r>
    <s v="SH"/>
    <s v="09/27/19 18:05"/>
    <s v="19.010369"/>
    <s v="TS"/>
    <s v="100BLK E Capitol Dr;GL, Glendale, WI 53212"/>
    <s v="F"/>
    <s v="B"/>
    <n v="24"/>
    <s v="Racine, WI"/>
    <s v="Suspended registration"/>
    <x v="3"/>
  </r>
  <r>
    <s v="SH"/>
    <s v="09/28/19 00:02"/>
    <s v="19.010374"/>
    <s v="TS"/>
    <s v="4000BLK N Bartlett Ave;SH, Shorewood, WI 53211"/>
    <s v="M"/>
    <s v="B"/>
    <n v="47"/>
    <s v="Glendale, WI"/>
    <s v="Unsafe lane deviation"/>
    <x v="3"/>
  </r>
  <r>
    <s v="SH"/>
    <s v="09/29/19 00:41"/>
    <s v="19.010401"/>
    <s v="TS"/>
    <s v="3900BLK N Oakland Ave;SH, Shorewood, WI 53211"/>
    <s v="F"/>
    <s v="B"/>
    <n v="28"/>
    <s v="Brown Deer, WI"/>
    <s v="Speeding"/>
    <x v="3"/>
  </r>
  <r>
    <s v="SH"/>
    <s v="09/30/19 00:41"/>
    <s v="19.010422"/>
    <s v="TS"/>
    <s v="3300BLK N Oakland Ave, Milwaukee, WI 53211"/>
    <s v="M"/>
    <s v="B"/>
    <n v="19"/>
    <s v="Milwaukee, WI"/>
    <s v="Speeding"/>
    <x v="3"/>
  </r>
  <r>
    <s v="SH"/>
    <s v="09/30/19 05:37"/>
    <s v="19.010426"/>
    <s v="TS"/>
    <s v="1800BLK E Edgewood Ave;SH, Shorewood, WI 53211"/>
    <s v="F"/>
    <s v="B"/>
    <n v="51"/>
    <s v="Milwaukee, WI"/>
    <s v="Defective tail light"/>
    <x v="3"/>
  </r>
  <r>
    <s v="SH"/>
    <s v="09/30/19 09:27"/>
    <s v="19.010433"/>
    <s v="TS"/>
    <s v="2100BLK E Capitol Dr;SH, Shorewood, WI 53211"/>
    <s v="M"/>
    <s v="B"/>
    <n v="37"/>
    <s v="Milwaukee, WI"/>
    <s v="Failure to obey a sign"/>
    <x v="3"/>
  </r>
  <r>
    <s v="SH"/>
    <s v="09/30/19 23:27"/>
    <s v="19.010452"/>
    <s v="TS"/>
    <s v="1500BLK E Capitol Dr;SH, Shorewood, WI 53211"/>
    <s v="F"/>
    <s v="B"/>
    <n v="26"/>
    <s v="Milwaukee, WI"/>
    <s v="Speeding"/>
    <x v="3"/>
  </r>
  <r>
    <s v="SH"/>
    <s v="09/30/19 23:48"/>
    <s v="19.010454"/>
    <s v="TS"/>
    <s v="4000BLK N Newhall St;SH, Shorewood, WI 53211"/>
    <s v="M"/>
    <s v="B"/>
    <n v="19"/>
    <s v="Rome, GA"/>
    <s v="Defective tail light"/>
    <x v="3"/>
  </r>
  <r>
    <s v="SH"/>
    <s v="09/21/19 19:57"/>
    <s v="19.010110"/>
    <s v="TS"/>
    <s v="1000BLK E Capitol Dr, Milwaukee, WI 53211"/>
    <s v="M"/>
    <s v="I"/>
    <n v="49"/>
    <s v="Shorewood, WI"/>
    <s v="Operating w/o headlights"/>
    <x v="3"/>
  </r>
  <r>
    <s v="SH"/>
    <s v="09/01/19 21:32"/>
    <s v="19.009251"/>
    <s v="TS"/>
    <s v="3700BLK N Oakland Ave;SH, Shorewood, WI 53211"/>
    <s v="M"/>
    <s v="W"/>
    <n v="62"/>
    <s v="Grafton, WI"/>
    <s v="Operating w/o headlights"/>
    <x v="3"/>
  </r>
  <r>
    <s v="SH"/>
    <s v="09/01/19 21:56"/>
    <s v="19.009253"/>
    <s v="TS"/>
    <s v="1600BLK E Capitol Dr;SH, Shorewood, WI 53211"/>
    <s v="M"/>
    <s v="W"/>
    <n v="23"/>
    <s v="Fenton, MI"/>
    <s v="Operating w/o headlights"/>
    <x v="3"/>
  </r>
  <r>
    <s v="SH"/>
    <s v="09/01/19 23:19"/>
    <s v="19.009261"/>
    <s v="TS"/>
    <s v="4000BLK N Wilson Dr;SH, Shorewood, WI 53211"/>
    <s v="F"/>
    <s v="W"/>
    <n v="43"/>
    <s v="Green Bay, WI"/>
    <s v="Illegal turn"/>
    <x v="3"/>
  </r>
  <r>
    <s v="SH"/>
    <s v="09/01/19 23:45"/>
    <s v="19.009266"/>
    <s v="TS"/>
    <s v="1500BLK E Capitol Dr;SH, Shorewood, WI 53211"/>
    <s v="M"/>
    <s v="W"/>
    <n v="19"/>
    <s v="Milwaukee, WI"/>
    <s v="Defective brake light"/>
    <x v="3"/>
  </r>
  <r>
    <s v="SH"/>
    <s v="09/02/19 10:20"/>
    <s v="19.009283"/>
    <s v="TS"/>
    <s v="700BLK E. Capitol DR; Milwaukee, WI 53211"/>
    <s v="M"/>
    <s v="W"/>
    <n v="67"/>
    <s v="Waukesha, WI"/>
    <s v="Speeding"/>
    <x v="3"/>
  </r>
  <r>
    <s v="SH"/>
    <s v="09/02/19 22:00"/>
    <s v="19.009298"/>
    <s v="TS"/>
    <s v="4200BLK N Lake Dr;SH, Shorewood, WI 53211"/>
    <s v="F"/>
    <s v="W"/>
    <n v="18"/>
    <s v="Milwaukee, WI"/>
    <s v="Operating w/o tail lights"/>
    <x v="3"/>
  </r>
  <r>
    <s v="SH"/>
    <s v="09/02/19 22:06"/>
    <s v="19.009299"/>
    <s v="TS"/>
    <s v="4400BLK N Lake Dr;SH, Shorewood, WI 53211"/>
    <s v="M"/>
    <s v="W"/>
    <n v="20"/>
    <s v="Milwaukee, WI"/>
    <s v="Operating w/o headlights"/>
    <x v="3"/>
  </r>
  <r>
    <s v="SH"/>
    <s v="09/03/19 09:42"/>
    <s v="19.009314"/>
    <s v="TS"/>
    <s v="3800BLK N Oakland Ave;SH, Shorewood, WI 53211"/>
    <s v="F"/>
    <s v="W"/>
    <n v="68"/>
    <s v="Milwaukee, WI"/>
    <s v="Expired registration"/>
    <x v="3"/>
  </r>
  <r>
    <s v="SH"/>
    <s v="09/03/19 11:47"/>
    <s v="19.009321"/>
    <s v="TS"/>
    <s v="3700BLK N Oakland Ave;SH, Shorewood, WI 53211"/>
    <s v="F"/>
    <s v="W"/>
    <n v="23"/>
    <s v="Milwaukee, WI"/>
    <s v="Non-registration of vehicle"/>
    <x v="3"/>
  </r>
  <r>
    <s v="SH"/>
    <s v="09/03/19 11:48"/>
    <s v="19.009322"/>
    <s v="TS"/>
    <s v="3565 N Morris Blvd,BLDG;SH, Shorewood, WI 53211"/>
    <s v="F"/>
    <s v="W"/>
    <n v="64"/>
    <s v="Mequon, WI"/>
    <s v="Illegal turn"/>
    <x v="3"/>
  </r>
  <r>
    <s v="SH"/>
    <s v="09/04/19 05:51"/>
    <s v="19.009348"/>
    <s v="TS"/>
    <s v="3500BLK N Lake Dr;SH, Shorewood, WI 53211"/>
    <s v="F"/>
    <s v="W"/>
    <n v="59"/>
    <s v="Whitefish Bay, WI"/>
    <s v="Operating w/o tail lights"/>
    <x v="3"/>
  </r>
  <r>
    <s v="SH"/>
    <s v="09/04/19 09:45"/>
    <s v="19.009360"/>
    <s v="TS"/>
    <s v="1100BLK E Capitol Dr;SH, Shorewood, WI 53211"/>
    <s v="M"/>
    <s v="W"/>
    <n v="70"/>
    <s v="Shorewood, WI"/>
    <s v="Non-registration of vehicle"/>
    <x v="3"/>
  </r>
  <r>
    <s v="SH"/>
    <s v="09/04/19 11:09"/>
    <s v="19.009366"/>
    <s v="TS"/>
    <s v="3700BLK N Oakland Ave;SH, Shorewood, WI 53211"/>
    <s v="M"/>
    <s v="W"/>
    <n v="71"/>
    <s v="Milwaukee, WI"/>
    <s v="Illegal turn"/>
    <x v="3"/>
  </r>
  <r>
    <s v="SH"/>
    <s v="09/04/19 16:41"/>
    <s v="19.009383"/>
    <s v="TS"/>
    <s v="1700BLK E River Park Ct;SH, Shorewood, WI 53211"/>
    <s v="F"/>
    <s v="W"/>
    <n v="55"/>
    <s v="Pewaukee, WI"/>
    <s v="Unreadable license plate"/>
    <x v="3"/>
  </r>
  <r>
    <s v="SH"/>
    <s v="09/04/19 18:01"/>
    <s v="19.009388"/>
    <s v="TS"/>
    <s v="1700BLK E Capitol Dr;SH, Shorewood, WI 53211"/>
    <s v="M"/>
    <s v="W"/>
    <n v="58"/>
    <s v="Glenview, IL"/>
    <s v="Expired registration"/>
    <x v="3"/>
  </r>
  <r>
    <s v="SH"/>
    <s v="09/05/19 05:17"/>
    <s v="19.009407"/>
    <s v="TS"/>
    <s v="1300BLK E Capitol Dr;SH, Shorewood, WI 53211"/>
    <s v="F"/>
    <s v="W"/>
    <n v="61"/>
    <s v="Shorewood, WI"/>
    <s v="Failure to use turn signal"/>
    <x v="3"/>
  </r>
  <r>
    <s v="SH"/>
    <s v="09/05/19 10:42"/>
    <s v="19.009417"/>
    <s v="TS"/>
    <s v="1600BLK E Capitol Dr;SH, Shorewood, WI 53211"/>
    <s v="F"/>
    <s v="W"/>
    <n v="22"/>
    <s v="Shorewood, WI"/>
    <s v="Expired registration"/>
    <x v="3"/>
  </r>
  <r>
    <s v="SH"/>
    <s v="09/05/19 16:14"/>
    <s v="19.009431"/>
    <s v="TS"/>
    <s v="E Capitol Dr/ N Humboldt Ave: Milwaukee, WI 53211"/>
    <s v="M"/>
    <s v="W"/>
    <n v="23"/>
    <s v="Milwaukee, WI"/>
    <s v="Defective brake light"/>
    <x v="3"/>
  </r>
  <r>
    <s v="SH"/>
    <s v="09/05/19 19:10"/>
    <s v="19.009443"/>
    <s v="TS"/>
    <s v="4000BLK N Oakland Ave;SH, Shorewood, WI 53211"/>
    <s v="M"/>
    <s v="W"/>
    <n v="56"/>
    <s v="Shorewood, WI"/>
    <s v="Failure to use turn signal"/>
    <x v="3"/>
  </r>
  <r>
    <s v="SH"/>
    <s v="09/05/19 19:18"/>
    <s v="19.009444"/>
    <s v="TS"/>
    <s v="3400BLK N Oakland Ave;Milwaukee, WI 53211"/>
    <s v="M"/>
    <s v="W"/>
    <n v="25"/>
    <s v="Mequon, WI"/>
    <s v="Defective tail light"/>
    <x v="3"/>
  </r>
  <r>
    <s v="SH"/>
    <s v="09/06/19 02:54"/>
    <s v="19.009465"/>
    <s v="TS"/>
    <s v="1700BLK E Capitol Dr;SH, Shorewood, WI 53211"/>
    <s v="F"/>
    <s v="W"/>
    <n v="28"/>
    <s v="Shorewood, WI"/>
    <s v="Speeding"/>
    <x v="3"/>
  </r>
  <r>
    <s v="SH"/>
    <s v="09/06/19 03:13"/>
    <s v="19.009466"/>
    <s v="TS"/>
    <s v="E Capitol Dr/N Prospect Ave;SH, Shorewood, WI 53211"/>
    <s v="F"/>
    <s v="W"/>
    <n v="24"/>
    <s v="Mount Pleasant, WI"/>
    <s v="Operating w/o headlights"/>
    <x v="3"/>
  </r>
  <r>
    <s v="SH"/>
    <s v="09/06/19 12:00"/>
    <s v="19.009479"/>
    <s v="TS"/>
    <s v="1100BLK E Capitol Dr;SH, Shorewood, WI 53211"/>
    <s v="M"/>
    <s v="W"/>
    <n v="18"/>
    <s v="Milwaukee, WI"/>
    <s v="No seatbelt"/>
    <x v="3"/>
  </r>
  <r>
    <s v="SH"/>
    <s v="09/07/19 02:33"/>
    <s v="19.009515"/>
    <s v="TS"/>
    <s v="1800BLK E Kenmore Pl;SH, Shorewood, WI 53211"/>
    <s v="M"/>
    <s v="W"/>
    <n v="42"/>
    <s v="Milwaukee, WI"/>
    <s v="Failure to obey a sign"/>
    <x v="3"/>
  </r>
  <r>
    <s v="SH"/>
    <s v="09/07/19 05:40"/>
    <s v="19.009516"/>
    <s v="TS"/>
    <s v="4500BLK N Oakland Ave;SH, Shorewood, WI 53211"/>
    <s v="M"/>
    <s v="W"/>
    <n v="31"/>
    <s v="Shorewood, WI"/>
    <s v="Failure to obey a sign"/>
    <x v="3"/>
  </r>
  <r>
    <s v="SH"/>
    <s v="09/07/19 19:01"/>
    <s v="19.009529"/>
    <s v="TS"/>
    <s v="3900BLK N Oakland Ave;SH, Shorewood, WI 53211"/>
    <s v="F"/>
    <s v="W"/>
    <n v="72"/>
    <s v="Milwaukee, WI"/>
    <s v="Illegal turn"/>
    <x v="3"/>
  </r>
  <r>
    <s v="SH"/>
    <s v="09/07/19 19:33"/>
    <s v="19.009530"/>
    <s v="TS"/>
    <s v="3500BLK N Oakland Ave;SH, Shorewood, WI 53211"/>
    <s v="M"/>
    <s v="W"/>
    <n v="57"/>
    <s v="Milwaukee, WI"/>
    <s v="Illegal turn"/>
    <x v="3"/>
  </r>
  <r>
    <s v="SH"/>
    <s v="09/07/19 20:09"/>
    <s v="19.009532"/>
    <s v="TS"/>
    <s v="1500BLK E Capitol Dr;SH, Shorewood, WI 53211"/>
    <s v="M"/>
    <s v="W"/>
    <n v="32"/>
    <s v="Wauwatosa, WI"/>
    <s v="Defective headlight"/>
    <x v="3"/>
  </r>
  <r>
    <s v="SH"/>
    <s v="09/07/19 20:19"/>
    <s v="19.009533"/>
    <s v="TS"/>
    <s v="N Oakland Ave/E Jarvis St;SH, Shorewood, WI 53211"/>
    <s v="M"/>
    <s v="W"/>
    <n v="23"/>
    <s v="Milwaukee, WI"/>
    <s v="Operating w/o headlights"/>
    <x v="3"/>
  </r>
  <r>
    <s v="SH"/>
    <s v="09/08/19 10:52"/>
    <s v="19.009559"/>
    <s v="TS"/>
    <s v="3500BLK N Oakland Ave;SH, Shorewood, WI 53211"/>
    <s v="M"/>
    <s v="W"/>
    <n v="47"/>
    <s v="Shorewood, WI"/>
    <s v="Expired registration"/>
    <x v="3"/>
  </r>
  <r>
    <s v="SH"/>
    <s v="09/08/19 16:50"/>
    <s v="19.009567"/>
    <s v="TS"/>
    <s v="3700BLK N Oakland Ave;SH, Shorewood, WI 53211"/>
    <s v="F"/>
    <s v="W"/>
    <n v="23"/>
    <s v="Manitowoc, WI"/>
    <s v="Failure to obey a sign"/>
    <x v="3"/>
  </r>
  <r>
    <s v="SH"/>
    <s v="09/09/19 08:38"/>
    <s v="19.009583"/>
    <s v="TS"/>
    <s v="1400BLK E Kensington Blvd;SH, Shorewood, WI 53211"/>
    <s v="M"/>
    <s v="W"/>
    <n v="55"/>
    <s v="Shorewood, WI"/>
    <s v="Failure to obey a sign"/>
    <x v="3"/>
  </r>
  <r>
    <s v="SH"/>
    <s v="09/09/19 10:30"/>
    <s v="19.009590"/>
    <s v="TS"/>
    <s v="3800BLK N Oakland Ave;SH, Shorewood, WI 53211"/>
    <s v="F"/>
    <s v="W"/>
    <n v="42"/>
    <s v="Milwaukee, WI"/>
    <s v="Failure to obey a sign"/>
    <x v="3"/>
  </r>
  <r>
    <s v="SH"/>
    <s v="09/09/19 20:02"/>
    <s v="19.009604"/>
    <s v="TS"/>
    <s v="3900BLK N Downer Ave;SH, Shorewood, WI 53211"/>
    <s v="M"/>
    <s v="W"/>
    <n v="56"/>
    <s v="Shorewood, WI"/>
    <s v="Operating w/o headlights"/>
    <x v="3"/>
  </r>
  <r>
    <s v="SH"/>
    <s v="09/10/19 15:59"/>
    <s v="19.009643"/>
    <s v="TS"/>
    <s v="4200BLK N Oakland Ave;SH, Shorewood, WI 53211"/>
    <s v="M"/>
    <s v="W"/>
    <n v="22"/>
    <s v="Glendale, WI"/>
    <s v="Defective brake light"/>
    <x v="3"/>
  </r>
  <r>
    <s v="SH"/>
    <s v="09/10/19 21:05"/>
    <s v="19.009652"/>
    <s v="TS"/>
    <s v="4300BLK N Wilson Dr;SH, Shorewood, WI 53211"/>
    <s v="F"/>
    <s v="W"/>
    <n v="75"/>
    <s v="Milwaukee, WI"/>
    <s v="Operating w/o headlights"/>
    <x v="3"/>
  </r>
  <r>
    <s v="SH"/>
    <s v="09/11/19 09:31"/>
    <s v="19.009669"/>
    <s v="TS"/>
    <s v="2500BLK E Capitol Dr;SH, Shorewood, WI 53211"/>
    <s v="M"/>
    <s v="W"/>
    <n v="36"/>
    <s v="Milwaukee, WI"/>
    <s v="Unsafe passing"/>
    <x v="3"/>
  </r>
  <r>
    <s v="SH"/>
    <s v="09/12/19 01:40"/>
    <s v="19.009693"/>
    <s v="TS"/>
    <s v="3500BLK N Oakland Ave;SH, Shorewood, WI 53211"/>
    <s v="M"/>
    <s v="W"/>
    <n v="19"/>
    <s v="Russellville, AK"/>
    <s v="Defective headlight"/>
    <x v="3"/>
  </r>
  <r>
    <s v="SH"/>
    <s v="09/12/19 08:40"/>
    <s v="19.009700"/>
    <s v="TS"/>
    <s v="1700BLK E Menlo Blvd;SH, Shorewood, WI 53211"/>
    <s v="F"/>
    <s v="W"/>
    <n v="36"/>
    <s v="Shorewood, WI"/>
    <s v="Failure to obey a sign"/>
    <x v="3"/>
  </r>
  <r>
    <s v="SH"/>
    <s v="09/13/19 09:56"/>
    <s v="19.009746"/>
    <s v="TS"/>
    <s v="1800BLK E Capitol Dr;SH, Shorewood, WI 53211"/>
    <s v="M"/>
    <s v="W"/>
    <n v="65"/>
    <s v="Shorewood, WI"/>
    <s v="No seatbelt"/>
    <x v="3"/>
  </r>
  <r>
    <s v="SH"/>
    <s v="09/13/19 21:43"/>
    <s v="19.009766"/>
    <s v="TS"/>
    <s v="3500BLK N Maryland Ave;SH, Shorewood, WI 53211"/>
    <s v="F"/>
    <s v="W"/>
    <n v="46"/>
    <s v="Milwaukee, WI"/>
    <s v="Failure to obey a sign"/>
    <x v="3"/>
  </r>
  <r>
    <s v="SH"/>
    <s v="09/13/19 21:47"/>
    <s v="19.009767"/>
    <s v="TS"/>
    <s v="3600BLK N Lake Dr;SH, Shorewood, WI 53211"/>
    <s v="M"/>
    <s v="W"/>
    <n v="43"/>
    <s v="Shorewood, WI"/>
    <s v="Operating w/o headlights"/>
    <x v="3"/>
  </r>
  <r>
    <s v="SH"/>
    <s v="09/13/19 23:32"/>
    <s v="19.009771"/>
    <s v="TS"/>
    <s v="4200BLK N Oakland Ave;SH, Shorewood, WI 53211"/>
    <s v="F"/>
    <s v="W"/>
    <n v="44"/>
    <s v="Milwaukee, WI"/>
    <s v="Defective headlight"/>
    <x v="3"/>
  </r>
  <r>
    <s v="SH"/>
    <s v="09/14/19 02:01"/>
    <s v="19.009778"/>
    <s v="TS"/>
    <s v="3500BLK N Oakland Ave;SH, Shorewood, WI 53211"/>
    <s v="F"/>
    <s v="W"/>
    <n v="31"/>
    <s v="Milwaukee, WI"/>
    <s v="Defective headlight"/>
    <x v="3"/>
  </r>
  <r>
    <s v="SH"/>
    <s v="09/14/19 02:19"/>
    <s v="19.009779"/>
    <s v="TS"/>
    <s v="3500BLK N Oakland Ave;SH, Shorewood, WI 53211"/>
    <s v="M"/>
    <s v="W"/>
    <n v="22"/>
    <s v="Milwaukee, WI"/>
    <s v="Speeding"/>
    <x v="3"/>
  </r>
  <r>
    <s v="SH"/>
    <s v="09/14/19 07:40"/>
    <s v="19.009784"/>
    <s v="TS"/>
    <s v="4100BLK N Oakland Ave;SH, Shorewood, WI 53211"/>
    <s v="F"/>
    <s v="W"/>
    <n v="35"/>
    <s v="Milwaukee, WI"/>
    <s v="Failure to obey a sign"/>
    <x v="3"/>
  </r>
  <r>
    <s v="SH"/>
    <s v="09/14/19 17:54"/>
    <s v="19.009797"/>
    <s v="TS"/>
    <s v="3900BLK N Oakland Ave;SH, Shorewood, WI 53211"/>
    <s v="F"/>
    <s v="W"/>
    <n v="20"/>
    <s v="Milwaukee, WI"/>
    <s v="Failure to obey a sign"/>
    <x v="3"/>
  </r>
  <r>
    <s v="SH"/>
    <s v="09/14/19 19:40"/>
    <s v="19.009804"/>
    <s v="TS"/>
    <s v="3900BLK N Oakland Ave;SH, Shorewood, WI 53211"/>
    <s v="M"/>
    <s v="W"/>
    <n v="65"/>
    <s v="River Hills, WI"/>
    <s v="Illegal turn"/>
    <x v="3"/>
  </r>
  <r>
    <s v="SH"/>
    <s v="09/14/19 20:56"/>
    <s v="19.009809"/>
    <s v="TS"/>
    <s v="4300BLK N Wilson Dr;SH, Shorewood, WI 53211"/>
    <s v="F"/>
    <s v="W"/>
    <n v="63"/>
    <s v="Milwaukee, WI"/>
    <s v="Operating w/o headlights"/>
    <x v="3"/>
  </r>
  <r>
    <s v="SH"/>
    <s v="09/14/19 21:45"/>
    <s v="19.009813"/>
    <s v="TS"/>
    <s v="3900BLK N Oakland Ave;SH, Shorewood, WI 53211"/>
    <s v="F"/>
    <s v="W"/>
    <n v="33"/>
    <s v="Milwaukee, WI"/>
    <s v="Display false registration"/>
    <x v="3"/>
  </r>
  <r>
    <s v="SH"/>
    <s v="09/15/19 11:30"/>
    <s v="19.009830"/>
    <s v="TS"/>
    <s v="4000BLK N Estabrook Pkwy;SH, Shorewood, WI 53211"/>
    <s v="M"/>
    <s v="W"/>
    <n v="66"/>
    <s v="Whitefish Bay, WI"/>
    <s v="Expired registration"/>
    <x v="3"/>
  </r>
  <r>
    <s v="SH"/>
    <s v="09/15/19 11:55"/>
    <s v="19.009831"/>
    <s v="TS"/>
    <s v="4000BLK N Estabrook Pkwy;SH, Shorewood, WI 53211"/>
    <s v="M"/>
    <s v="W"/>
    <n v="22"/>
    <s v="Appleton, WI"/>
    <s v="Speeding"/>
    <x v="3"/>
  </r>
  <r>
    <s v="SH"/>
    <s v="09/15/19 15:51"/>
    <s v="19.009836"/>
    <s v="TS"/>
    <s v="1500BLK E Capitol Dr;SH, Shorewood, WI 53211"/>
    <s v="F"/>
    <s v="W"/>
    <n v="40"/>
    <s v="Milwaukee, WI"/>
    <s v="Defective brake light"/>
    <x v="3"/>
  </r>
  <r>
    <s v="SH"/>
    <s v="09/15/19 18:42"/>
    <s v="19.009840"/>
    <s v="TS"/>
    <s v="2000BLK E Capitol Dr;SH, Shorewood, WI 53211"/>
    <s v="M"/>
    <s v="W"/>
    <n v="63"/>
    <s v="Glendale, WI"/>
    <s v="Expired registration"/>
    <x v="3"/>
  </r>
  <r>
    <s v="SH"/>
    <s v="09/15/19 19:14"/>
    <s v="19.009842"/>
    <s v="TS"/>
    <s v="3900BLK N Fratney St, Milwaukee, WI 53211"/>
    <s v="M"/>
    <s v="W"/>
    <n v="27"/>
    <s v="Milwaukee, WI"/>
    <s v="Display false registration"/>
    <x v="3"/>
  </r>
  <r>
    <s v="SH"/>
    <s v="09/16/19 08:45"/>
    <s v="19.009864"/>
    <s v="TS"/>
    <s v="4500BLK N Estabrook Pkwy;SH, Shorewood, WI 53211"/>
    <s v="F"/>
    <s v="W"/>
    <n v="22"/>
    <s v="Elkhart Lake, WI "/>
    <s v="Speeding"/>
    <x v="3"/>
  </r>
  <r>
    <s v="SH"/>
    <s v="09/17/19 13:19"/>
    <s v="19.009910"/>
    <s v="TS"/>
    <s v="1100BLK E Capitol Dr;SH, Shorewood, WI 53211"/>
    <s v="F"/>
    <s v="W"/>
    <n v="41"/>
    <s v="Milwaukee, WI"/>
    <s v="Expired registration"/>
    <x v="3"/>
  </r>
  <r>
    <s v="SH"/>
    <s v="09/17/19 23:31"/>
    <s v="19.009934"/>
    <s v="TS"/>
    <s v="3900BLK N Oakland Ave;SH, Shorewood, WI 53211"/>
    <s v="M"/>
    <s v="W"/>
    <n v="21"/>
    <s v="Milwaukee, WI"/>
    <s v="Operating w/o headlights"/>
    <x v="3"/>
  </r>
  <r>
    <s v="SH"/>
    <s v="09/18/19 05:44"/>
    <s v="19.009940"/>
    <s v="TS"/>
    <s v="3900BLK N Oakland Ave;SH, Shorewood, WI 53211"/>
    <s v="F"/>
    <s v="W"/>
    <n v="24"/>
    <s v="Shorewood, WI"/>
    <s v="Speeding"/>
    <x v="3"/>
  </r>
  <r>
    <s v="SH"/>
    <s v="09/18/19 08:44"/>
    <s v="19.009946"/>
    <s v="TS"/>
    <s v="4000BLK N Wilson Dr;SH, Shorewood, WI 53211"/>
    <s v="F"/>
    <s v="W"/>
    <n v="21"/>
    <s v="Milwaukee, WI"/>
    <s v="Speeding"/>
    <x v="3"/>
  </r>
  <r>
    <s v="SH"/>
    <s v="09/18/19 10:48"/>
    <s v="19.009947"/>
    <s v="TS"/>
    <s v="3800BLK N Morris Blvd;SH, Shorewood, WI 53211"/>
    <s v="M"/>
    <s v="W"/>
    <n v="68"/>
    <s v="Milwaukee, WI"/>
    <s v="Failure to obey a sign"/>
    <x v="3"/>
  </r>
  <r>
    <s v="SH"/>
    <s v="09/18/19 15:11"/>
    <s v="19.009960"/>
    <s v="TS"/>
    <s v="N Wilson Dr/N Alpine Ave;SH, Shorewood, WI 53211"/>
    <s v="F"/>
    <s v="W"/>
    <n v="56"/>
    <s v="Theinsville, WI"/>
    <s v="Illegal turn"/>
    <x v="3"/>
  </r>
  <r>
    <s v="SH"/>
    <s v="09/18/19 22:28"/>
    <s v="19.009974"/>
    <s v="TS"/>
    <s v="3800BLK N Oakland Ave;SH, Shorewood, WI 53211"/>
    <s v="M"/>
    <s v="W"/>
    <n v="21"/>
    <s v="Waukesha, WI"/>
    <s v="Failure to obey a sign"/>
    <x v="3"/>
  </r>
  <r>
    <s v="SH"/>
    <s v="09/19/19 04:32"/>
    <s v="19.009987"/>
    <s v="TS"/>
    <s v="4100BLK N Oakland Ave;SH, Shorewood, WI 53211"/>
    <s v="F"/>
    <s v="W"/>
    <n v="26"/>
    <s v="Milwaukee, WI"/>
    <s v="Operating w/o headlights"/>
    <x v="3"/>
  </r>
  <r>
    <s v="SH"/>
    <s v="09/19/19 17:36"/>
    <s v="19.010007"/>
    <s v="TS"/>
    <s v="3700BLK N Oakland Ave;SH, Shorewood, WI 53211"/>
    <s v="M"/>
    <s v="W"/>
    <n v="28"/>
    <s v="Shorewood, WI"/>
    <s v="Defective brake light"/>
    <x v="3"/>
  </r>
  <r>
    <s v="SH"/>
    <s v="09/19/19 20:18"/>
    <s v="19.010014"/>
    <s v="TS"/>
    <s v="3500BLK N Oakland Ave;SH, Shorewood, WI 53211"/>
    <s v="M"/>
    <s v="W"/>
    <n v="20"/>
    <s v="South Milwaukee, WI"/>
    <s v="Operating w/o headlights"/>
    <x v="3"/>
  </r>
  <r>
    <s v="SH"/>
    <s v="09/19/19 20:40"/>
    <s v="19.010016"/>
    <s v="TS"/>
    <s v="3900BLK N Oakland Ave;SH, Shorewood, WI 53211"/>
    <s v="M"/>
    <s v="W"/>
    <n v="27"/>
    <s v="Las Cruces, NM"/>
    <s v="Operating w/o headlights"/>
    <x v="3"/>
  </r>
  <r>
    <s v="SH"/>
    <s v="09/20/19 16:50"/>
    <s v="19.010053"/>
    <s v="TS"/>
    <s v="1500BLK E Newton Ave, Shorewood, WI 53211"/>
    <s v="M"/>
    <s v="W"/>
    <n v="57"/>
    <s v="Oak Creek, WI"/>
    <s v="Failure to obey a sign"/>
    <x v="3"/>
  </r>
  <r>
    <s v="SH"/>
    <s v="09/20/19 16:58"/>
    <s v="19.010054"/>
    <s v="TS"/>
    <s v="3600BLK N Morris Blvd;SH, Shorewood, WI 53211"/>
    <s v="F"/>
    <s v="W"/>
    <n v="50"/>
    <s v="Shorewood, WI"/>
    <s v="Failure to obey a sign"/>
    <x v="3"/>
  </r>
  <r>
    <s v="SH"/>
    <s v="09/20/19 19:39"/>
    <s v="19.010060"/>
    <s v="TS"/>
    <s v="4000BLK N Wilson Dr;SH, Shorewood, WI 53211"/>
    <s v="F"/>
    <s v="W"/>
    <n v="36"/>
    <s v="Whitefish Bay, WI"/>
    <s v="Defective headlight"/>
    <x v="3"/>
  </r>
  <r>
    <s v="SH"/>
    <s v="09/20/19 20:21"/>
    <s v="19.010061"/>
    <s v="TS"/>
    <s v="3900BLK N Richards St, Milwaukee, WI 53211"/>
    <s v="F"/>
    <s v="W"/>
    <n v="34"/>
    <s v="Milwaukee, WI"/>
    <s v="Suspended registration"/>
    <x v="3"/>
  </r>
  <r>
    <s v="SH"/>
    <s v="09/20/19 20:33"/>
    <s v="19.010062"/>
    <s v="TS"/>
    <s v="E Capitol Dr/N Prospect Ave;SH, Shorewood, WI 53211"/>
    <s v="M"/>
    <s v="W"/>
    <n v="16"/>
    <s v="Brookfield, WI"/>
    <s v="Operating w/o headlights"/>
    <x v="3"/>
  </r>
  <r>
    <s v="SH"/>
    <s v="09/20/19 20:37"/>
    <s v="19.010063"/>
    <s v="TS"/>
    <s v="3900BLK N Oakland Ave;SH, Shorewood, WI 53211"/>
    <s v="M"/>
    <s v="W"/>
    <n v="54"/>
    <s v="Milwaukee, WI"/>
    <s v="Failure to obey a sign"/>
    <x v="3"/>
  </r>
  <r>
    <s v="SH"/>
    <s v="09/20/19 20:51"/>
    <s v="19.010064"/>
    <s v="TS"/>
    <s v="3500BLK N Oakland Ave;SH, Shorewood, WI 53211"/>
    <s v="M"/>
    <s v="W"/>
    <n v="29"/>
    <s v="Sullivan, WI"/>
    <s v="Expired registration"/>
    <x v="3"/>
  </r>
  <r>
    <s v="SH"/>
    <s v="09/21/19 22:15"/>
    <s v="19.010112"/>
    <s v="TS"/>
    <s v="4000BLK N Wilson Dr;SH, Shorewood, WI 53211"/>
    <s v="M"/>
    <s v="W"/>
    <n v="74"/>
    <s v="Shorewood, WI"/>
    <s v="Defective headlight"/>
    <x v="3"/>
  </r>
  <r>
    <s v="SH"/>
    <s v="09/22/19 09:00"/>
    <s v="19.010127"/>
    <s v="TS"/>
    <s v="3800BLK N Morris Blvd;SH, Shorewood, WI 53211"/>
    <s v="F"/>
    <s v="W"/>
    <n v="42"/>
    <s v="Glendale, WI"/>
    <s v="Failure to obey a sign"/>
    <x v="3"/>
  </r>
  <r>
    <s v="SH"/>
    <s v="09/23/19 01:42"/>
    <s v="19.010152"/>
    <s v="TS"/>
    <s v="4000BLK N Prospect Ave;SH, Shorewood, WI 53211"/>
    <s v="M"/>
    <s v="W"/>
    <n v="45"/>
    <s v="Milwaukee, WI"/>
    <s v="Operating w/o headlights"/>
    <x v="3"/>
  </r>
  <r>
    <s v="SH"/>
    <s v="09/23/19 14:26"/>
    <s v="19.010172"/>
    <s v="TS"/>
    <s v="3900BLK N Oakland Ave;SH, Shorewood, WI 53211"/>
    <s v="F"/>
    <s v="W"/>
    <n v="46"/>
    <s v="Waukesha, WI"/>
    <s v="Failure to obey traffic signal"/>
    <x v="3"/>
  </r>
  <r>
    <s v="SH"/>
    <s v="09/23/19 17:23"/>
    <s v="19.010178"/>
    <s v="TS"/>
    <s v="3900BLK N Oakland Ave;SH, Shorewood, WI 53211"/>
    <s v="M"/>
    <s v="W"/>
    <n v="51"/>
    <s v="Milwaukee, WI"/>
    <s v="Failure to obey a sign"/>
    <x v="3"/>
  </r>
  <r>
    <s v="SH"/>
    <s v="09/23/19 19:50"/>
    <s v="19.010190"/>
    <s v="TS"/>
    <s v="4000BLK N Lake Dr;SH, Shorewood, WI 53211"/>
    <s v="F"/>
    <s v="W"/>
    <n v="27"/>
    <s v="Glendale, WI"/>
    <s v="Operating w/o headlights"/>
    <x v="3"/>
  </r>
  <r>
    <s v="SH"/>
    <s v="09/23/19 21:01"/>
    <s v="19.010193"/>
    <s v="TS"/>
    <s v="3800BLK N Oakland Ave;SH, Shorewood, WI 53211"/>
    <s v="M"/>
    <s v="W"/>
    <n v="23"/>
    <s v="Chicago, IL"/>
    <s v="Operating w/o headlights"/>
    <x v="3"/>
  </r>
  <r>
    <s v="SH"/>
    <s v="09/24/19 06:03"/>
    <s v="19.010217"/>
    <s v="TS"/>
    <s v="3800BLK N Morris Blvd;SH, Shorewood, WI 53211"/>
    <s v="M"/>
    <s v="W"/>
    <n v="23"/>
    <s v="Janesville, WI"/>
    <s v="Failure to obey a sign"/>
    <x v="3"/>
  </r>
  <r>
    <s v="SH"/>
    <s v="09/24/19 06:31"/>
    <s v="19.010219"/>
    <s v="TS"/>
    <s v="3800BLK N Morris Blvd;SH, Shorewood, WI 53211"/>
    <s v="F"/>
    <s v="W"/>
    <n v="60"/>
    <s v="Milwaukee, WI"/>
    <s v="Failure to obey a sign"/>
    <x v="3"/>
  </r>
  <r>
    <s v="SH"/>
    <s v="09/24/19 06:32"/>
    <s v="19.010220"/>
    <s v="TS"/>
    <s v="4300BLK N Wilson Dr;SH, Shorewood, WI 53211"/>
    <s v="F"/>
    <s v="W"/>
    <n v="62"/>
    <s v="Bayside, WI"/>
    <s v="Speeding"/>
    <x v="3"/>
  </r>
  <r>
    <s v="SH"/>
    <s v="09/24/19 15:48"/>
    <s v="19.010236"/>
    <s v="TS"/>
    <s v="2521 E Capitol Dr,LOT;SH, Shorewood, WI 53211"/>
    <s v="F"/>
    <s v="W"/>
    <n v="24"/>
    <s v="Cambridge, WI"/>
    <s v="Defective brake light"/>
    <x v="3"/>
  </r>
  <r>
    <s v="SH"/>
    <s v="09/24/19 19:57"/>
    <s v="19.010243"/>
    <s v="TS"/>
    <s v="4300BLK N Oakland Ave;SH, Shorewood, WI 53211"/>
    <s v="M"/>
    <s v="W"/>
    <n v="68"/>
    <s v="Milwaukee, WI"/>
    <s v="Defective brake light"/>
    <x v="3"/>
  </r>
  <r>
    <s v="SH"/>
    <s v="09/25/19 06:00"/>
    <s v="19.010262"/>
    <s v="TS"/>
    <s v="1100BLK E Capitol Dr;SH, Shorewood, WI 53211"/>
    <s v="M"/>
    <s v="W"/>
    <n v="52"/>
    <s v="Shorewood, WI"/>
    <s v="Operating w/o headlights"/>
    <x v="3"/>
  </r>
  <r>
    <s v="SH"/>
    <s v="09/25/19 08:22"/>
    <s v="19.010269"/>
    <s v="TS"/>
    <s v="3800BLK N Morris Blvd;SH, Shorewood, WI 53211"/>
    <s v="M"/>
    <s v="W"/>
    <n v="44"/>
    <s v="Cedarburg, WI"/>
    <s v="Illegal turn"/>
    <x v="3"/>
  </r>
  <r>
    <s v="SH"/>
    <s v="09/25/19 09:33"/>
    <s v="19.010270"/>
    <s v="TS"/>
    <s v="4600BLK N Wilson Dr,PARK;WF, Whitefish Bay, WI 53211"/>
    <s v="M"/>
    <s v="W"/>
    <n v="31"/>
    <s v="Shorewood, WI"/>
    <s v="Speeding"/>
    <x v="3"/>
  </r>
  <r>
    <s v="SH"/>
    <s v="09/25/19 15:35"/>
    <s v="19.010280"/>
    <s v="TS"/>
    <s v="3700BLK N Oakland Ave;SH, Shorewood, WI 53211"/>
    <s v="F"/>
    <s v="W"/>
    <n v="22"/>
    <s v="Park City, IL"/>
    <s v="Failure to yield right of way"/>
    <x v="3"/>
  </r>
  <r>
    <s v="SH"/>
    <s v="09/25/19 18:42"/>
    <s v="19.010285"/>
    <s v="TS"/>
    <s v="4200BLK N Oakland Ave;SH, Shorewood, WI 53211"/>
    <s v="F"/>
    <s v="W"/>
    <n v="39"/>
    <s v="Milwaukee, WI"/>
    <s v="Unreadable license plate"/>
    <x v="3"/>
  </r>
  <r>
    <s v="SH"/>
    <s v="09/25/19 20:21"/>
    <s v="19.010292"/>
    <s v="TS"/>
    <s v="4600BLK N Lake Dr;WF, Whitefish Bay, WI 53217"/>
    <s v="M"/>
    <s v="W"/>
    <n v="31"/>
    <s v="Whitefish Bay, WI"/>
    <s v="Defective tail light"/>
    <x v="3"/>
  </r>
  <r>
    <s v="SH"/>
    <s v="09/26/19 09:09"/>
    <s v="19.010315"/>
    <s v="TS"/>
    <s v="3800BLK N Morris Blvd;SH, Shorewood, WI 53211"/>
    <s v="F"/>
    <s v="W"/>
    <n v="60"/>
    <s v="Milwaukee, WI"/>
    <s v="Failure to obey a sign"/>
    <x v="3"/>
  </r>
  <r>
    <s v="SH"/>
    <s v="09/26/19 14:09"/>
    <s v="19.010320"/>
    <s v="TS"/>
    <s v="3600BLK N Morris Blvd;SH, Shorewood, WI 53211"/>
    <s v="M"/>
    <s v="W"/>
    <n v="75"/>
    <s v="Washington Island, WI"/>
    <s v="Failure to yield right of way"/>
    <x v="3"/>
  </r>
  <r>
    <s v="SH"/>
    <s v="09/26/19 15:43"/>
    <s v="19.010323"/>
    <s v="TS"/>
    <s v="3900BLK N Oakland Ave;SH, Shorewood, WI 53211"/>
    <s v="M"/>
    <s v="W"/>
    <n v="26"/>
    <s v="Milwaukee, WI"/>
    <s v="Illegal turn"/>
    <x v="3"/>
  </r>
  <r>
    <s v="SH"/>
    <s v="09/27/19 13:20"/>
    <s v="19.010361"/>
    <s v="TS"/>
    <s v="3500BLK N Oakland Ave;SH, Shorewood, WI 53211"/>
    <s v="M"/>
    <s v="W"/>
    <n v="25"/>
    <s v="Milwaukee, WI"/>
    <s v="Failure to obey traffic signal"/>
    <x v="3"/>
  </r>
  <r>
    <s v="SH"/>
    <s v="09/28/19 04:18"/>
    <s v="19.010381"/>
    <s v="TS"/>
    <s v="2500BLK E Capitol Dr;SH, Shorewood, WI 53211"/>
    <s v="M"/>
    <s v="W"/>
    <n v="25"/>
    <s v="Campbellsport, WI"/>
    <s v="Speeding"/>
    <x v="3"/>
  </r>
  <r>
    <s v="SH"/>
    <s v="09/28/19 09:26"/>
    <s v="19.010387"/>
    <s v="TS"/>
    <s v="3800BLK N Morris Blvd;SH, Shorewood, WI 53211"/>
    <s v="F"/>
    <s v="W"/>
    <n v="51"/>
    <s v="Whitefish Bay, WI"/>
    <s v="Failure to obey a sign"/>
    <x v="3"/>
  </r>
  <r>
    <s v="SH"/>
    <s v="09/28/19 11:58"/>
    <s v="19.010391"/>
    <s v="TS"/>
    <s v="3500BLK N Oakland Ave;SH, Shorewood, WI 53211"/>
    <s v="M"/>
    <s v="W"/>
    <n v="39"/>
    <s v="Shorewood, WI"/>
    <s v="Illegal turn"/>
    <x v="3"/>
  </r>
  <r>
    <s v="SH"/>
    <s v="09/30/19 05:44"/>
    <s v="19.010427"/>
    <s v="TS"/>
    <s v="1300BLK E Capitol Dr;SH, Shorewood, WI 53211"/>
    <s v="F"/>
    <s v="W"/>
    <n v="30"/>
    <s v="Milwaukee, WI"/>
    <s v="Operating w/o headlights"/>
    <x v="3"/>
  </r>
  <r>
    <s v="SH"/>
    <s v="09/30/19 05:58"/>
    <s v="19.010428"/>
    <s v="TS"/>
    <s v="N Oakland Ave/E Shorewood Blvd;SH, Shorewood, WI 53211"/>
    <s v="M"/>
    <s v="W"/>
    <n v="63"/>
    <s v="Glendale, WI"/>
    <s v="Operating w/o headlights"/>
    <x v="3"/>
  </r>
  <r>
    <s v="SH"/>
    <s v="09/30/19 06:00"/>
    <s v="19.010429"/>
    <s v="TS"/>
    <s v="4100BLK N Wilson Dr;SH, Shorewood, WI 53211"/>
    <s v="F"/>
    <s v="W"/>
    <n v="25"/>
    <s v="Milwaukee, WI"/>
    <s v="Speeding"/>
    <x v="3"/>
  </r>
  <r>
    <s v="SH"/>
    <s v="09/30/19 12:36"/>
    <s v="19.010437"/>
    <s v="TS"/>
    <s v="1100BLK E Capitol Dr;SH, Shorewood, WI 53211"/>
    <s v="F"/>
    <s v="W"/>
    <n v="22"/>
    <s v="Shorewood, WI"/>
    <s v="Expired registration"/>
    <x v="3"/>
  </r>
  <r>
    <s v="SH"/>
    <s v="09/30/19 23:57"/>
    <s v="19.010457"/>
    <s v="TS"/>
    <s v="1600BLK E Capitol Dr;SH, Shorewood, WI 53211"/>
    <s v="F"/>
    <s v="W"/>
    <n v="19"/>
    <s v="Shorewood, WI"/>
    <s v="Speeding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s v="SH"/>
    <s v="09/09/19 08:09"/>
    <s v="19.009580"/>
    <s v="TS"/>
    <s v="1700BLK E Capitol Dr;SH, Shorewood, WI 53211"/>
    <s v="F"/>
    <x v="0"/>
    <n v="33"/>
    <s v="Shorewood, WI"/>
    <s v="No seatbelt"/>
    <s v="CIT"/>
  </r>
  <r>
    <s v="SH"/>
    <s v="09/16/19 10:23"/>
    <s v="19.009868"/>
    <s v="TS"/>
    <s v="3800BLK N Maryland Ave;SH, Shorewood, WI 53211"/>
    <s v="M"/>
    <x v="0"/>
    <n v="25"/>
    <s v="Milwaukee, WI"/>
    <s v="Expired registration"/>
    <s v="CIT"/>
  </r>
  <r>
    <s v="SH"/>
    <s v="09/25/19 11:00"/>
    <s v="19.010273"/>
    <s v="TS"/>
    <s v="3300BLK N Oakland Ave, WI 53211"/>
    <s v="M"/>
    <x v="0"/>
    <n v="43"/>
    <s v="Shorewood, WI"/>
    <s v="Failure to yield right of way"/>
    <s v="CIT"/>
  </r>
  <r>
    <s v="SH"/>
    <s v="09/03/19 12:49"/>
    <s v="19.009324"/>
    <s v="TS"/>
    <s v="4000 N Wilson Dr,LOT;SH, Shorewood, WI 53211"/>
    <s v="F"/>
    <x v="1"/>
    <n v="19"/>
    <s v="Glendale, WI"/>
    <s v="Registration check showed owner has suspended license "/>
    <s v="CIT"/>
  </r>
  <r>
    <s v="SH"/>
    <s v="09/03/19 13:15"/>
    <s v="19.009326"/>
    <s v="TS"/>
    <s v="3900BLK N Prospect Ave;SH, Shorewood, WI 53211"/>
    <s v="F"/>
    <x v="1"/>
    <n v="22"/>
    <s v="Milwaukee, WI"/>
    <s v="No license plate displayed"/>
    <s v="CIT"/>
  </r>
  <r>
    <s v="SH"/>
    <s v="09/03/19 16:25"/>
    <s v="19.009336"/>
    <s v="TS"/>
    <s v="1900BLK E Capitol Dr;SH, Shorewood, WI 53211"/>
    <s v="M"/>
    <x v="1"/>
    <n v="31"/>
    <s v="Milwaukee, WI"/>
    <s v="No seatbelt"/>
    <s v="CIT"/>
  </r>
  <r>
    <s v="SH"/>
    <s v="09/03/19 17:50"/>
    <s v="19.009341"/>
    <s v="TS"/>
    <s v="3800BLK N Maryland Ave;SH, Shorewood, WI 53211"/>
    <s v="F"/>
    <x v="1"/>
    <n v="20"/>
    <s v="Milwaukee, WI"/>
    <s v="No seatbelt"/>
    <s v="CIT"/>
  </r>
  <r>
    <s v="SH"/>
    <s v="09/04/19 07:40"/>
    <s v="19.009349"/>
    <s v="TS"/>
    <s v="3500BLK N Oakland Ave;SH, Shorewood, WI 53211"/>
    <s v="M"/>
    <x v="1"/>
    <n v="41"/>
    <s v="Milwaukee, WI"/>
    <s v="Broken windshield"/>
    <s v="CIT"/>
  </r>
  <r>
    <s v="SH"/>
    <s v="09/04/19 08:33"/>
    <s v="19.009356"/>
    <s v="TS"/>
    <s v="E. Capitol Dr/N. Richards St. , Milwaukee, WI 53211"/>
    <s v="F"/>
    <x v="1"/>
    <n v="23"/>
    <s v="Milwaukee, WI"/>
    <s v="No seatbelt"/>
    <s v="CIT"/>
  </r>
  <r>
    <s v="SH"/>
    <s v="09/04/19 11:52"/>
    <s v="19.009370"/>
    <s v="TS"/>
    <s v="3800BLK N Morris Blvd;SH, Shorewood, WI 53211"/>
    <s v="F"/>
    <x v="1"/>
    <n v="28"/>
    <s v="Milwaukee, WI"/>
    <s v="Illegal turn"/>
    <s v="CIT"/>
  </r>
  <r>
    <s v="SH"/>
    <s v="09/04/19 16:56"/>
    <s v="19.009385"/>
    <s v="TS"/>
    <s v="3500BLK N Oakland Ave;SH, Shorewood, WI 53211"/>
    <s v="M"/>
    <x v="1"/>
    <n v="32"/>
    <s v="Milwaukee, WI"/>
    <s v="Suspended registration"/>
    <s v="CIT"/>
  </r>
  <r>
    <s v="SH"/>
    <s v="09/05/19 16:34"/>
    <s v="19.009432"/>
    <s v="TS"/>
    <s v="3800BLK N Maryland Ave;SH, Shorewood, WI 53211"/>
    <s v="M"/>
    <x v="1"/>
    <n v="20"/>
    <s v="Glendale, WI"/>
    <s v="Display false registration"/>
    <s v="CIT"/>
  </r>
  <r>
    <s v="SH"/>
    <s v="09/06/19 02:45"/>
    <s v="19.009464"/>
    <s v="TS"/>
    <s v="4000BLK N Humboldt Ave, Milwaukee, WI 53211"/>
    <s v="M"/>
    <x v="1"/>
    <n v="30"/>
    <s v="Milwaukee, WI"/>
    <s v="Speeding"/>
    <s v="CIT"/>
  </r>
  <r>
    <s v="SH"/>
    <s v="09/07/19 20:22"/>
    <s v="19.009534"/>
    <s v="TS"/>
    <s v="3600BLK N Oakland Ave;SH, Shorewood, WI 53211"/>
    <s v="M"/>
    <x v="1"/>
    <n v="55"/>
    <s v="Milwaukee, WI"/>
    <s v="Defective brake light"/>
    <s v="CIT"/>
  </r>
  <r>
    <s v="SH"/>
    <s v="09/10/19 16:23"/>
    <s v="19.009644"/>
    <s v="TS"/>
    <s v="1325 E Capitol Dr,LOT;SH, Shorewood, WI 53211"/>
    <s v="M"/>
    <x v="1"/>
    <n v="30"/>
    <s v="Milwaukee, WI"/>
    <s v="No license plate displayed"/>
    <s v="CIT"/>
  </r>
  <r>
    <s v="SH"/>
    <s v="09/12/19 12:54"/>
    <s v="19.009704"/>
    <s v="TS"/>
    <s v="2000BLK E Capitol Dr;SH, Shorewood, WI 53211"/>
    <s v="F"/>
    <x v="1"/>
    <n v="31"/>
    <s v="Shorewood, WI"/>
    <s v="Expired registration"/>
    <s v="CIT"/>
  </r>
  <r>
    <s v="SH"/>
    <s v="09/14/19 19:53"/>
    <s v="19.009806"/>
    <s v="TS"/>
    <s v="3900BLK N Morris Blvd;SH, Shorewood, WI 53211"/>
    <s v="M"/>
    <x v="1"/>
    <n v="34"/>
    <s v="Milwaukee, WI"/>
    <s v="Illegal turn"/>
    <s v="CIT"/>
  </r>
  <r>
    <s v="SH"/>
    <s v="09/15/19 19:47"/>
    <s v="19.009844"/>
    <s v="TS"/>
    <s v="3500BLK N Oakland Ave;SH, Shorewood, WI 53211"/>
    <s v="F"/>
    <x v="1"/>
    <n v="30"/>
    <s v="Milwaukee, WI"/>
    <s v="Illegal turn"/>
    <s v="CIT"/>
  </r>
  <r>
    <s v="SH"/>
    <s v="09/17/19 00:15"/>
    <s v="19.009893"/>
    <s v="TS"/>
    <s v="3800BLK N Oakland Ave;SH, Shorewood, WI 53211"/>
    <s v="M"/>
    <x v="1"/>
    <n v="23"/>
    <s v="Milwaukee, WI"/>
    <s v="Speeding"/>
    <s v="CIT"/>
  </r>
  <r>
    <s v="SH"/>
    <s v="09/19/19 18:57"/>
    <s v="19.010009"/>
    <s v="TS"/>
    <s v="4000BLK N Morris Blvd;SH, Shorewood, WI 53211"/>
    <s v="F"/>
    <x v="1"/>
    <n v="40"/>
    <s v="Milwaukee, WI"/>
    <s v="No license plate displayed"/>
    <s v="CIT"/>
  </r>
  <r>
    <s v="SH"/>
    <s v="09/19/19 21:21"/>
    <s v="19.010019"/>
    <s v="TS"/>
    <s v="3600BLK N Oakland Ave;SH, Shorewood, WI 53211"/>
    <s v="M"/>
    <x v="1"/>
    <n v="54"/>
    <s v="Milwaukee, WI"/>
    <s v="Non-registration of vehicle"/>
    <s v="CIT"/>
  </r>
  <r>
    <s v="SH"/>
    <s v="09/19/19 22:22"/>
    <s v="19.010026"/>
    <s v="TS"/>
    <s v="4100BLK N Stowell Ave;SH, Shorewood, WI 53211"/>
    <s v="M"/>
    <x v="1"/>
    <n v="24"/>
    <s v="Milwaukee, WI"/>
    <s v="Non-registration of vehicle"/>
    <s v="CIT"/>
  </r>
  <r>
    <s v="SH"/>
    <s v="09/20/19 13:29"/>
    <s v="19.010042"/>
    <s v="TS"/>
    <s v="3900BLK N Oakland Ave;SH, Shorewood, WI 53211"/>
    <s v="F"/>
    <x v="1"/>
    <n v="44"/>
    <s v="Milwaukee, WI"/>
    <s v="Expired registration"/>
    <s v="CIT"/>
  </r>
  <r>
    <s v="SH"/>
    <s v="09/20/19 21:12"/>
    <s v="19.010067"/>
    <s v="TS"/>
    <s v="3900BLK N Oakland Ave;SH, Shorewood, WI 53211"/>
    <s v="F"/>
    <x v="1"/>
    <n v="22"/>
    <s v="Milwaukee, WI"/>
    <s v="Display false registration"/>
    <s v="CIT"/>
  </r>
  <r>
    <s v="SH"/>
    <s v="09/21/19 10:24"/>
    <s v="19.010096"/>
    <s v="TS"/>
    <s v="1700BLK E Kenmore Pl;SH, Shorewood, WI 53211"/>
    <s v="M"/>
    <x v="1"/>
    <n v="30"/>
    <s v="Whitefish Bay, WI"/>
    <s v="Non-registration of vehicle"/>
    <s v="CIT"/>
  </r>
  <r>
    <s v="SH"/>
    <s v="09/21/19 22:42"/>
    <s v="19.010114"/>
    <s v="TS"/>
    <s v="1300BLK E Capitol Dr;SH, Shorewood, WI 53211"/>
    <s v="F"/>
    <x v="1"/>
    <n v="42"/>
    <s v="Milwaukee, WI"/>
    <s v="Speeding"/>
    <s v="CIT"/>
  </r>
  <r>
    <s v="SH"/>
    <s v="09/22/19 05:43"/>
    <s v="19.010124"/>
    <s v="TS"/>
    <s v="1100BLK E Capitol Dr;SH, Shorewood, WI 53211"/>
    <s v="F"/>
    <x v="1"/>
    <n v="19"/>
    <s v="Milwaukee, WI"/>
    <s v="Speeding"/>
    <s v="CIT"/>
  </r>
  <r>
    <s v="SH"/>
    <s v="09/24/19 01:15"/>
    <s v="19.010207"/>
    <s v="TS"/>
    <s v="1700BLK E Capitol Dr;SH, Shorewood, WI 53211"/>
    <s v="F"/>
    <x v="1"/>
    <n v="54"/>
    <s v="Milwaukee, WI"/>
    <s v="Display false registration"/>
    <s v="CIT"/>
  </r>
  <r>
    <s v="SH"/>
    <s v="09/24/19 02:47"/>
    <s v="19.010210"/>
    <s v="TS"/>
    <s v="3700BLK N Oakland Ave;SH, Shorewood, WI 53211"/>
    <s v="M"/>
    <x v="1"/>
    <n v="26"/>
    <s v="Milwaukee, WI"/>
    <s v="Speeding"/>
    <s v="CIT"/>
  </r>
  <r>
    <s v="SH"/>
    <s v="09/25/19 06:05"/>
    <s v="19.010263"/>
    <s v="TS"/>
    <s v="1100BLK E Capitol Dr;SH"/>
    <s v="M"/>
    <x v="1"/>
    <n v="21"/>
    <s v="Milwaukee, WI"/>
    <s v="Speeding"/>
    <s v="CIT"/>
  </r>
  <r>
    <s v="SH"/>
    <s v="09/25/19 21:08"/>
    <s v="19.010294"/>
    <s v="TS"/>
    <s v="1100BLK E Capitol Dr;SH, Shorewood, WI 53211"/>
    <s v="M"/>
    <x v="1"/>
    <n v="20"/>
    <s v="Dayton, OH"/>
    <s v="Speeding"/>
    <s v="CIT"/>
  </r>
  <r>
    <s v="SH"/>
    <s v="09/27/19 05:49"/>
    <s v="19.010347"/>
    <s v="TS"/>
    <s v="1500BLK E Capitol Dr;SH, Shorewood, WI 53211"/>
    <s v="F"/>
    <x v="1"/>
    <n v="61"/>
    <s v="Milwaukee, WI"/>
    <s v="Speeding"/>
    <s v="CIT"/>
  </r>
  <r>
    <s v="SH"/>
    <s v="09/27/19 10:29"/>
    <s v="19.010357"/>
    <s v="TS"/>
    <s v="1600BLK E Capitol Dr;SH, Shorewood, WI 53211"/>
    <s v="F"/>
    <x v="1"/>
    <n v="23"/>
    <s v="Milwaukee, WI"/>
    <s v="Expired registration"/>
    <s v="CIT"/>
  </r>
  <r>
    <s v="SH"/>
    <s v="09/27/19 11:55"/>
    <s v="19.010360"/>
    <s v="TS"/>
    <s v="1100BLK E Capitol Dr;SH"/>
    <s v="M"/>
    <x v="1"/>
    <n v="27"/>
    <s v="Milwaukee, WI"/>
    <s v="Display false registration"/>
    <s v="CIT"/>
  </r>
  <r>
    <s v="SH"/>
    <s v="09/30/19 23:56"/>
    <s v="19.010456"/>
    <s v="TS"/>
    <s v="3900BLK N Cramer St;SH, Shorewood, WI 53211"/>
    <s v="M"/>
    <x v="1"/>
    <n v="21"/>
    <s v="Milwaukee, WI"/>
    <s v="Speeding"/>
    <s v="CIT"/>
  </r>
  <r>
    <s v="SH"/>
    <s v="09/01/19 22:06"/>
    <s v="19.009257"/>
    <s v="TS"/>
    <s v="1000BLK E Capitol Dr, Milwaukee, WI 53211"/>
    <s v="M"/>
    <x v="2"/>
    <n v="28"/>
    <s v="Milwaukee, WI"/>
    <s v="Registration check showed owner has suspended license "/>
    <s v="CIT"/>
  </r>
  <r>
    <s v="SH"/>
    <s v="09/02/19 00:03"/>
    <s v="19.009268"/>
    <s v="TS"/>
    <s v="2000BLK E Capitol Dr;SH, Shorewood, WI 53211"/>
    <s v="M"/>
    <x v="2"/>
    <n v="25"/>
    <s v="Shorewood, WI"/>
    <s v="Defective headlight"/>
    <s v="CIT"/>
  </r>
  <r>
    <s v="SH"/>
    <s v="09/02/19 21:25"/>
    <s v="19.009296"/>
    <s v="TS"/>
    <s v="E Capitol Dr/N Stowell Ave;SH, Shorewood, WI 53211"/>
    <s v="M"/>
    <x v="2"/>
    <n v="46"/>
    <s v="Milwaukee, WI"/>
    <s v="Speeding"/>
    <s v="CIT"/>
  </r>
  <r>
    <s v="SH"/>
    <s v="09/03/19 08:08"/>
    <s v="19.009309"/>
    <s v="TS"/>
    <s v="3800BLK N Morris Blvd;SH, Shorewood, WI 53211"/>
    <s v="M"/>
    <x v="2"/>
    <n v="39"/>
    <s v="Shorewood, WI"/>
    <s v="Illegal turn"/>
    <s v="CIT"/>
  </r>
  <r>
    <s v="SH"/>
    <s v="09/03/19 08:54"/>
    <s v="19.009312"/>
    <s v="TS"/>
    <s v="2300BLK E Edgewood Ave;SH, Shorewood, WI 53211"/>
    <s v="M"/>
    <x v="2"/>
    <n v="33"/>
    <s v="Milwaukee, WI"/>
    <s v="Failure to obey a sign"/>
    <s v="CIT"/>
  </r>
  <r>
    <s v="SH"/>
    <s v="09/03/19 11:17"/>
    <s v="19.009319"/>
    <s v="TS"/>
    <s v="3900BLK N Lake Dr;SH, Shorewood, WI 53211"/>
    <s v="M"/>
    <x v="2"/>
    <n v="24"/>
    <s v="Hartford, WI"/>
    <s v="No seatbelt"/>
    <s v="CIT"/>
  </r>
  <r>
    <s v="SH"/>
    <s v="09/03/19 14:59"/>
    <s v="19.009329"/>
    <s v="TS"/>
    <s v="1100BLK E Capitol Dr;SH, Shorewood, WI 53211"/>
    <s v="F"/>
    <x v="2"/>
    <n v="27"/>
    <s v="Shorewood, WI"/>
    <s v="No seatbelt"/>
    <s v="CIT"/>
  </r>
  <r>
    <s v="SH"/>
    <s v="09/03/19 15:23"/>
    <s v="19.009332"/>
    <s v="TS"/>
    <s v="1900BLK E Capitol Dr;SH, Shorewood, WI 53211"/>
    <s v="M"/>
    <x v="2"/>
    <n v="69"/>
    <s v="Milwaukee, WI"/>
    <s v="No seatbelt"/>
    <s v="CIT"/>
  </r>
  <r>
    <s v="SH"/>
    <s v="09/03/19 15:55"/>
    <s v="19.009334"/>
    <s v="TS"/>
    <s v="2600BLK E Capitol Dr;SH, Shorewood, WI 53211"/>
    <s v="F"/>
    <x v="2"/>
    <n v="22"/>
    <s v="Oak Creek, WI"/>
    <s v="No seatbelt"/>
    <s v="CIT"/>
  </r>
  <r>
    <s v="SH"/>
    <s v="09/03/19 16:56"/>
    <s v="19.009338"/>
    <s v="TS"/>
    <s v="3800BLK N Downer Ave;SH, Shorewood, WI 53211"/>
    <s v="F"/>
    <x v="2"/>
    <n v="74"/>
    <s v="Shorewood, WI"/>
    <s v="No seatbelt"/>
    <s v="CIT"/>
  </r>
  <r>
    <s v="SH"/>
    <s v="09/03/19 18:17"/>
    <s v="19.009343"/>
    <s v="TS"/>
    <s v="1500BLK E Capitol Dr;SH, Shorewood, WI 53211"/>
    <s v="M"/>
    <x v="2"/>
    <n v="54"/>
    <s v="Milwaukee, WI"/>
    <s v="No seatbelt"/>
    <s v="CIT"/>
  </r>
  <r>
    <s v="SH"/>
    <s v="09/04/19 08:06"/>
    <s v="19.009354"/>
    <s v="TS"/>
    <s v="3800BLK N Morris Blvd;SH, Shorewood, WI 53211"/>
    <s v="F"/>
    <x v="2"/>
    <n v="53"/>
    <s v="Shorewood, WI"/>
    <s v="No seatbelt"/>
    <s v="CIT"/>
  </r>
  <r>
    <s v="SH"/>
    <s v="09/04/19 09:21"/>
    <s v="19.009358"/>
    <s v="TS"/>
    <s v="1500BLK E Olive St;SH, Shorewood, WI 53211"/>
    <s v="F"/>
    <x v="2"/>
    <n v="36"/>
    <s v="Milwaukee, WI"/>
    <s v="No seatbelt"/>
    <s v="CIT"/>
  </r>
  <r>
    <s v="SH"/>
    <s v="09/04/19 10:03"/>
    <s v="19.009362"/>
    <s v="TS"/>
    <s v="3300BLK N Oakland Ave; Milwaukee, WI 53211"/>
    <s v="M"/>
    <x v="2"/>
    <n v="22"/>
    <s v="Pleasant Prairie, WI"/>
    <s v="No seatbelt"/>
    <s v="CIT"/>
  </r>
  <r>
    <s v="SH"/>
    <s v="09/04/19 11:38"/>
    <s v="19.009369"/>
    <s v="TS"/>
    <s v="E Capitol Dr/N Murray Ave;SH, Shorewood, WI 53211"/>
    <s v="M"/>
    <x v="2"/>
    <n v="41"/>
    <s v="Shorewood, WI"/>
    <s v="Expired registration"/>
    <s v="CIT"/>
  </r>
  <r>
    <s v="SH"/>
    <s v="09/04/19 13:54"/>
    <s v="19.009374"/>
    <s v="TS"/>
    <s v="3800BLK N Morris Blvd;SH, Shorewood, WI 53211"/>
    <s v="F"/>
    <x v="2"/>
    <n v="75"/>
    <s v="Milwaukee, WI"/>
    <s v="Illegal turn"/>
    <s v="CIT"/>
  </r>
  <r>
    <s v="SH"/>
    <s v="09/04/19 17:43"/>
    <s v="19.009387"/>
    <s v="TS"/>
    <s v="3600BLK N Oakland Ave;SH, Shorewood, WI 53211"/>
    <s v="M"/>
    <x v="2"/>
    <n v="27"/>
    <s v="Whitefish Bay, WI"/>
    <s v="Expired registration"/>
    <s v="CIT"/>
  </r>
  <r>
    <s v="SH"/>
    <s v="09/05/19 18:57"/>
    <s v="19.009442"/>
    <s v="TS"/>
    <s v="4000BLK N Newhall St;SH, Shorewood, WI 53211"/>
    <s v="F"/>
    <x v="2"/>
    <n v="25"/>
    <s v="Wausau, WI"/>
    <s v="Expired registration"/>
    <s v="CIT"/>
  </r>
  <r>
    <s v="SH"/>
    <s v="09/05/19 21:11"/>
    <s v="19.009447"/>
    <s v="TS"/>
    <s v="3500BLK N Oakland Ave;SH, Shorewood, WI 53211"/>
    <s v="M"/>
    <x v="2"/>
    <n v="34"/>
    <s v="Wauwatosa, WI"/>
    <s v="Defective headlight"/>
    <s v="CIT"/>
  </r>
  <r>
    <s v="SH"/>
    <s v="09/06/19 09:54"/>
    <s v="19.009471"/>
    <s v="TS"/>
    <s v="1800BLK E Capitol Dr;SH, Shorewood, WI 53211"/>
    <s v="M"/>
    <x v="2"/>
    <n v="65"/>
    <s v="Shorewood, WI"/>
    <s v="Expired registration"/>
    <s v="CIT"/>
  </r>
  <r>
    <s v="SH"/>
    <s v="09/06/19 10:37"/>
    <s v="19.009473"/>
    <s v="TS"/>
    <s v="1700BLK E River Park Ct;SH, Shorewood, WI 53211"/>
    <s v="F"/>
    <x v="2"/>
    <n v="37"/>
    <s v="Shorewood, WI"/>
    <s v="Suspended registration"/>
    <s v="CIT"/>
  </r>
  <r>
    <s v="SH"/>
    <s v="09/06/19 19:43"/>
    <s v="19.009498"/>
    <s v="TS"/>
    <s v="4100BLK N Oakland Ave;SH, Shorewood, WI 53211"/>
    <s v="F"/>
    <x v="2"/>
    <n v="17"/>
    <s v="Shorewood, WI"/>
    <s v="No seatbelt"/>
    <s v="CIT"/>
  </r>
  <r>
    <s v="SH"/>
    <s v="09/07/19 01:05"/>
    <s v="19.009509"/>
    <s v="TS"/>
    <s v="1300BLK E Capitol Dr;SH, Shorewood, WI 53211"/>
    <s v="M"/>
    <x v="2"/>
    <n v="19"/>
    <s v="Sussex, WI"/>
    <s v="Defective brake light"/>
    <s v="CIT"/>
  </r>
  <r>
    <s v="SH"/>
    <s v="09/07/19 20:51"/>
    <s v="19.009535"/>
    <s v="TS"/>
    <s v="3900BLK N Humboldt Ave, Milwaukee, 53211"/>
    <s v="F"/>
    <x v="2"/>
    <n v="24"/>
    <s v="Milwaukee, WI"/>
    <s v="Operating w/o headlights"/>
    <s v="CIT"/>
  </r>
  <r>
    <s v="SH"/>
    <s v="09/08/19 12:55"/>
    <s v="19.009563"/>
    <s v="TS"/>
    <s v="4000BLK N Oakland Ave;SH, Shorewood, WI 53211"/>
    <s v="M"/>
    <x v="2"/>
    <n v="27"/>
    <s v="Milwaukee, WI"/>
    <s v="Expired registration"/>
    <s v="CIT"/>
  </r>
  <r>
    <s v="SH"/>
    <s v="09/08/19 13:30"/>
    <s v="19.009564"/>
    <s v="TS"/>
    <s v="4000BLK N Oakland Ave;SH, Shorewood, WI 53211"/>
    <s v="M"/>
    <x v="2"/>
    <n v="49"/>
    <s v="Milwaukee, WI"/>
    <s v="Non-registration of vehicle"/>
    <s v="CIT"/>
  </r>
  <r>
    <s v="SH"/>
    <s v="09/08/19 23:58"/>
    <s v="19.009571"/>
    <s v="TS"/>
    <s v="3900BLK N Oakland Ave;SH, Shorewood, WI 53211"/>
    <s v="M"/>
    <x v="2"/>
    <n v="28"/>
    <s v="Milwaukee, WI"/>
    <s v="Failure to obey a sign"/>
    <s v="CIT"/>
  </r>
  <r>
    <s v="SH"/>
    <s v="09/09/19 07:46"/>
    <s v="19.009578"/>
    <s v="TS"/>
    <s v="1700BLK E Capitol Dr;SH, Shorewood, WI 53211"/>
    <s v="F"/>
    <x v="2"/>
    <n v="49"/>
    <s v="Shorewood, WI"/>
    <s v="No seatbelt"/>
    <s v="CIT"/>
  </r>
  <r>
    <s v="SH"/>
    <s v="09/09/19 09:54"/>
    <s v="19.009586"/>
    <s v="TS"/>
    <s v="3900BLK N Downer Ave;SH, Shorewood, WI 53211"/>
    <s v="F"/>
    <x v="2"/>
    <n v="18"/>
    <s v="Sussex, WI"/>
    <s v="No seatbelt"/>
    <s v="CIT"/>
  </r>
  <r>
    <s v="SH"/>
    <s v="09/09/19 10:12"/>
    <s v="19.009588"/>
    <s v="TS"/>
    <s v="4600BLK N Oakland Ave;WF, Whitefish Bay, WI 53211"/>
    <s v="F"/>
    <x v="2"/>
    <n v="34"/>
    <s v="Milwaukee, WI"/>
    <s v="No seatbelt"/>
    <s v="CIT"/>
  </r>
  <r>
    <s v="SH"/>
    <s v="09/10/19 20:30"/>
    <s v="19.009651"/>
    <s v="TS"/>
    <s v="2521 E Capitol Dr,LOT;SH, Shorewood, WI 53211"/>
    <s v="M"/>
    <x v="2"/>
    <n v="23"/>
    <s v="Milwaukee, WI"/>
    <s v="Suspended registration"/>
    <s v="CIT"/>
  </r>
  <r>
    <s v="SH"/>
    <s v="09/13/19 17:32"/>
    <s v="19.009761"/>
    <s v="TS"/>
    <s v="1100BLK E Capitol Dr;SH, Shorewood, WI 53211"/>
    <s v="F"/>
    <x v="2"/>
    <n v="70"/>
    <s v="Milwaukee, WI"/>
    <s v="Defective brake light"/>
    <s v="CIT"/>
  </r>
  <r>
    <s v="SH"/>
    <s v="09/14/19 14:31"/>
    <s v="19.009794"/>
    <s v="TS"/>
    <s v="4100BLK N Oakland Ave;SH, Shorewood, WI 53211"/>
    <s v="F"/>
    <x v="2"/>
    <n v="21"/>
    <s v="Milwaukee, WI"/>
    <s v="No seatbelt"/>
    <s v="CIT"/>
  </r>
  <r>
    <s v="SH"/>
    <s v="09/14/19 20:51"/>
    <s v="19.009808"/>
    <s v="TS"/>
    <s v="3500BLK N Oakland Ave;SH, Shorewood, WI 53211"/>
    <s v="M"/>
    <x v="2"/>
    <n v="23"/>
    <s v="Manitowoc, WI"/>
    <s v="Suspended registration"/>
    <s v="CIT"/>
  </r>
  <r>
    <s v="SH"/>
    <s v="09/16/19 00:09"/>
    <s v="19.009851"/>
    <s v="TS"/>
    <s v="2000BLK E Capitol Dr;SH, Shorewood, WI 53211"/>
    <s v="M"/>
    <x v="2"/>
    <n v="18"/>
    <s v="Jackson, WI"/>
    <s v="Speeding"/>
    <s v="CIT"/>
  </r>
  <r>
    <s v="SH"/>
    <s v="09/18/19 07:36"/>
    <s v="19.009942"/>
    <s v="TS"/>
    <s v="3600BLK N Oakland Ave;SH, Shorewood, WI 53211"/>
    <s v="M"/>
    <x v="2"/>
    <n v="36"/>
    <s v="Milwaukee, WI"/>
    <s v="Expired registration"/>
    <s v="CIT"/>
  </r>
  <r>
    <s v="SH"/>
    <s v="09/18/19 08:23"/>
    <s v="19.009945"/>
    <s v="TS"/>
    <s v="4400BLK N Wilson Dr;SH, Shorewood, WI 53211"/>
    <s v="M"/>
    <x v="2"/>
    <n v="24"/>
    <s v="Milwaukee, WI"/>
    <s v="Speeding"/>
    <s v="CIT"/>
  </r>
  <r>
    <s v="SH"/>
    <s v="09/18/19 20:21"/>
    <s v="19.009968"/>
    <s v="TS"/>
    <s v="1100BLK E Capitol Dr;SH, Shorewood, WI 53211"/>
    <s v="M"/>
    <x v="2"/>
    <n v="55"/>
    <s v="Milwaukee, WI"/>
    <s v="Expired registration"/>
    <s v="CIT"/>
  </r>
  <r>
    <s v="SH"/>
    <s v="09/19/19 05:27"/>
    <s v="19.009988"/>
    <s v="TS"/>
    <s v="4000BLK N Downer Ave;SH, Shorewood, WI 53211"/>
    <s v="M"/>
    <x v="2"/>
    <n v="44"/>
    <s v="Milwaukee, WI"/>
    <s v="Defective brake light"/>
    <s v="CIT"/>
  </r>
  <r>
    <s v="SH"/>
    <s v="09/19/19 20:57"/>
    <s v="19.010017"/>
    <s v="TS"/>
    <s v="3800BLK N Morris Blvd;SH, Shorewood, WI 53211"/>
    <s v="M"/>
    <x v="2"/>
    <n v="28"/>
    <s v="Milwaukee, WI"/>
    <s v="Expired registration"/>
    <s v="CIT"/>
  </r>
  <r>
    <s v="SH"/>
    <s v="09/19/19 21:39"/>
    <s v="19.010021"/>
    <s v="TS"/>
    <s v="1700BLK E Lake Bluff Blvd;SH, Shorewood, WI 53211"/>
    <s v="M"/>
    <x v="2"/>
    <n v="34"/>
    <s v="Shorewood, WI"/>
    <s v="Registration check showed owner has suspended license "/>
    <s v="CIT"/>
  </r>
  <r>
    <s v="SH"/>
    <s v="09/20/19 06:16"/>
    <s v="19.010034"/>
    <s v="TS"/>
    <s v="4600BLK N Wilson Dr,PARK;WF, Whitefish Bay, WI 53211"/>
    <s v="M"/>
    <x v="2"/>
    <n v="29"/>
    <s v="Shorewood, WI"/>
    <s v="Speeding"/>
    <s v="CIT"/>
  </r>
  <r>
    <s v="SH"/>
    <s v="09/20/19 16:01"/>
    <s v="19.010049"/>
    <s v="TS"/>
    <s v="3500BLK N Lake Dr;SH, Shorewood, WI 53211"/>
    <s v="M"/>
    <x v="2"/>
    <n v="23"/>
    <s v="Mequon, WI"/>
    <s v="Failure to obey a sign"/>
    <s v="CIT"/>
  </r>
  <r>
    <s v="SH"/>
    <s v="09/20/19 19:17"/>
    <s v="19.010059"/>
    <s v="TS"/>
    <s v="3900BLK N Morris Blvd;SH, Shorewood, WI 53211"/>
    <s v="F"/>
    <x v="2"/>
    <n v="51"/>
    <s v="Milwaukee, WI"/>
    <s v="Illegal turn"/>
    <s v="CIT"/>
  </r>
  <r>
    <s v="SH"/>
    <s v="09/20/19 22:18"/>
    <s v="19.010071"/>
    <s v="TS"/>
    <s v="1604 E Capitol Dr;SH, Shorewood, WI 53211"/>
    <s v="M"/>
    <x v="2"/>
    <n v="21"/>
    <s v="Oconomowoc, WI"/>
    <s v="Registration check showed owner has suspended license "/>
    <s v="CIT"/>
  </r>
  <r>
    <s v="SH"/>
    <s v="09/21/19 01:26"/>
    <s v="19.010086"/>
    <s v="TS"/>
    <s v="3500BLK N Oakland Ave;SH, Shorewood, WI 53211"/>
    <s v="F"/>
    <x v="2"/>
    <n v="19"/>
    <s v="Racine, WI"/>
    <s v="Defective tail light"/>
    <s v="CIT"/>
  </r>
  <r>
    <s v="SH"/>
    <s v="09/22/19 06:03"/>
    <s v="19.010125"/>
    <s v="TS"/>
    <s v="3900BLK N Morris Blvd;SH, Shorewood, WI 53211"/>
    <s v="M"/>
    <x v="2"/>
    <n v="54"/>
    <s v="Mequon, WI"/>
    <s v="Illegal turn"/>
    <s v="CIT"/>
  </r>
  <r>
    <s v="SH"/>
    <s v="09/23/19 17:27"/>
    <s v="19.010179"/>
    <s v="TS"/>
    <s v="3900BLK N Oakland Ave;SH, Shorewood, WI 53211"/>
    <s v="F"/>
    <x v="2"/>
    <n v="39"/>
    <s v="Milwaukee, WI"/>
    <s v="Illegal turn"/>
    <s v="CIT"/>
  </r>
  <r>
    <s v="SH"/>
    <s v="09/24/19 06:38"/>
    <s v="19.010221"/>
    <s v="TS"/>
    <s v="4200BLK N Wilson Dr;SH, Shorewood, WI 53211"/>
    <s v="M"/>
    <x v="2"/>
    <n v="24"/>
    <s v="Milwaukee, WI"/>
    <s v="Speeding"/>
    <s v="CIT"/>
  </r>
  <r>
    <s v="SH"/>
    <s v="09/25/19 02:21"/>
    <s v="19.010255"/>
    <s v="TS"/>
    <s v="1500BLK E Capitol Dr;SH, Shorewood, WI 53211"/>
    <s v="M"/>
    <x v="2"/>
    <n v="25"/>
    <s v="Shorewood, WI"/>
    <s v="Failure to obey traffic signal"/>
    <s v="CIT"/>
  </r>
  <r>
    <s v="SH"/>
    <s v="09/25/19 06:21"/>
    <s v="19.010266"/>
    <s v="TS"/>
    <s v="3900BLK N Oakland Ave;SH, Shorewood, WI 53211"/>
    <s v="F"/>
    <x v="2"/>
    <n v="62"/>
    <s v="Milwaukee, WI"/>
    <s v="Defective tail light"/>
    <s v="CIT"/>
  </r>
  <r>
    <s v="SH"/>
    <s v="09/25/19 14:12"/>
    <s v="19.010279"/>
    <s v="TS"/>
    <s v="3900BLK N Lake Dr;SH, Shorewood, WI 53211"/>
    <s v="M"/>
    <x v="2"/>
    <n v="48"/>
    <s v="Milwaukee, WI"/>
    <s v="Non-registration of vehicle"/>
    <s v="CIT"/>
  </r>
  <r>
    <s v="SH"/>
    <s v="09/25/19 15:55"/>
    <s v="19.010281"/>
    <s v="TS"/>
    <s v="3900BLK N Oakland Ave;SH, Shorewood, WI 53211"/>
    <s v="F"/>
    <x v="2"/>
    <n v="58"/>
    <s v="Whitefish Bay, WI"/>
    <s v="Illegal turn"/>
    <s v="CIT"/>
  </r>
  <r>
    <s v="SH"/>
    <s v="09/26/19 15:50"/>
    <s v="19.010324"/>
    <s v="TS"/>
    <s v="3700BLK N Oakland Ave;SH, Shorewood, WI 53211"/>
    <s v="F"/>
    <x v="2"/>
    <n v="25"/>
    <s v="Middleton, WI"/>
    <s v="Expired registration"/>
    <s v="CIT"/>
  </r>
  <r>
    <s v="SH"/>
    <s v="09/27/19 06:07"/>
    <s v="19.010349"/>
    <s v="TS"/>
    <s v="4000BLK N Morris Blvd;SH, Shorewood, WI 53211"/>
    <s v="F"/>
    <x v="2"/>
    <n v="28"/>
    <s v="Greendale, WI"/>
    <s v="Speeding"/>
    <s v="CIT"/>
  </r>
  <r>
    <s v="SH"/>
    <s v="09/28/19 08:25"/>
    <s v="19.010385"/>
    <s v="TS"/>
    <s v="4000BLK N Bartlett Ave;SH, Shorewood, WI 53211"/>
    <s v="F"/>
    <x v="2"/>
    <n v="26"/>
    <s v="Shorewood, WI"/>
    <s v="Expired registration"/>
    <s v="CIT"/>
  </r>
  <r>
    <s v="SH"/>
    <s v="09/30/19 23:31"/>
    <s v="19.010453"/>
    <s v="TS"/>
    <s v="E Capitol Dr/N Morris Blvd;SH, Shorewood, WI 53211"/>
    <s v="M"/>
    <x v="2"/>
    <n v="25"/>
    <s v="Menomonee Falls, WI"/>
    <s v="Defective headlight"/>
    <s v="CIT"/>
  </r>
  <r>
    <s v="SH"/>
    <s v="09/04/19 11:23"/>
    <s v="19.009367"/>
    <s v="TS"/>
    <s v="1100BLK E Capitol Dr;SH, Shorewood, WI 53211"/>
    <s v="F"/>
    <x v="1"/>
    <n v="38"/>
    <s v="Milwaukee, WI"/>
    <s v="Registration check showed owner has suspended license "/>
    <s v="FIN"/>
  </r>
  <r>
    <s v="SH"/>
    <s v="09/02/19 20:36"/>
    <s v="19.009294"/>
    <s v="TS"/>
    <s v="E Capitol Dr/N Oakland Ave;SH, Shorewood, WI 53211"/>
    <s v="M"/>
    <x v="2"/>
    <n v="24"/>
    <s v="Milwaukee, WI"/>
    <s v="Vehicle was listed as stolen"/>
    <s v="FIN"/>
  </r>
  <r>
    <s v="SH"/>
    <s v="09/11/19 22:14"/>
    <s v="19.009683"/>
    <s v="TS"/>
    <s v="1100BLK E Capitol Dr;SH"/>
    <s v="M"/>
    <x v="1"/>
    <n v="22"/>
    <s v="Milwaukee, WI"/>
    <s v="Operating w/o headlights"/>
    <s v="IR"/>
  </r>
  <r>
    <s v="SH"/>
    <s v="09/15/19 20:18"/>
    <s v="19.009846"/>
    <s v="TS"/>
    <s v="1300BLK E Capitol Dr;SH"/>
    <s v="M"/>
    <x v="1"/>
    <n v="16"/>
    <s v="Milwaukee, WI"/>
    <s v="Operating w/o headlights"/>
    <s v="IR"/>
  </r>
  <r>
    <s v="SH"/>
    <s v="09/21/19 01:25"/>
    <s v="19.010084"/>
    <s v="TS"/>
    <s v="3600BLK N Oakland Ave;SH"/>
    <s v="M"/>
    <x v="1"/>
    <n v="29"/>
    <s v="Milwaukee, WI"/>
    <s v="Hit and run"/>
    <s v="IR"/>
  </r>
  <r>
    <s v="SH"/>
    <s v="09/21/19 15:55"/>
    <s v="19.010105"/>
    <s v="TS"/>
    <s v="900BLK E Kensington Blvd;SH, Shorewood, WI 53211"/>
    <s v="M"/>
    <x v="1"/>
    <n v="54"/>
    <s v="Milwaukee, WI"/>
    <s v="Speeding"/>
    <s v="IR"/>
  </r>
  <r>
    <s v="SH"/>
    <s v="09/23/19 18:36"/>
    <s v="19.010184"/>
    <s v="TS"/>
    <s v="1305 E Capitol Dr,BLDG;SH"/>
    <s v="M"/>
    <x v="1"/>
    <n v="18"/>
    <s v="Milwaukee, WI"/>
    <s v="Suspended registration"/>
    <s v="IR"/>
  </r>
  <r>
    <s v="SH"/>
    <s v="09/24/19 16:50"/>
    <s v="19.010239"/>
    <s v="TS"/>
    <s v="E Capitol Dr/N Estabrook Pkwy;SH"/>
    <s v="F"/>
    <x v="1"/>
    <n v="24"/>
    <s v="Milwaukee, WI"/>
    <s v="Registration check showed owner has suspended license "/>
    <s v="IR"/>
  </r>
  <r>
    <s v="SH"/>
    <s v="09/14/19 01:58"/>
    <s v="19.009777"/>
    <s v="TS"/>
    <s v="4000BLK N Oakland Ave;SH, Shorewood, WI 53211"/>
    <s v="M"/>
    <x v="2"/>
    <n v="59"/>
    <s v="Milwaukee, WI"/>
    <s v="Failure to obey traffic signal"/>
    <s v="IR"/>
  </r>
  <r>
    <s v="SH"/>
    <s v="09/14/19 00:47"/>
    <s v="19.009775"/>
    <s v="TS"/>
    <s v="1100BLK E Capitol Dr;SH, Shorewood, WI 53211"/>
    <s v="F"/>
    <x v="0"/>
    <n v="21"/>
    <s v="Milwaukee, WI"/>
    <s v="Defective headlight"/>
    <s v="WAR"/>
  </r>
  <r>
    <s v="SH"/>
    <s v="09/14/19 21:23"/>
    <s v="19.009811"/>
    <s v="TS"/>
    <s v="1700BLK E Capitol Dr;SH, Shorewood, WI 53211"/>
    <s v="F"/>
    <x v="0"/>
    <n v="53"/>
    <s v="Whitefish Bay, WI"/>
    <s v="Operating w/o headlights"/>
    <s v="WAR"/>
  </r>
  <r>
    <s v="SH"/>
    <s v="09/15/19 18:37"/>
    <s v="19.009839"/>
    <s v="TS"/>
    <s v="3500BLK N Oakland Ave;SH, Shorewood, WI 53211"/>
    <s v="M"/>
    <x v="0"/>
    <n v="57"/>
    <s v="Milwaukee, WI"/>
    <s v="Failure to obey traffic signal"/>
    <s v="WAR"/>
  </r>
  <r>
    <s v="SH"/>
    <s v="09/15/19 20:12"/>
    <s v="19.009845"/>
    <s v="TS"/>
    <s v="1100BLK E Capitol Dr;SH, Shorewood, WI 53211"/>
    <s v="M"/>
    <x v="0"/>
    <n v="28"/>
    <s v="Milwaukee, WI"/>
    <s v="Operating w/o headlights"/>
    <s v="WAR"/>
  </r>
  <r>
    <s v="SH"/>
    <s v="09/20/19 20:51"/>
    <s v="19.010065"/>
    <s v="TS"/>
    <s v="4000BLK N Oakland Ave;SH, Shorewood, WI 53211"/>
    <s v="M"/>
    <x v="0"/>
    <n v="21"/>
    <s v="Milwaukee, WI"/>
    <s v="Display false registration"/>
    <s v="WAR"/>
  </r>
  <r>
    <s v="SH"/>
    <s v="09/21/19 21:32"/>
    <s v="19.010111"/>
    <s v="TS"/>
    <s v="1400BLK E Capitol Dr;SH, Shorewood, WI 53211"/>
    <s v="M"/>
    <x v="0"/>
    <n v="40"/>
    <s v="Milwaukee, WI"/>
    <s v="Failure to obey a sign"/>
    <s v="WAR"/>
  </r>
  <r>
    <s v="SH"/>
    <s v="09/25/19 19:41"/>
    <s v="19.010289"/>
    <s v="TS"/>
    <s v="3500BLK N Maryland Ave;SH, Shorewood, WI 53211"/>
    <s v="M"/>
    <x v="0"/>
    <n v="42"/>
    <s v="Shorewood, WI"/>
    <s v="Failure to obey a sign"/>
    <s v="WAR"/>
  </r>
  <r>
    <s v="SH"/>
    <s v="09/25/19 21:27"/>
    <s v="19.010295"/>
    <s v="TS"/>
    <s v="4700BLK N Wilson Dr;WF, Whitefish Bay, WI 53211"/>
    <s v="M"/>
    <x v="0"/>
    <n v="61"/>
    <s v="Brown Deer, WI"/>
    <s v="Operating w/o headlights"/>
    <s v="WAR"/>
  </r>
  <r>
    <s v="SH"/>
    <s v="09/01/19 14:10"/>
    <s v="19.009243"/>
    <s v="TS"/>
    <s v="4100BLK N Estabrook Pkwy;SH, Shorewood, WI 53211"/>
    <s v="M"/>
    <x v="1"/>
    <n v="31"/>
    <s v="Milwaukee, WI"/>
    <s v="Speeding"/>
    <s v="WAR"/>
  </r>
  <r>
    <s v="SH"/>
    <s v="09/01/19 22:56"/>
    <s v="19.009259"/>
    <s v="TS"/>
    <s v="N Cramer St/E Capitol Dr;SH, Shorewood, WI 53211"/>
    <s v="F"/>
    <x v="1"/>
    <n v="29"/>
    <s v="Milwaukee, WI"/>
    <s v="Driving wrong way on one way street"/>
    <s v="WAR"/>
  </r>
  <r>
    <s v="SH"/>
    <s v="09/01/19 23:38"/>
    <s v="19.009264"/>
    <s v="TS"/>
    <s v="1200BLK E Capitol Dr;SH, Shorewood, WI 53211"/>
    <s v="M"/>
    <x v="1"/>
    <n v="34"/>
    <s v="Milwaukee, WI"/>
    <s v="Speeding"/>
    <s v="WAR"/>
  </r>
  <r>
    <s v="SH"/>
    <s v="09/02/19 01:30"/>
    <s v="19.009274"/>
    <s v="TS"/>
    <s v="2000BLK E Capitol Dr;SH, Shorewood, WI 53211"/>
    <s v="F"/>
    <x v="1"/>
    <n v="31"/>
    <s v="Milwaukee, WI"/>
    <s v="Speeding"/>
    <s v="WAR"/>
  </r>
  <r>
    <s v="SH"/>
    <s v="09/02/19 01:44"/>
    <s v="19.009276"/>
    <s v="TS"/>
    <s v="1800BLK E Beverly Rd;SH, Shorewood, WI 53211"/>
    <s v="M"/>
    <x v="1"/>
    <n v="28"/>
    <s v="Chicago, IL"/>
    <s v="No license plate displayed"/>
    <s v="WAR"/>
  </r>
  <r>
    <s v="SH"/>
    <s v="09/03/19 08:31"/>
    <s v="19.009310"/>
    <s v="TS"/>
    <s v="1111 E Capitol Dr,BLDG;SH, Shorewood, WI 53211"/>
    <s v="M"/>
    <x v="1"/>
    <n v="37"/>
    <s v="Whitefish Bay, WI"/>
    <s v="Failure to obey traffic signal"/>
    <s v="WAR"/>
  </r>
  <r>
    <s v="SH"/>
    <s v="09/04/19 10:19"/>
    <s v="19.009363"/>
    <s v="TS"/>
    <s v="1530 E Capitol Dr,LOT;SH, Shorewood, WI 53211"/>
    <s v="M"/>
    <x v="1"/>
    <n v="22"/>
    <s v="Milwaukee, WI"/>
    <s v="No seatbelt"/>
    <s v="WAR"/>
  </r>
  <r>
    <s v="SH"/>
    <s v="09/04/19 11:04"/>
    <s v="19.009365"/>
    <s v="TS"/>
    <s v="3900BLK N Oakland Ave;SH, Shorewood, WI 53211"/>
    <s v="M"/>
    <x v="1"/>
    <n v="63"/>
    <s v="Milwaukee, WI"/>
    <s v="Failure to obey a sign"/>
    <s v="WAR"/>
  </r>
  <r>
    <s v="SH"/>
    <s v="09/04/19 23:43"/>
    <s v="19.009393"/>
    <s v="TS"/>
    <s v="4200BLK N Wilson Dr;SH, Shorewood, WI 53211"/>
    <s v="F"/>
    <x v="1"/>
    <n v="34"/>
    <s v="Milwaukee, WI"/>
    <s v="Defective headlight"/>
    <s v="WAR"/>
  </r>
  <r>
    <s v="SH"/>
    <s v="09/05/19 20:57"/>
    <s v="19.009446"/>
    <s v="TS"/>
    <s v="3800BLK N Morris Blvd;SH, Shorewood, WI 53211"/>
    <s v="F"/>
    <x v="1"/>
    <n v="21"/>
    <s v="Wauwatosa, WI"/>
    <s v="Illegal turn"/>
    <s v="WAR"/>
  </r>
  <r>
    <s v="SH"/>
    <s v="09/08/19 10:45"/>
    <s v="19.009558"/>
    <s v="TS"/>
    <s v="4600BLK N Estabrook Pkwy;SH, Shorewood, WI 53211"/>
    <s v="F"/>
    <x v="1"/>
    <n v="24"/>
    <s v="Milwaukee, WI"/>
    <s v="Speeding"/>
    <s v="WAR"/>
  </r>
  <r>
    <s v="SH"/>
    <s v="09/09/19 09:17"/>
    <s v="19.009585"/>
    <s v="TS"/>
    <s v="4000BLK N Wilson Dr;SH, Shorewood, WI 53211"/>
    <s v="F"/>
    <x v="1"/>
    <n v="60"/>
    <s v="Milwaukee, WI"/>
    <s v="Expired registration"/>
    <s v="WAR"/>
  </r>
  <r>
    <s v="SH"/>
    <s v="09/13/19 23:19"/>
    <s v="19.009770"/>
    <s v="TS"/>
    <s v="1500BLK E Capitol Dr;SH, Shorewood, WI 53211"/>
    <s v="F"/>
    <x v="1"/>
    <n v="34"/>
    <s v="Milwaukee, WI"/>
    <s v="Speeding"/>
    <s v="WAR"/>
  </r>
  <r>
    <s v="SH"/>
    <s v="09/15/19 18:55"/>
    <s v="19.009841"/>
    <s v="TS"/>
    <s v="4400BLK N Wilson Dr;SH, Shorewood, WI 53211"/>
    <s v="M"/>
    <x v="1"/>
    <n v="31"/>
    <s v="Milwaukee, WI"/>
    <s v="Speeding"/>
    <s v="WAR"/>
  </r>
  <r>
    <s v="SH"/>
    <s v="09/15/19 23:18"/>
    <s v="19.009849"/>
    <s v="TS"/>
    <s v="1100BLK E Capitol Dr;SH, Shorewood, WI 53211"/>
    <s v="M"/>
    <x v="1"/>
    <n v="41"/>
    <s v="Milwaukee, WI"/>
    <s v="Defective headlight"/>
    <s v="WAR"/>
  </r>
  <r>
    <s v="SH"/>
    <s v="09/16/19 06:08"/>
    <s v="19.009859"/>
    <s v="TS"/>
    <s v="3900BLK N Oakland Ave;SH, Shorewood, WI 53211"/>
    <s v="F"/>
    <x v="1"/>
    <n v="29"/>
    <s v="Milwaukee, WI"/>
    <s v="Speeding"/>
    <s v="WAR"/>
  </r>
  <r>
    <s v="SH"/>
    <s v="09/16/19 15:39"/>
    <s v="19.009882"/>
    <s v="TS"/>
    <s v="4000BLK N Estabrook Pkwy;SH, Shorewood, WI 53211"/>
    <s v="M"/>
    <x v="1"/>
    <n v="42"/>
    <s v="Milwaukee, WI"/>
    <s v="Speeding"/>
    <s v="WAR"/>
  </r>
  <r>
    <s v="SH"/>
    <s v="09/18/19 00:37"/>
    <s v="19.009937"/>
    <s v="TS"/>
    <s v="3900BLK N Morris Blvd;SH, Shorewood, WI 53211"/>
    <s v="M"/>
    <x v="1"/>
    <n v="58"/>
    <s v="Milwaukee, WI"/>
    <s v="Defective headlight"/>
    <s v="WAR"/>
  </r>
  <r>
    <s v="SH"/>
    <s v="09/18/19 06:07"/>
    <s v="19.009941"/>
    <s v="TS"/>
    <s v="4600BLK N Wilson Dr,PARK;WF, Whitefish Bay, WI 53211"/>
    <s v="F"/>
    <x v="1"/>
    <n v="60"/>
    <s v="Milwaukee, WI"/>
    <s v="Speeding"/>
    <s v="WAR"/>
  </r>
  <r>
    <s v="SH"/>
    <s v="09/20/19 11:10"/>
    <s v="19.010040"/>
    <s v="TS"/>
    <s v="1700BLK E Menlo Blvd;SH, Shorewood, WI 53211"/>
    <s v="M"/>
    <x v="1"/>
    <n v="24"/>
    <s v="Glendale, WI"/>
    <s v="Speeding"/>
    <s v="WAR"/>
  </r>
  <r>
    <s v="SH"/>
    <s v="09/20/19 19:07"/>
    <s v="19.010058"/>
    <s v="TS"/>
    <s v="1100BLK E Capitol Dr;SH, Shorewood, WI 53211"/>
    <s v="F"/>
    <x v="1"/>
    <n v="57"/>
    <s v="Whitefish Bay, WI"/>
    <s v="Illegal turn"/>
    <s v="WAR"/>
  </r>
  <r>
    <s v="SH"/>
    <s v="09/20/19 21:00"/>
    <s v="19.010066"/>
    <s v="TS"/>
    <s v="1800BLK E Capitol Dr;SH, Shorewood, WI 53211"/>
    <s v="F"/>
    <x v="1"/>
    <n v="27"/>
    <s v="Milwaukee, WI"/>
    <s v="Illegal turn"/>
    <s v="WAR"/>
  </r>
  <r>
    <s v="SH"/>
    <s v="09/20/19 21:23"/>
    <s v="19.010068"/>
    <s v="TS"/>
    <s v="E Capitol Dr/N Humboldt Ave, Milwaukee, WI 53211"/>
    <s v="F"/>
    <x v="1"/>
    <n v="43"/>
    <s v="Milwaukee, WI"/>
    <s v="Non-registration of vehicle"/>
    <s v="WAR"/>
  </r>
  <r>
    <s v="SH"/>
    <s v="09/21/19 22:27"/>
    <s v="19.010113"/>
    <s v="TS"/>
    <s v="1500BLK E Capitol Dr;SH, Shorewood, WI 53211"/>
    <s v="M"/>
    <x v="1"/>
    <n v="39"/>
    <s v="Milwaukee, WI"/>
    <s v="Operating w/o headlights"/>
    <s v="WAR"/>
  </r>
  <r>
    <s v="SH"/>
    <s v="09/23/19 01:34"/>
    <s v="19.010151"/>
    <s v="TS"/>
    <s v="3400BLK N Oakland Ave;Milwaukee, WI 53211"/>
    <s v="M"/>
    <x v="1"/>
    <n v="49"/>
    <s v="Milwaukee, WI"/>
    <s v="Speeding"/>
    <s v="WAR"/>
  </r>
  <r>
    <s v="SH"/>
    <s v="09/23/19 12:26"/>
    <s v="19.010165"/>
    <s v="TS"/>
    <s v="3800BLK N Morris Blvd;SH, Shorewood, WI 53211"/>
    <s v="M"/>
    <x v="1"/>
    <n v="26"/>
    <s v="Milwaukee, WI"/>
    <s v="Failure to obey a sign"/>
    <s v="WAR"/>
  </r>
  <r>
    <s v="SH"/>
    <s v="09/23/19 19:20"/>
    <s v="19.010188"/>
    <s v="TS"/>
    <s v="E Kenmore Pl/N Wilson Dr;SH, Shorewood, WI 53211"/>
    <s v="M"/>
    <x v="1"/>
    <n v="17"/>
    <s v="Milwaukee, WI"/>
    <s v="Non-registration of vehicle"/>
    <s v="WAR"/>
  </r>
  <r>
    <s v="SH"/>
    <s v="09/23/19 19:23"/>
    <s v="19.010189"/>
    <s v="TS"/>
    <s v="1 Not Verified Way;SH, Shorewood, WI 53211"/>
    <s v="M"/>
    <x v="1"/>
    <n v="40"/>
    <s v="Milwaukee, WI"/>
    <s v="Speeding"/>
    <s v="WAR"/>
  </r>
  <r>
    <s v="SH"/>
    <s v="09/24/19 00:48"/>
    <s v="19.010206"/>
    <s v="TS"/>
    <s v="3800BLK N Oakland Ave;SH, Shorewood, WI 53211"/>
    <s v="F"/>
    <x v="1"/>
    <n v="29"/>
    <s v="Milwaukee, WI"/>
    <s v="Defective headlight"/>
    <s v="WAR"/>
  </r>
  <r>
    <s v="SH"/>
    <s v="09/24/19 06:13"/>
    <s v="19.010218"/>
    <s v="TS"/>
    <s v="1600BLK E Capitol Dr;SH, Shorewood, WI 53211"/>
    <s v="F"/>
    <x v="1"/>
    <n v="50"/>
    <s v="Milwaukee, WI"/>
    <s v="Defective headlight"/>
    <s v="WAR"/>
  </r>
  <r>
    <s v="SH"/>
    <s v="09/25/19 16:21"/>
    <s v="19.010282"/>
    <s v="TS"/>
    <s v="4000BLK N Estabrook Pkwy;SH, Shorewood, WI 53211"/>
    <s v="F"/>
    <x v="1"/>
    <n v="29"/>
    <s v="Milwaukee, WI"/>
    <s v="Suspended registration"/>
    <s v="WAR"/>
  </r>
  <r>
    <s v="SH"/>
    <s v="09/25/19 17:41"/>
    <s v="19.010284"/>
    <s v="TS"/>
    <s v="4700BLK N Oakland Ave;WF, Whitefish Bay, WI 53211"/>
    <s v="F"/>
    <x v="1"/>
    <n v="24"/>
    <s v="Milwaukee, WI"/>
    <s v="Non-registration of vehicle"/>
    <s v="WAR"/>
  </r>
  <r>
    <s v="SH"/>
    <s v="09/25/19 19:22"/>
    <s v="19.010288"/>
    <s v="TS"/>
    <s v="900BLK E Kensington Blvd;SH, Shorewood, WI 53211"/>
    <s v="M"/>
    <x v="1"/>
    <n v="51"/>
    <s v="Milwaukee, WI"/>
    <s v="Failure to dim high beam headlights"/>
    <s v="WAR"/>
  </r>
  <r>
    <s v="SH"/>
    <s v="09/26/19 10:12"/>
    <s v="19.010316"/>
    <s v="TS"/>
    <s v="4100BLK N Maryland Ave;SH, Shorewood, WI 53211"/>
    <s v="M"/>
    <x v="1"/>
    <n v="25"/>
    <s v="Milwaukee, WI"/>
    <s v="Failure to obey a sign"/>
    <s v="WAR"/>
  </r>
  <r>
    <s v="SH"/>
    <s v="09/26/19 17:06"/>
    <s v="19.010327"/>
    <s v="TS"/>
    <s v="4000BLK N Wilson Dr;SH, Shorewood, WI 53211"/>
    <s v="M"/>
    <x v="1"/>
    <n v="30"/>
    <s v="Milwaukee, WI"/>
    <s v="Non-registration of vehicle"/>
    <s v="WAR"/>
  </r>
  <r>
    <s v="SH"/>
    <s v="09/27/19 05:47"/>
    <s v="19.010346"/>
    <s v="TS"/>
    <s v="4000BLK N Newhall St;SH, Shorewood, WI 53211"/>
    <s v="M"/>
    <x v="1"/>
    <n v="44"/>
    <s v="Milwaukee, WI"/>
    <s v="Speeding"/>
    <s v="WAR"/>
  </r>
  <r>
    <s v="SH"/>
    <s v="09/27/19 05:51"/>
    <s v="19.010348"/>
    <s v="TS"/>
    <s v="1300BLK E Capitol Dr;SH, Shorewood, WI 53211"/>
    <s v="F"/>
    <x v="1"/>
    <n v="54"/>
    <s v="Milwaukee, WI"/>
    <s v="Speeding"/>
    <s v="WAR"/>
  </r>
  <r>
    <s v="SH"/>
    <s v="09/27/19 06:09"/>
    <s v="19.010350"/>
    <s v="TS"/>
    <s v="1600BLK E Capitol Dr;SH, Shorewood, WI 53211"/>
    <s v="F"/>
    <x v="1"/>
    <n v="50"/>
    <s v="Milwaukee, WI"/>
    <s v="Speeding"/>
    <s v="WAR"/>
  </r>
  <r>
    <s v="SH"/>
    <s v="09/27/19 18:05"/>
    <s v="19.010369"/>
    <s v="TS"/>
    <s v="100BLK E Capitol Dr;GL, Glendale, WI 53212"/>
    <s v="F"/>
    <x v="1"/>
    <n v="24"/>
    <s v="Racine, WI"/>
    <s v="Suspended registration"/>
    <s v="WAR"/>
  </r>
  <r>
    <s v="SH"/>
    <s v="09/28/19 00:02"/>
    <s v="19.010374"/>
    <s v="TS"/>
    <s v="4000BLK N Bartlett Ave;SH, Shorewood, WI 53211"/>
    <s v="M"/>
    <x v="1"/>
    <n v="47"/>
    <s v="Glendale, WI"/>
    <s v="Unsafe lane deviation"/>
    <s v="WAR"/>
  </r>
  <r>
    <s v="SH"/>
    <s v="09/29/19 00:41"/>
    <s v="19.010401"/>
    <s v="TS"/>
    <s v="3900BLK N Oakland Ave;SH, Shorewood, WI 53211"/>
    <s v="F"/>
    <x v="1"/>
    <n v="28"/>
    <s v="Brown Deer, WI"/>
    <s v="Speeding"/>
    <s v="WAR"/>
  </r>
  <r>
    <s v="SH"/>
    <s v="09/30/19 00:41"/>
    <s v="19.010422"/>
    <s v="TS"/>
    <s v="3300BLK N Oakland Ave, Milwaukee, WI 53211"/>
    <s v="M"/>
    <x v="1"/>
    <n v="19"/>
    <s v="Milwaukee, WI"/>
    <s v="Speeding"/>
    <s v="WAR"/>
  </r>
  <r>
    <s v="SH"/>
    <s v="09/30/19 05:37"/>
    <s v="19.010426"/>
    <s v="TS"/>
    <s v="1800BLK E Edgewood Ave;SH, Shorewood, WI 53211"/>
    <s v="F"/>
    <x v="1"/>
    <n v="51"/>
    <s v="Milwaukee, WI"/>
    <s v="Defective tail light"/>
    <s v="WAR"/>
  </r>
  <r>
    <s v="SH"/>
    <s v="09/30/19 09:27"/>
    <s v="19.010433"/>
    <s v="TS"/>
    <s v="2100BLK E Capitol Dr;SH, Shorewood, WI 53211"/>
    <s v="M"/>
    <x v="1"/>
    <n v="37"/>
    <s v="Milwaukee, WI"/>
    <s v="Failure to obey a sign"/>
    <s v="WAR"/>
  </r>
  <r>
    <s v="SH"/>
    <s v="09/30/19 23:27"/>
    <s v="19.010452"/>
    <s v="TS"/>
    <s v="1500BLK E Capitol Dr;SH, Shorewood, WI 53211"/>
    <s v="F"/>
    <x v="1"/>
    <n v="26"/>
    <s v="Milwaukee, WI"/>
    <s v="Speeding"/>
    <s v="WAR"/>
  </r>
  <r>
    <s v="SH"/>
    <s v="09/30/19 23:48"/>
    <s v="19.010454"/>
    <s v="TS"/>
    <s v="4000BLK N Newhall St;SH, Shorewood, WI 53211"/>
    <s v="M"/>
    <x v="1"/>
    <n v="19"/>
    <s v="Rome, GA"/>
    <s v="Defective tail light"/>
    <s v="WAR"/>
  </r>
  <r>
    <s v="SH"/>
    <s v="09/21/19 19:57"/>
    <s v="19.010110"/>
    <s v="TS"/>
    <s v="1000BLK E Capitol Dr, Milwaukee, WI 53211"/>
    <s v="M"/>
    <x v="3"/>
    <n v="49"/>
    <s v="Shorewood, WI"/>
    <s v="Operating w/o headlights"/>
    <s v="WAR"/>
  </r>
  <r>
    <s v="SH"/>
    <s v="09/01/19 21:32"/>
    <s v="19.009251"/>
    <s v="TS"/>
    <s v="3700BLK N Oakland Ave;SH, Shorewood, WI 53211"/>
    <s v="M"/>
    <x v="2"/>
    <n v="62"/>
    <s v="Grafton, WI"/>
    <s v="Operating w/o headlights"/>
    <s v="WAR"/>
  </r>
  <r>
    <s v="SH"/>
    <s v="09/01/19 21:56"/>
    <s v="19.009253"/>
    <s v="TS"/>
    <s v="1600BLK E Capitol Dr;SH, Shorewood, WI 53211"/>
    <s v="M"/>
    <x v="2"/>
    <n v="23"/>
    <s v="Fenton, MI"/>
    <s v="Operating w/o headlights"/>
    <s v="WAR"/>
  </r>
  <r>
    <s v="SH"/>
    <s v="09/01/19 23:19"/>
    <s v="19.009261"/>
    <s v="TS"/>
    <s v="4000BLK N Wilson Dr;SH, Shorewood, WI 53211"/>
    <s v="F"/>
    <x v="2"/>
    <n v="43"/>
    <s v="Green Bay, WI"/>
    <s v="Illegal turn"/>
    <s v="WAR"/>
  </r>
  <r>
    <s v="SH"/>
    <s v="09/01/19 23:45"/>
    <s v="19.009266"/>
    <s v="TS"/>
    <s v="1500BLK E Capitol Dr;SH, Shorewood, WI 53211"/>
    <s v="M"/>
    <x v="2"/>
    <n v="19"/>
    <s v="Milwaukee, WI"/>
    <s v="Defective brake light"/>
    <s v="WAR"/>
  </r>
  <r>
    <s v="SH"/>
    <s v="09/02/19 10:20"/>
    <s v="19.009283"/>
    <s v="TS"/>
    <s v="700BLK E. Capitol DR; Milwaukee, WI 53211"/>
    <s v="M"/>
    <x v="2"/>
    <n v="67"/>
    <s v="Waukesha, WI"/>
    <s v="Speeding"/>
    <s v="WAR"/>
  </r>
  <r>
    <s v="SH"/>
    <s v="09/02/19 22:00"/>
    <s v="19.009298"/>
    <s v="TS"/>
    <s v="4200BLK N Lake Dr;SH, Shorewood, WI 53211"/>
    <s v="F"/>
    <x v="2"/>
    <n v="18"/>
    <s v="Milwaukee, WI"/>
    <s v="Operating w/o tail lights"/>
    <s v="WAR"/>
  </r>
  <r>
    <s v="SH"/>
    <s v="09/02/19 22:06"/>
    <s v="19.009299"/>
    <s v="TS"/>
    <s v="4400BLK N Lake Dr;SH, Shorewood, WI 53211"/>
    <s v="M"/>
    <x v="2"/>
    <n v="20"/>
    <s v="Milwaukee, WI"/>
    <s v="Operating w/o headlights"/>
    <s v="WAR"/>
  </r>
  <r>
    <s v="SH"/>
    <s v="09/03/19 09:42"/>
    <s v="19.009314"/>
    <s v="TS"/>
    <s v="3800BLK N Oakland Ave;SH, Shorewood, WI 53211"/>
    <s v="F"/>
    <x v="2"/>
    <n v="68"/>
    <s v="Milwaukee, WI"/>
    <s v="Expired registration"/>
    <s v="WAR"/>
  </r>
  <r>
    <s v="SH"/>
    <s v="09/03/19 11:47"/>
    <s v="19.009321"/>
    <s v="TS"/>
    <s v="3700BLK N Oakland Ave;SH, Shorewood, WI 53211"/>
    <s v="F"/>
    <x v="2"/>
    <n v="23"/>
    <s v="Milwaukee, WI"/>
    <s v="Non-registration of vehicle"/>
    <s v="WAR"/>
  </r>
  <r>
    <s v="SH"/>
    <s v="09/03/19 11:48"/>
    <s v="19.009322"/>
    <s v="TS"/>
    <s v="3565 N Morris Blvd,BLDG;SH, Shorewood, WI 53211"/>
    <s v="F"/>
    <x v="2"/>
    <n v="64"/>
    <s v="Mequon, WI"/>
    <s v="Illegal turn"/>
    <s v="WAR"/>
  </r>
  <r>
    <s v="SH"/>
    <s v="09/04/19 05:51"/>
    <s v="19.009348"/>
    <s v="TS"/>
    <s v="3500BLK N Lake Dr;SH, Shorewood, WI 53211"/>
    <s v="F"/>
    <x v="2"/>
    <n v="59"/>
    <s v="Whitefish Bay, WI"/>
    <s v="Operating w/o tail lights"/>
    <s v="WAR"/>
  </r>
  <r>
    <s v="SH"/>
    <s v="09/04/19 09:45"/>
    <s v="19.009360"/>
    <s v="TS"/>
    <s v="1100BLK E Capitol Dr;SH, Shorewood, WI 53211"/>
    <s v="M"/>
    <x v="2"/>
    <n v="70"/>
    <s v="Shorewood, WI"/>
    <s v="Non-registration of vehicle"/>
    <s v="WAR"/>
  </r>
  <r>
    <s v="SH"/>
    <s v="09/04/19 11:09"/>
    <s v="19.009366"/>
    <s v="TS"/>
    <s v="3700BLK N Oakland Ave;SH, Shorewood, WI 53211"/>
    <s v="M"/>
    <x v="2"/>
    <n v="71"/>
    <s v="Milwaukee, WI"/>
    <s v="Illegal turn"/>
    <s v="WAR"/>
  </r>
  <r>
    <s v="SH"/>
    <s v="09/04/19 16:41"/>
    <s v="19.009383"/>
    <s v="TS"/>
    <s v="1700BLK E River Park Ct;SH, Shorewood, WI 53211"/>
    <s v="F"/>
    <x v="2"/>
    <n v="55"/>
    <s v="Pewaukee, WI"/>
    <s v="Unreadable license plate"/>
    <s v="WAR"/>
  </r>
  <r>
    <s v="SH"/>
    <s v="09/04/19 18:01"/>
    <s v="19.009388"/>
    <s v="TS"/>
    <s v="1700BLK E Capitol Dr;SH, Shorewood, WI 53211"/>
    <s v="M"/>
    <x v="2"/>
    <n v="58"/>
    <s v="Glenview, IL"/>
    <s v="Expired registration"/>
    <s v="WAR"/>
  </r>
  <r>
    <s v="SH"/>
    <s v="09/05/19 05:17"/>
    <s v="19.009407"/>
    <s v="TS"/>
    <s v="1300BLK E Capitol Dr;SH, Shorewood, WI 53211"/>
    <s v="F"/>
    <x v="2"/>
    <n v="61"/>
    <s v="Shorewood, WI"/>
    <s v="Failure to use turn signal"/>
    <s v="WAR"/>
  </r>
  <r>
    <s v="SH"/>
    <s v="09/05/19 10:42"/>
    <s v="19.009417"/>
    <s v="TS"/>
    <s v="1600BLK E Capitol Dr;SH, Shorewood, WI 53211"/>
    <s v="F"/>
    <x v="2"/>
    <n v="22"/>
    <s v="Shorewood, WI"/>
    <s v="Expired registration"/>
    <s v="WAR"/>
  </r>
  <r>
    <s v="SH"/>
    <s v="09/05/19 16:14"/>
    <s v="19.009431"/>
    <s v="TS"/>
    <s v="E Capitol Dr/ N Humboldt Ave: Milwaukee, WI 53211"/>
    <s v="M"/>
    <x v="2"/>
    <n v="23"/>
    <s v="Milwaukee, WI"/>
    <s v="Defective brake light"/>
    <s v="WAR"/>
  </r>
  <r>
    <s v="SH"/>
    <s v="09/05/19 19:10"/>
    <s v="19.009443"/>
    <s v="TS"/>
    <s v="4000BLK N Oakland Ave;SH, Shorewood, WI 53211"/>
    <s v="M"/>
    <x v="2"/>
    <n v="56"/>
    <s v="Shorewood, WI"/>
    <s v="Failure to use turn signal"/>
    <s v="WAR"/>
  </r>
  <r>
    <s v="SH"/>
    <s v="09/05/19 19:18"/>
    <s v="19.009444"/>
    <s v="TS"/>
    <s v="3400BLK N Oakland Ave;Milwaukee, WI 53211"/>
    <s v="M"/>
    <x v="2"/>
    <n v="25"/>
    <s v="Mequon, WI"/>
    <s v="Defective tail light"/>
    <s v="WAR"/>
  </r>
  <r>
    <s v="SH"/>
    <s v="09/06/19 02:54"/>
    <s v="19.009465"/>
    <s v="TS"/>
    <s v="1700BLK E Capitol Dr;SH, Shorewood, WI 53211"/>
    <s v="F"/>
    <x v="2"/>
    <n v="28"/>
    <s v="Shorewood, WI"/>
    <s v="Speeding"/>
    <s v="WAR"/>
  </r>
  <r>
    <s v="SH"/>
    <s v="09/06/19 03:13"/>
    <s v="19.009466"/>
    <s v="TS"/>
    <s v="E Capitol Dr/N Prospect Ave;SH, Shorewood, WI 53211"/>
    <s v="F"/>
    <x v="2"/>
    <n v="24"/>
    <s v="Mount Pleasant, WI"/>
    <s v="Operating w/o headlights"/>
    <s v="WAR"/>
  </r>
  <r>
    <s v="SH"/>
    <s v="09/06/19 12:00"/>
    <s v="19.009479"/>
    <s v="TS"/>
    <s v="1100BLK E Capitol Dr;SH, Shorewood, WI 53211"/>
    <s v="M"/>
    <x v="2"/>
    <n v="18"/>
    <s v="Milwaukee, WI"/>
    <s v="No seatbelt"/>
    <s v="WAR"/>
  </r>
  <r>
    <s v="SH"/>
    <s v="09/07/19 02:33"/>
    <s v="19.009515"/>
    <s v="TS"/>
    <s v="1800BLK E Kenmore Pl;SH, Shorewood, WI 53211"/>
    <s v="M"/>
    <x v="2"/>
    <n v="42"/>
    <s v="Milwaukee, WI"/>
    <s v="Failure to obey a sign"/>
    <s v="WAR"/>
  </r>
  <r>
    <s v="SH"/>
    <s v="09/07/19 05:40"/>
    <s v="19.009516"/>
    <s v="TS"/>
    <s v="4500BLK N Oakland Ave;SH, Shorewood, WI 53211"/>
    <s v="M"/>
    <x v="2"/>
    <n v="31"/>
    <s v="Shorewood, WI"/>
    <s v="Failure to obey a sign"/>
    <s v="WAR"/>
  </r>
  <r>
    <s v="SH"/>
    <s v="09/07/19 19:01"/>
    <s v="19.009529"/>
    <s v="TS"/>
    <s v="3900BLK N Oakland Ave;SH, Shorewood, WI 53211"/>
    <s v="F"/>
    <x v="2"/>
    <n v="72"/>
    <s v="Milwaukee, WI"/>
    <s v="Illegal turn"/>
    <s v="WAR"/>
  </r>
  <r>
    <s v="SH"/>
    <s v="09/07/19 19:33"/>
    <s v="19.009530"/>
    <s v="TS"/>
    <s v="3500BLK N Oakland Ave;SH, Shorewood, WI 53211"/>
    <s v="M"/>
    <x v="2"/>
    <n v="57"/>
    <s v="Milwaukee, WI"/>
    <s v="Illegal turn"/>
    <s v="WAR"/>
  </r>
  <r>
    <s v="SH"/>
    <s v="09/07/19 20:09"/>
    <s v="19.009532"/>
    <s v="TS"/>
    <s v="1500BLK E Capitol Dr;SH, Shorewood, WI 53211"/>
    <s v="M"/>
    <x v="2"/>
    <n v="32"/>
    <s v="Wauwatosa, WI"/>
    <s v="Defective headlight"/>
    <s v="WAR"/>
  </r>
  <r>
    <s v="SH"/>
    <s v="09/07/19 20:19"/>
    <s v="19.009533"/>
    <s v="TS"/>
    <s v="N Oakland Ave/E Jarvis St;SH, Shorewood, WI 53211"/>
    <s v="M"/>
    <x v="2"/>
    <n v="23"/>
    <s v="Milwaukee, WI"/>
    <s v="Operating w/o headlights"/>
    <s v="WAR"/>
  </r>
  <r>
    <s v="SH"/>
    <s v="09/08/19 10:52"/>
    <s v="19.009559"/>
    <s v="TS"/>
    <s v="3500BLK N Oakland Ave;SH, Shorewood, WI 53211"/>
    <s v="M"/>
    <x v="2"/>
    <n v="47"/>
    <s v="Shorewood, WI"/>
    <s v="Expired registration"/>
    <s v="WAR"/>
  </r>
  <r>
    <s v="SH"/>
    <s v="09/08/19 16:50"/>
    <s v="19.009567"/>
    <s v="TS"/>
    <s v="3700BLK N Oakland Ave;SH, Shorewood, WI 53211"/>
    <s v="F"/>
    <x v="2"/>
    <n v="23"/>
    <s v="Manitowoc, WI"/>
    <s v="Failure to obey a sign"/>
    <s v="WAR"/>
  </r>
  <r>
    <s v="SH"/>
    <s v="09/09/19 08:38"/>
    <s v="19.009583"/>
    <s v="TS"/>
    <s v="1400BLK E Kensington Blvd;SH, Shorewood, WI 53211"/>
    <s v="M"/>
    <x v="2"/>
    <n v="55"/>
    <s v="Shorewood, WI"/>
    <s v="Failure to obey a sign"/>
    <s v="WAR"/>
  </r>
  <r>
    <s v="SH"/>
    <s v="09/09/19 10:30"/>
    <s v="19.009590"/>
    <s v="TS"/>
    <s v="3800BLK N Oakland Ave;SH, Shorewood, WI 53211"/>
    <s v="F"/>
    <x v="2"/>
    <n v="42"/>
    <s v="Milwaukee, WI"/>
    <s v="Failure to obey a sign"/>
    <s v="WAR"/>
  </r>
  <r>
    <s v="SH"/>
    <s v="09/09/19 20:02"/>
    <s v="19.009604"/>
    <s v="TS"/>
    <s v="3900BLK N Downer Ave;SH, Shorewood, WI 53211"/>
    <s v="M"/>
    <x v="2"/>
    <n v="56"/>
    <s v="Shorewood, WI"/>
    <s v="Operating w/o headlights"/>
    <s v="WAR"/>
  </r>
  <r>
    <s v="SH"/>
    <s v="09/10/19 15:59"/>
    <s v="19.009643"/>
    <s v="TS"/>
    <s v="4200BLK N Oakland Ave;SH, Shorewood, WI 53211"/>
    <s v="M"/>
    <x v="2"/>
    <n v="22"/>
    <s v="Glendale, WI"/>
    <s v="Defective brake light"/>
    <s v="WAR"/>
  </r>
  <r>
    <s v="SH"/>
    <s v="09/10/19 21:05"/>
    <s v="19.009652"/>
    <s v="TS"/>
    <s v="4300BLK N Wilson Dr;SH, Shorewood, WI 53211"/>
    <s v="F"/>
    <x v="2"/>
    <n v="75"/>
    <s v="Milwaukee, WI"/>
    <s v="Operating w/o headlights"/>
    <s v="WAR"/>
  </r>
  <r>
    <s v="SH"/>
    <s v="09/11/19 09:31"/>
    <s v="19.009669"/>
    <s v="TS"/>
    <s v="2500BLK E Capitol Dr;SH, Shorewood, WI 53211"/>
    <s v="M"/>
    <x v="2"/>
    <n v="36"/>
    <s v="Milwaukee, WI"/>
    <s v="Unsafe passing"/>
    <s v="WAR"/>
  </r>
  <r>
    <s v="SH"/>
    <s v="09/12/19 01:40"/>
    <s v="19.009693"/>
    <s v="TS"/>
    <s v="3500BLK N Oakland Ave;SH, Shorewood, WI 53211"/>
    <s v="M"/>
    <x v="2"/>
    <n v="19"/>
    <s v="Russellville, AK"/>
    <s v="Defective headlight"/>
    <s v="WAR"/>
  </r>
  <r>
    <s v="SH"/>
    <s v="09/12/19 08:40"/>
    <s v="19.009700"/>
    <s v="TS"/>
    <s v="1700BLK E Menlo Blvd;SH, Shorewood, WI 53211"/>
    <s v="F"/>
    <x v="2"/>
    <n v="36"/>
    <s v="Shorewood, WI"/>
    <s v="Failure to obey a sign"/>
    <s v="WAR"/>
  </r>
  <r>
    <s v="SH"/>
    <s v="09/13/19 09:56"/>
    <s v="19.009746"/>
    <s v="TS"/>
    <s v="1800BLK E Capitol Dr;SH, Shorewood, WI 53211"/>
    <s v="M"/>
    <x v="2"/>
    <n v="65"/>
    <s v="Shorewood, WI"/>
    <s v="No seatbelt"/>
    <s v="WAR"/>
  </r>
  <r>
    <s v="SH"/>
    <s v="09/13/19 21:43"/>
    <s v="19.009766"/>
    <s v="TS"/>
    <s v="3500BLK N Maryland Ave;SH, Shorewood, WI 53211"/>
    <s v="F"/>
    <x v="2"/>
    <n v="46"/>
    <s v="Milwaukee, WI"/>
    <s v="Failure to obey a sign"/>
    <s v="WAR"/>
  </r>
  <r>
    <s v="SH"/>
    <s v="09/13/19 21:47"/>
    <s v="19.009767"/>
    <s v="TS"/>
    <s v="3600BLK N Lake Dr;SH, Shorewood, WI 53211"/>
    <s v="M"/>
    <x v="2"/>
    <n v="43"/>
    <s v="Shorewood, WI"/>
    <s v="Operating w/o headlights"/>
    <s v="WAR"/>
  </r>
  <r>
    <s v="SH"/>
    <s v="09/13/19 23:32"/>
    <s v="19.009771"/>
    <s v="TS"/>
    <s v="4200BLK N Oakland Ave;SH, Shorewood, WI 53211"/>
    <s v="F"/>
    <x v="2"/>
    <n v="44"/>
    <s v="Milwaukee, WI"/>
    <s v="Defective headlight"/>
    <s v="WAR"/>
  </r>
  <r>
    <s v="SH"/>
    <s v="09/14/19 02:01"/>
    <s v="19.009778"/>
    <s v="TS"/>
    <s v="3500BLK N Oakland Ave;SH, Shorewood, WI 53211"/>
    <s v="F"/>
    <x v="2"/>
    <n v="31"/>
    <s v="Milwaukee, WI"/>
    <s v="Defective headlight"/>
    <s v="WAR"/>
  </r>
  <r>
    <s v="SH"/>
    <s v="09/14/19 02:19"/>
    <s v="19.009779"/>
    <s v="TS"/>
    <s v="3500BLK N Oakland Ave;SH, Shorewood, WI 53211"/>
    <s v="M"/>
    <x v="2"/>
    <n v="22"/>
    <s v="Milwaukee, WI"/>
    <s v="Speeding"/>
    <s v="WAR"/>
  </r>
  <r>
    <s v="SH"/>
    <s v="09/14/19 07:40"/>
    <s v="19.009784"/>
    <s v="TS"/>
    <s v="4100BLK N Oakland Ave;SH, Shorewood, WI 53211"/>
    <s v="F"/>
    <x v="2"/>
    <n v="35"/>
    <s v="Milwaukee, WI"/>
    <s v="Failure to obey a sign"/>
    <s v="WAR"/>
  </r>
  <r>
    <s v="SH"/>
    <s v="09/14/19 17:54"/>
    <s v="19.009797"/>
    <s v="TS"/>
    <s v="3900BLK N Oakland Ave;SH, Shorewood, WI 53211"/>
    <s v="F"/>
    <x v="2"/>
    <n v="20"/>
    <s v="Milwaukee, WI"/>
    <s v="Failure to obey a sign"/>
    <s v="WAR"/>
  </r>
  <r>
    <s v="SH"/>
    <s v="09/14/19 19:40"/>
    <s v="19.009804"/>
    <s v="TS"/>
    <s v="3900BLK N Oakland Ave;SH, Shorewood, WI 53211"/>
    <s v="M"/>
    <x v="2"/>
    <n v="65"/>
    <s v="River Hills, WI"/>
    <s v="Illegal turn"/>
    <s v="WAR"/>
  </r>
  <r>
    <s v="SH"/>
    <s v="09/14/19 20:56"/>
    <s v="19.009809"/>
    <s v="TS"/>
    <s v="4300BLK N Wilson Dr;SH, Shorewood, WI 53211"/>
    <s v="F"/>
    <x v="2"/>
    <n v="63"/>
    <s v="Milwaukee, WI"/>
    <s v="Operating w/o headlights"/>
    <s v="WAR"/>
  </r>
  <r>
    <s v="SH"/>
    <s v="09/14/19 21:45"/>
    <s v="19.009813"/>
    <s v="TS"/>
    <s v="3900BLK N Oakland Ave;SH, Shorewood, WI 53211"/>
    <s v="F"/>
    <x v="2"/>
    <n v="33"/>
    <s v="Milwaukee, WI"/>
    <s v="Display false registration"/>
    <s v="WAR"/>
  </r>
  <r>
    <s v="SH"/>
    <s v="09/15/19 11:30"/>
    <s v="19.009830"/>
    <s v="TS"/>
    <s v="4000BLK N Estabrook Pkwy;SH, Shorewood, WI 53211"/>
    <s v="M"/>
    <x v="2"/>
    <n v="66"/>
    <s v="Whitefish Bay, WI"/>
    <s v="Expired registration"/>
    <s v="WAR"/>
  </r>
  <r>
    <s v="SH"/>
    <s v="09/15/19 11:55"/>
    <s v="19.009831"/>
    <s v="TS"/>
    <s v="4000BLK N Estabrook Pkwy;SH, Shorewood, WI 53211"/>
    <s v="M"/>
    <x v="2"/>
    <n v="22"/>
    <s v="Appleton, WI"/>
    <s v="Speeding"/>
    <s v="WAR"/>
  </r>
  <r>
    <s v="SH"/>
    <s v="09/15/19 15:51"/>
    <s v="19.009836"/>
    <s v="TS"/>
    <s v="1500BLK E Capitol Dr;SH, Shorewood, WI 53211"/>
    <s v="F"/>
    <x v="2"/>
    <n v="40"/>
    <s v="Milwaukee, WI"/>
    <s v="Defective brake light"/>
    <s v="WAR"/>
  </r>
  <r>
    <s v="SH"/>
    <s v="09/15/19 18:42"/>
    <s v="19.009840"/>
    <s v="TS"/>
    <s v="2000BLK E Capitol Dr;SH, Shorewood, WI 53211"/>
    <s v="M"/>
    <x v="2"/>
    <n v="63"/>
    <s v="Glendale, WI"/>
    <s v="Expired registration"/>
    <s v="WAR"/>
  </r>
  <r>
    <s v="SH"/>
    <s v="09/15/19 19:14"/>
    <s v="19.009842"/>
    <s v="TS"/>
    <s v="3900BLK N Fratney St, Milwaukee, WI 53211"/>
    <s v="M"/>
    <x v="2"/>
    <n v="27"/>
    <s v="Milwaukee, WI"/>
    <s v="Display false registration"/>
    <s v="WAR"/>
  </r>
  <r>
    <s v="SH"/>
    <s v="09/16/19 08:45"/>
    <s v="19.009864"/>
    <s v="TS"/>
    <s v="4500BLK N Estabrook Pkwy;SH, Shorewood, WI 53211"/>
    <s v="F"/>
    <x v="2"/>
    <n v="22"/>
    <s v="Elkhart Lake, WI "/>
    <s v="Speeding"/>
    <s v="WAR"/>
  </r>
  <r>
    <s v="SH"/>
    <s v="09/17/19 13:19"/>
    <s v="19.009910"/>
    <s v="TS"/>
    <s v="1100BLK E Capitol Dr;SH, Shorewood, WI 53211"/>
    <s v="F"/>
    <x v="2"/>
    <n v="41"/>
    <s v="Milwaukee, WI"/>
    <s v="Expired registration"/>
    <s v="WAR"/>
  </r>
  <r>
    <s v="SH"/>
    <s v="09/17/19 23:31"/>
    <s v="19.009934"/>
    <s v="TS"/>
    <s v="3900BLK N Oakland Ave;SH, Shorewood, WI 53211"/>
    <s v="M"/>
    <x v="2"/>
    <n v="21"/>
    <s v="Milwaukee, WI"/>
    <s v="Operating w/o headlights"/>
    <s v="WAR"/>
  </r>
  <r>
    <s v="SH"/>
    <s v="09/18/19 05:44"/>
    <s v="19.009940"/>
    <s v="TS"/>
    <s v="3900BLK N Oakland Ave;SH, Shorewood, WI 53211"/>
    <s v="F"/>
    <x v="2"/>
    <n v="24"/>
    <s v="Shorewood, WI"/>
    <s v="Speeding"/>
    <s v="WAR"/>
  </r>
  <r>
    <s v="SH"/>
    <s v="09/18/19 08:44"/>
    <s v="19.009946"/>
    <s v="TS"/>
    <s v="4000BLK N Wilson Dr;SH, Shorewood, WI 53211"/>
    <s v="F"/>
    <x v="2"/>
    <n v="21"/>
    <s v="Milwaukee, WI"/>
    <s v="Speeding"/>
    <s v="WAR"/>
  </r>
  <r>
    <s v="SH"/>
    <s v="09/18/19 10:48"/>
    <s v="19.009947"/>
    <s v="TS"/>
    <s v="3800BLK N Morris Blvd;SH, Shorewood, WI 53211"/>
    <s v="M"/>
    <x v="2"/>
    <n v="68"/>
    <s v="Milwaukee, WI"/>
    <s v="Failure to obey a sign"/>
    <s v="WAR"/>
  </r>
  <r>
    <s v="SH"/>
    <s v="09/18/19 15:11"/>
    <s v="19.009960"/>
    <s v="TS"/>
    <s v="N Wilson Dr/N Alpine Ave;SH, Shorewood, WI 53211"/>
    <s v="F"/>
    <x v="2"/>
    <n v="56"/>
    <s v="Theinsville, WI"/>
    <s v="Illegal turn"/>
    <s v="WAR"/>
  </r>
  <r>
    <s v="SH"/>
    <s v="09/18/19 22:28"/>
    <s v="19.009974"/>
    <s v="TS"/>
    <s v="3800BLK N Oakland Ave;SH, Shorewood, WI 53211"/>
    <s v="M"/>
    <x v="2"/>
    <n v="21"/>
    <s v="Waukesha, WI"/>
    <s v="Failure to obey a sign"/>
    <s v="WAR"/>
  </r>
  <r>
    <s v="SH"/>
    <s v="09/19/19 04:32"/>
    <s v="19.009987"/>
    <s v="TS"/>
    <s v="4100BLK N Oakland Ave;SH, Shorewood, WI 53211"/>
    <s v="F"/>
    <x v="2"/>
    <n v="26"/>
    <s v="Milwaukee, WI"/>
    <s v="Operating w/o headlights"/>
    <s v="WAR"/>
  </r>
  <r>
    <s v="SH"/>
    <s v="09/19/19 17:36"/>
    <s v="19.010007"/>
    <s v="TS"/>
    <s v="3700BLK N Oakland Ave;SH, Shorewood, WI 53211"/>
    <s v="M"/>
    <x v="2"/>
    <n v="28"/>
    <s v="Shorewood, WI"/>
    <s v="Defective brake light"/>
    <s v="WAR"/>
  </r>
  <r>
    <s v="SH"/>
    <s v="09/19/19 20:18"/>
    <s v="19.010014"/>
    <s v="TS"/>
    <s v="3500BLK N Oakland Ave;SH, Shorewood, WI 53211"/>
    <s v="M"/>
    <x v="2"/>
    <n v="20"/>
    <s v="South Milwaukee, WI"/>
    <s v="Operating w/o headlights"/>
    <s v="WAR"/>
  </r>
  <r>
    <s v="SH"/>
    <s v="09/19/19 20:40"/>
    <s v="19.010016"/>
    <s v="TS"/>
    <s v="3900BLK N Oakland Ave;SH, Shorewood, WI 53211"/>
    <s v="M"/>
    <x v="2"/>
    <n v="27"/>
    <s v="Las Cruces, NM"/>
    <s v="Operating w/o headlights"/>
    <s v="WAR"/>
  </r>
  <r>
    <s v="SH"/>
    <s v="09/20/19 16:50"/>
    <s v="19.010053"/>
    <s v="TS"/>
    <s v="1500BLK E Newton Ave, Shorewood, WI 53211"/>
    <s v="M"/>
    <x v="2"/>
    <n v="57"/>
    <s v="Oak Creek, WI"/>
    <s v="Failure to obey a sign"/>
    <s v="WAR"/>
  </r>
  <r>
    <s v="SH"/>
    <s v="09/20/19 16:58"/>
    <s v="19.010054"/>
    <s v="TS"/>
    <s v="3600BLK N Morris Blvd;SH, Shorewood, WI 53211"/>
    <s v="F"/>
    <x v="2"/>
    <n v="50"/>
    <s v="Shorewood, WI"/>
    <s v="Failure to obey a sign"/>
    <s v="WAR"/>
  </r>
  <r>
    <s v="SH"/>
    <s v="09/20/19 19:39"/>
    <s v="19.010060"/>
    <s v="TS"/>
    <s v="4000BLK N Wilson Dr;SH, Shorewood, WI 53211"/>
    <s v="F"/>
    <x v="2"/>
    <n v="36"/>
    <s v="Whitefish Bay, WI"/>
    <s v="Defective headlight"/>
    <s v="WAR"/>
  </r>
  <r>
    <s v="SH"/>
    <s v="09/20/19 20:21"/>
    <s v="19.010061"/>
    <s v="TS"/>
    <s v="3900BLK N Richards St, Milwaukee, WI 53211"/>
    <s v="F"/>
    <x v="2"/>
    <n v="34"/>
    <s v="Milwaukee, WI"/>
    <s v="Suspended registration"/>
    <s v="WAR"/>
  </r>
  <r>
    <s v="SH"/>
    <s v="09/20/19 20:33"/>
    <s v="19.010062"/>
    <s v="TS"/>
    <s v="E Capitol Dr/N Prospect Ave;SH, Shorewood, WI 53211"/>
    <s v="M"/>
    <x v="2"/>
    <n v="16"/>
    <s v="Brookfield, WI"/>
    <s v="Operating w/o headlights"/>
    <s v="WAR"/>
  </r>
  <r>
    <s v="SH"/>
    <s v="09/20/19 20:37"/>
    <s v="19.010063"/>
    <s v="TS"/>
    <s v="3900BLK N Oakland Ave;SH, Shorewood, WI 53211"/>
    <s v="M"/>
    <x v="2"/>
    <n v="54"/>
    <s v="Milwaukee, WI"/>
    <s v="Failure to obey a sign"/>
    <s v="WAR"/>
  </r>
  <r>
    <s v="SH"/>
    <s v="09/20/19 20:51"/>
    <s v="19.010064"/>
    <s v="TS"/>
    <s v="3500BLK N Oakland Ave;SH, Shorewood, WI 53211"/>
    <s v="M"/>
    <x v="2"/>
    <n v="29"/>
    <s v="Sullivan, WI"/>
    <s v="Expired registration"/>
    <s v="WAR"/>
  </r>
  <r>
    <s v="SH"/>
    <s v="09/21/19 22:15"/>
    <s v="19.010112"/>
    <s v="TS"/>
    <s v="4000BLK N Wilson Dr;SH, Shorewood, WI 53211"/>
    <s v="M"/>
    <x v="2"/>
    <n v="74"/>
    <s v="Shorewood, WI"/>
    <s v="Defective headlight"/>
    <s v="WAR"/>
  </r>
  <r>
    <s v="SH"/>
    <s v="09/22/19 09:00"/>
    <s v="19.010127"/>
    <s v="TS"/>
    <s v="3800BLK N Morris Blvd;SH, Shorewood, WI 53211"/>
    <s v="F"/>
    <x v="2"/>
    <n v="42"/>
    <s v="Glendale, WI"/>
    <s v="Failure to obey a sign"/>
    <s v="WAR"/>
  </r>
  <r>
    <s v="SH"/>
    <s v="09/23/19 01:42"/>
    <s v="19.010152"/>
    <s v="TS"/>
    <s v="4000BLK N Prospect Ave;SH, Shorewood, WI 53211"/>
    <s v="M"/>
    <x v="2"/>
    <n v="45"/>
    <s v="Milwaukee, WI"/>
    <s v="Operating w/o headlights"/>
    <s v="WAR"/>
  </r>
  <r>
    <s v="SH"/>
    <s v="09/23/19 14:26"/>
    <s v="19.010172"/>
    <s v="TS"/>
    <s v="3900BLK N Oakland Ave;SH, Shorewood, WI 53211"/>
    <s v="F"/>
    <x v="2"/>
    <n v="46"/>
    <s v="Waukesha, WI"/>
    <s v="Failure to obey traffic signal"/>
    <s v="WAR"/>
  </r>
  <r>
    <s v="SH"/>
    <s v="09/23/19 17:23"/>
    <s v="19.010178"/>
    <s v="TS"/>
    <s v="3900BLK N Oakland Ave;SH, Shorewood, WI 53211"/>
    <s v="M"/>
    <x v="2"/>
    <n v="51"/>
    <s v="Milwaukee, WI"/>
    <s v="Failure to obey a sign"/>
    <s v="WAR"/>
  </r>
  <r>
    <s v="SH"/>
    <s v="09/23/19 19:50"/>
    <s v="19.010190"/>
    <s v="TS"/>
    <s v="4000BLK N Lake Dr;SH, Shorewood, WI 53211"/>
    <s v="F"/>
    <x v="2"/>
    <n v="27"/>
    <s v="Glendale, WI"/>
    <s v="Operating w/o headlights"/>
    <s v="WAR"/>
  </r>
  <r>
    <s v="SH"/>
    <s v="09/23/19 21:01"/>
    <s v="19.010193"/>
    <s v="TS"/>
    <s v="3800BLK N Oakland Ave;SH, Shorewood, WI 53211"/>
    <s v="M"/>
    <x v="2"/>
    <n v="23"/>
    <s v="Chicago, IL"/>
    <s v="Operating w/o headlights"/>
    <s v="WAR"/>
  </r>
  <r>
    <s v="SH"/>
    <s v="09/24/19 06:03"/>
    <s v="19.010217"/>
    <s v="TS"/>
    <s v="3800BLK N Morris Blvd;SH, Shorewood, WI 53211"/>
    <s v="M"/>
    <x v="2"/>
    <n v="23"/>
    <s v="Janesville, WI"/>
    <s v="Failure to obey a sign"/>
    <s v="WAR"/>
  </r>
  <r>
    <s v="SH"/>
    <s v="09/24/19 06:31"/>
    <s v="19.010219"/>
    <s v="TS"/>
    <s v="3800BLK N Morris Blvd;SH, Shorewood, WI 53211"/>
    <s v="F"/>
    <x v="2"/>
    <n v="60"/>
    <s v="Milwaukee, WI"/>
    <s v="Failure to obey a sign"/>
    <s v="WAR"/>
  </r>
  <r>
    <s v="SH"/>
    <s v="09/24/19 06:32"/>
    <s v="19.010220"/>
    <s v="TS"/>
    <s v="4300BLK N Wilson Dr;SH, Shorewood, WI 53211"/>
    <s v="F"/>
    <x v="2"/>
    <n v="62"/>
    <s v="Bayside, WI"/>
    <s v="Speeding"/>
    <s v="WAR"/>
  </r>
  <r>
    <s v="SH"/>
    <s v="09/24/19 15:48"/>
    <s v="19.010236"/>
    <s v="TS"/>
    <s v="2521 E Capitol Dr,LOT;SH, Shorewood, WI 53211"/>
    <s v="F"/>
    <x v="2"/>
    <n v="24"/>
    <s v="Cambridge, WI"/>
    <s v="Defective brake light"/>
    <s v="WAR"/>
  </r>
  <r>
    <s v="SH"/>
    <s v="09/24/19 19:57"/>
    <s v="19.010243"/>
    <s v="TS"/>
    <s v="4300BLK N Oakland Ave;SH, Shorewood, WI 53211"/>
    <s v="M"/>
    <x v="2"/>
    <n v="68"/>
    <s v="Milwaukee, WI"/>
    <s v="Defective brake light"/>
    <s v="WAR"/>
  </r>
  <r>
    <s v="SH"/>
    <s v="09/25/19 06:00"/>
    <s v="19.010262"/>
    <s v="TS"/>
    <s v="1100BLK E Capitol Dr;SH, Shorewood, WI 53211"/>
    <s v="M"/>
    <x v="2"/>
    <n v="52"/>
    <s v="Shorewood, WI"/>
    <s v="Operating w/o headlights"/>
    <s v="WAR"/>
  </r>
  <r>
    <s v="SH"/>
    <s v="09/25/19 08:22"/>
    <s v="19.010269"/>
    <s v="TS"/>
    <s v="3800BLK N Morris Blvd;SH, Shorewood, WI 53211"/>
    <s v="M"/>
    <x v="2"/>
    <n v="44"/>
    <s v="Cedarburg, WI"/>
    <s v="Illegal turn"/>
    <s v="WAR"/>
  </r>
  <r>
    <s v="SH"/>
    <s v="09/25/19 09:33"/>
    <s v="19.010270"/>
    <s v="TS"/>
    <s v="4600BLK N Wilson Dr,PARK;WF, Whitefish Bay, WI 53211"/>
    <s v="M"/>
    <x v="2"/>
    <n v="31"/>
    <s v="Shorewood, WI"/>
    <s v="Speeding"/>
    <s v="WAR"/>
  </r>
  <r>
    <s v="SH"/>
    <s v="09/25/19 15:35"/>
    <s v="19.010280"/>
    <s v="TS"/>
    <s v="3700BLK N Oakland Ave;SH, Shorewood, WI 53211"/>
    <s v="F"/>
    <x v="2"/>
    <n v="22"/>
    <s v="Park City, IL"/>
    <s v="Failure to yield right of way"/>
    <s v="WAR"/>
  </r>
  <r>
    <s v="SH"/>
    <s v="09/25/19 18:42"/>
    <s v="19.010285"/>
    <s v="TS"/>
    <s v="4200BLK N Oakland Ave;SH, Shorewood, WI 53211"/>
    <s v="F"/>
    <x v="2"/>
    <n v="39"/>
    <s v="Milwaukee, WI"/>
    <s v="Unreadable license plate"/>
    <s v="WAR"/>
  </r>
  <r>
    <s v="SH"/>
    <s v="09/25/19 20:21"/>
    <s v="19.010292"/>
    <s v="TS"/>
    <s v="4600BLK N Lake Dr;WF, Whitefish Bay, WI 53217"/>
    <s v="M"/>
    <x v="2"/>
    <n v="31"/>
    <s v="Whitefish Bay, WI"/>
    <s v="Defective tail light"/>
    <s v="WAR"/>
  </r>
  <r>
    <s v="SH"/>
    <s v="09/26/19 09:09"/>
    <s v="19.010315"/>
    <s v="TS"/>
    <s v="3800BLK N Morris Blvd;SH, Shorewood, WI 53211"/>
    <s v="F"/>
    <x v="2"/>
    <n v="60"/>
    <s v="Milwaukee, WI"/>
    <s v="Failure to obey a sign"/>
    <s v="WAR"/>
  </r>
  <r>
    <s v="SH"/>
    <s v="09/26/19 14:09"/>
    <s v="19.010320"/>
    <s v="TS"/>
    <s v="3600BLK N Morris Blvd;SH, Shorewood, WI 53211"/>
    <s v="M"/>
    <x v="2"/>
    <n v="75"/>
    <s v="Washington Island, WI"/>
    <s v="Failure to yield right of way"/>
    <s v="WAR"/>
  </r>
  <r>
    <s v="SH"/>
    <s v="09/26/19 15:43"/>
    <s v="19.010323"/>
    <s v="TS"/>
    <s v="3900BLK N Oakland Ave;SH, Shorewood, WI 53211"/>
    <s v="M"/>
    <x v="2"/>
    <n v="26"/>
    <s v="Milwaukee, WI"/>
    <s v="Illegal turn"/>
    <s v="WAR"/>
  </r>
  <r>
    <s v="SH"/>
    <s v="09/27/19 13:20"/>
    <s v="19.010361"/>
    <s v="TS"/>
    <s v="3500BLK N Oakland Ave;SH, Shorewood, WI 53211"/>
    <s v="M"/>
    <x v="2"/>
    <n v="25"/>
    <s v="Milwaukee, WI"/>
    <s v="Failure to obey traffic signal"/>
    <s v="WAR"/>
  </r>
  <r>
    <s v="SH"/>
    <s v="09/28/19 04:18"/>
    <s v="19.010381"/>
    <s v="TS"/>
    <s v="2500BLK E Capitol Dr;SH, Shorewood, WI 53211"/>
    <s v="M"/>
    <x v="2"/>
    <n v="25"/>
    <s v="Campbellsport, WI"/>
    <s v="Speeding"/>
    <s v="WAR"/>
  </r>
  <r>
    <s v="SH"/>
    <s v="09/28/19 09:26"/>
    <s v="19.010387"/>
    <s v="TS"/>
    <s v="3800BLK N Morris Blvd;SH, Shorewood, WI 53211"/>
    <s v="F"/>
    <x v="2"/>
    <n v="51"/>
    <s v="Whitefish Bay, WI"/>
    <s v="Failure to obey a sign"/>
    <s v="WAR"/>
  </r>
  <r>
    <s v="SH"/>
    <s v="09/28/19 11:58"/>
    <s v="19.010391"/>
    <s v="TS"/>
    <s v="3500BLK N Oakland Ave;SH, Shorewood, WI 53211"/>
    <s v="M"/>
    <x v="2"/>
    <n v="39"/>
    <s v="Shorewood, WI"/>
    <s v="Illegal turn"/>
    <s v="WAR"/>
  </r>
  <r>
    <s v="SH"/>
    <s v="09/30/19 05:44"/>
    <s v="19.010427"/>
    <s v="TS"/>
    <s v="1300BLK E Capitol Dr;SH, Shorewood, WI 53211"/>
    <s v="F"/>
    <x v="2"/>
    <n v="30"/>
    <s v="Milwaukee, WI"/>
    <s v="Operating w/o headlights"/>
    <s v="WAR"/>
  </r>
  <r>
    <s v="SH"/>
    <s v="09/30/19 05:58"/>
    <s v="19.010428"/>
    <s v="TS"/>
    <s v="N Oakland Ave/E Shorewood Blvd;SH, Shorewood, WI 53211"/>
    <s v="M"/>
    <x v="2"/>
    <n v="63"/>
    <s v="Glendale, WI"/>
    <s v="Operating w/o headlights"/>
    <s v="WAR"/>
  </r>
  <r>
    <s v="SH"/>
    <s v="09/30/19 06:00"/>
    <s v="19.010429"/>
    <s v="TS"/>
    <s v="4100BLK N Wilson Dr;SH, Shorewood, WI 53211"/>
    <s v="F"/>
    <x v="2"/>
    <n v="25"/>
    <s v="Milwaukee, WI"/>
    <s v="Speeding"/>
    <s v="WAR"/>
  </r>
  <r>
    <s v="SH"/>
    <s v="09/30/19 12:36"/>
    <s v="19.010437"/>
    <s v="TS"/>
    <s v="1100BLK E Capitol Dr;SH, Shorewood, WI 53211"/>
    <s v="F"/>
    <x v="2"/>
    <n v="22"/>
    <s v="Shorewood, WI"/>
    <s v="Expired registration"/>
    <s v="WAR"/>
  </r>
  <r>
    <s v="SH"/>
    <s v="09/30/19 23:57"/>
    <s v="19.010457"/>
    <s v="TS"/>
    <s v="1600BLK E Capitol Dr;SH, Shorewood, WI 53211"/>
    <s v="F"/>
    <x v="2"/>
    <n v="19"/>
    <s v="Shorewood, WI"/>
    <s v="Speeding"/>
    <s v="W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F5F04-7901-48B6-93F0-05EB026490F8}" name="PivotTable5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Disposition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E3627-9DDA-4956-B9DA-407D777BCE2D}" name="PivotTable10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7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Race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A6E1-18E6-4F7F-9E9D-918A12B396CC}">
  <dimension ref="A3:B7"/>
  <sheetViews>
    <sheetView workbookViewId="0">
      <selection activeCell="A3" sqref="A3"/>
    </sheetView>
  </sheetViews>
  <sheetFormatPr defaultRowHeight="15" x14ac:dyDescent="0.25"/>
  <cols>
    <col min="1" max="1" width="13.28515625" bestFit="1" customWidth="1"/>
    <col min="2" max="2" width="19.28515625" bestFit="1" customWidth="1"/>
  </cols>
  <sheetData>
    <row r="3" spans="1:2" x14ac:dyDescent="0.25">
      <c r="A3" s="3" t="s">
        <v>5</v>
      </c>
      <c r="B3" t="s">
        <v>721</v>
      </c>
    </row>
    <row r="4" spans="1:2" x14ac:dyDescent="0.25">
      <c r="A4" t="s">
        <v>15</v>
      </c>
      <c r="B4" s="4">
        <v>92</v>
      </c>
    </row>
    <row r="5" spans="1:2" x14ac:dyDescent="0.25">
      <c r="A5" t="s">
        <v>45</v>
      </c>
      <c r="B5" s="4">
        <v>2</v>
      </c>
    </row>
    <row r="6" spans="1:2" x14ac:dyDescent="0.25">
      <c r="A6" t="s">
        <v>152</v>
      </c>
      <c r="B6" s="4">
        <v>7</v>
      </c>
    </row>
    <row r="7" spans="1:2" x14ac:dyDescent="0.25">
      <c r="A7" t="s">
        <v>11</v>
      </c>
      <c r="B7" s="4">
        <v>159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3292F-4688-4A11-B7F3-C9156C4F9406}">
  <dimension ref="A3:G22"/>
  <sheetViews>
    <sheetView workbookViewId="0">
      <selection activeCell="F4" sqref="F4:G7"/>
    </sheetView>
  </sheetViews>
  <sheetFormatPr defaultRowHeight="15" x14ac:dyDescent="0.25"/>
  <cols>
    <col min="1" max="1" width="7.42578125" bestFit="1" customWidth="1"/>
    <col min="2" max="2" width="13.28515625" bestFit="1" customWidth="1"/>
  </cols>
  <sheetData>
    <row r="3" spans="1:7" x14ac:dyDescent="0.25">
      <c r="A3" s="3" t="s">
        <v>626</v>
      </c>
      <c r="B3" t="s">
        <v>722</v>
      </c>
      <c r="C3" t="s">
        <v>723</v>
      </c>
      <c r="G3" t="s">
        <v>732</v>
      </c>
    </row>
    <row r="4" spans="1:7" x14ac:dyDescent="0.25">
      <c r="A4" t="s">
        <v>680</v>
      </c>
      <c r="B4" s="4">
        <v>11</v>
      </c>
      <c r="C4" s="5">
        <f>GETPIVOTDATA("Race",A3,"Race","A")/260</f>
        <v>4.230769230769231E-2</v>
      </c>
      <c r="D4" t="s">
        <v>724</v>
      </c>
      <c r="E4" s="5">
        <v>4.230769230769231E-2</v>
      </c>
      <c r="F4" t="s">
        <v>724</v>
      </c>
      <c r="G4" s="5">
        <v>4.7E-2</v>
      </c>
    </row>
    <row r="5" spans="1:7" x14ac:dyDescent="0.25">
      <c r="A5" t="s">
        <v>631</v>
      </c>
      <c r="B5" s="4">
        <v>85</v>
      </c>
      <c r="C5" s="5">
        <f>GETPIVOTDATA("Race",$A$3,"Race","B")/260</f>
        <v>0.32692307692307693</v>
      </c>
      <c r="D5" t="s">
        <v>725</v>
      </c>
      <c r="E5" s="5">
        <v>0.32692307692307693</v>
      </c>
      <c r="F5" t="s">
        <v>725</v>
      </c>
      <c r="G5" s="5">
        <v>0.27200000000000002</v>
      </c>
    </row>
    <row r="6" spans="1:7" x14ac:dyDescent="0.25">
      <c r="A6" t="s">
        <v>684</v>
      </c>
      <c r="B6" s="4">
        <v>1</v>
      </c>
      <c r="C6" s="5">
        <f>GETPIVOTDATA("Race",$A$3,"Race","I")/260</f>
        <v>3.8461538461538464E-3</v>
      </c>
      <c r="D6" s="6" t="s">
        <v>727</v>
      </c>
      <c r="E6" s="5">
        <v>3.8461538461538464E-3</v>
      </c>
      <c r="F6" s="6" t="s">
        <v>727</v>
      </c>
      <c r="G6" s="5">
        <v>0.01</v>
      </c>
    </row>
    <row r="7" spans="1:7" x14ac:dyDescent="0.25">
      <c r="A7" t="s">
        <v>633</v>
      </c>
      <c r="B7" s="4">
        <v>163</v>
      </c>
      <c r="C7" s="5">
        <f>GETPIVOTDATA("Race",$A$3,"Race","W")/260</f>
        <v>0.62692307692307692</v>
      </c>
      <c r="D7" t="s">
        <v>726</v>
      </c>
      <c r="E7" s="5">
        <v>0.62692307692307692</v>
      </c>
      <c r="F7" t="s">
        <v>726</v>
      </c>
      <c r="G7" s="5">
        <v>0.64300000000000002</v>
      </c>
    </row>
    <row r="8" spans="1:7" x14ac:dyDescent="0.25">
      <c r="B8">
        <f>SUM(B4:B7)</f>
        <v>260</v>
      </c>
    </row>
    <row r="16" spans="1:7" x14ac:dyDescent="0.25">
      <c r="A16" s="7" t="s">
        <v>728</v>
      </c>
    </row>
    <row r="17" spans="1:2" x14ac:dyDescent="0.25">
      <c r="A17" s="8">
        <v>0.64300000000000002</v>
      </c>
    </row>
    <row r="18" spans="1:2" ht="105" customHeight="1" x14ac:dyDescent="0.25">
      <c r="A18" s="9" t="s">
        <v>729</v>
      </c>
      <c r="B18" s="7" t="s">
        <v>728</v>
      </c>
    </row>
    <row r="19" spans="1:2" x14ac:dyDescent="0.25">
      <c r="A19" s="9"/>
      <c r="B19" s="8">
        <v>0.27200000000000002</v>
      </c>
    </row>
    <row r="20" spans="1:2" ht="120" customHeight="1" x14ac:dyDescent="0.25">
      <c r="A20" s="9" t="s">
        <v>730</v>
      </c>
      <c r="B20" s="7" t="s">
        <v>728</v>
      </c>
    </row>
    <row r="21" spans="1:2" x14ac:dyDescent="0.25">
      <c r="A21" s="9"/>
      <c r="B21" s="8">
        <v>0.01</v>
      </c>
    </row>
    <row r="22" spans="1:2" ht="60" x14ac:dyDescent="0.25">
      <c r="A22" s="7" t="s">
        <v>731</v>
      </c>
      <c r="B22" s="7"/>
    </row>
  </sheetData>
  <mergeCells count="2">
    <mergeCell ref="A18:A19"/>
    <mergeCell ref="A20:A21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61"/>
  <sheetViews>
    <sheetView tabSelected="1" workbookViewId="0">
      <selection activeCell="M4" sqref="M4"/>
    </sheetView>
  </sheetViews>
  <sheetFormatPr defaultRowHeight="15" x14ac:dyDescent="0.25"/>
  <cols>
    <col min="1" max="1" width="6.7109375" bestFit="1" customWidth="1"/>
    <col min="2" max="2" width="15.7109375" bestFit="1" customWidth="1"/>
    <col min="3" max="3" width="10.7109375" bestFit="1" customWidth="1"/>
    <col min="4" max="4" width="9.7109375" bestFit="1" customWidth="1"/>
    <col min="5" max="5" width="55.7109375" bestFit="1" customWidth="1"/>
    <col min="6" max="6" width="4.140625" bestFit="1" customWidth="1"/>
    <col min="7" max="7" width="5.140625" bestFit="1" customWidth="1"/>
    <col min="8" max="8" width="5.140625" customWidth="1"/>
    <col min="9" max="9" width="21" bestFit="1" customWidth="1"/>
    <col min="10" max="10" width="52.28515625" bestFit="1" customWidth="1"/>
    <col min="11" max="11" width="12.7109375" bestFit="1" customWidth="1"/>
    <col min="12" max="12" width="5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625</v>
      </c>
      <c r="G1" s="1" t="s">
        <v>626</v>
      </c>
      <c r="H1" s="1" t="s">
        <v>629</v>
      </c>
      <c r="I1" s="1" t="s">
        <v>627</v>
      </c>
      <c r="J1" s="1" t="s">
        <v>628</v>
      </c>
      <c r="K1" s="1" t="s">
        <v>5</v>
      </c>
      <c r="L1" s="1" t="s">
        <v>626</v>
      </c>
    </row>
    <row r="2" spans="1:12" x14ac:dyDescent="0.25">
      <c r="A2" s="2" t="s">
        <v>6</v>
      </c>
      <c r="B2" s="2" t="s">
        <v>433</v>
      </c>
      <c r="C2" s="2" t="s">
        <v>434</v>
      </c>
      <c r="D2" s="2" t="s">
        <v>9</v>
      </c>
      <c r="E2" s="2" t="s">
        <v>172</v>
      </c>
      <c r="F2" s="2" t="s">
        <v>640</v>
      </c>
      <c r="G2" s="2" t="s">
        <v>680</v>
      </c>
      <c r="H2" s="2">
        <v>33</v>
      </c>
      <c r="I2" s="2" t="s">
        <v>645</v>
      </c>
      <c r="J2" s="2" t="s">
        <v>656</v>
      </c>
      <c r="K2" s="2" t="s">
        <v>15</v>
      </c>
      <c r="L2" s="2" t="s">
        <v>680</v>
      </c>
    </row>
    <row r="3" spans="1:12" x14ac:dyDescent="0.25">
      <c r="A3" s="2" t="s">
        <v>6</v>
      </c>
      <c r="B3" s="2" t="s">
        <v>326</v>
      </c>
      <c r="C3" s="2" t="s">
        <v>327</v>
      </c>
      <c r="D3" s="2" t="s">
        <v>9</v>
      </c>
      <c r="E3" s="2" t="s">
        <v>328</v>
      </c>
      <c r="F3" s="2" t="s">
        <v>630</v>
      </c>
      <c r="G3" s="2" t="s">
        <v>680</v>
      </c>
      <c r="H3" s="2">
        <v>25</v>
      </c>
      <c r="I3" s="2" t="s">
        <v>636</v>
      </c>
      <c r="J3" s="2" t="s">
        <v>651</v>
      </c>
      <c r="K3" s="2" t="s">
        <v>15</v>
      </c>
      <c r="L3" s="2" t="s">
        <v>680</v>
      </c>
    </row>
    <row r="4" spans="1:12" x14ac:dyDescent="0.25">
      <c r="A4" s="2" t="s">
        <v>6</v>
      </c>
      <c r="B4" s="2" t="s">
        <v>130</v>
      </c>
      <c r="C4" s="2" t="s">
        <v>131</v>
      </c>
      <c r="D4" s="2" t="s">
        <v>9</v>
      </c>
      <c r="E4" s="2" t="s">
        <v>705</v>
      </c>
      <c r="F4" s="2" t="s">
        <v>630</v>
      </c>
      <c r="G4" s="2" t="s">
        <v>680</v>
      </c>
      <c r="H4" s="2">
        <v>43</v>
      </c>
      <c r="I4" s="2" t="s">
        <v>645</v>
      </c>
      <c r="J4" s="2" t="s">
        <v>706</v>
      </c>
      <c r="K4" s="2" t="s">
        <v>15</v>
      </c>
      <c r="L4" s="2" t="s">
        <v>680</v>
      </c>
    </row>
    <row r="5" spans="1:12" x14ac:dyDescent="0.25">
      <c r="A5" s="2" t="s">
        <v>6</v>
      </c>
      <c r="B5" s="2" t="s">
        <v>565</v>
      </c>
      <c r="C5" s="2" t="s">
        <v>566</v>
      </c>
      <c r="D5" s="2" t="s">
        <v>9</v>
      </c>
      <c r="E5" s="2" t="s">
        <v>567</v>
      </c>
      <c r="F5" s="2" t="s">
        <v>640</v>
      </c>
      <c r="G5" s="2" t="s">
        <v>631</v>
      </c>
      <c r="H5" s="2">
        <v>19</v>
      </c>
      <c r="I5" s="2" t="s">
        <v>655</v>
      </c>
      <c r="J5" s="2" t="s">
        <v>639</v>
      </c>
      <c r="K5" s="2" t="s">
        <v>15</v>
      </c>
      <c r="L5" s="2" t="s">
        <v>631</v>
      </c>
    </row>
    <row r="6" spans="1:12" x14ac:dyDescent="0.25">
      <c r="A6" s="2" t="s">
        <v>6</v>
      </c>
      <c r="B6" s="2" t="s">
        <v>562</v>
      </c>
      <c r="C6" s="2" t="s">
        <v>563</v>
      </c>
      <c r="D6" s="2" t="s">
        <v>9</v>
      </c>
      <c r="E6" s="2" t="s">
        <v>564</v>
      </c>
      <c r="F6" s="2" t="s">
        <v>640</v>
      </c>
      <c r="G6" s="2" t="s">
        <v>631</v>
      </c>
      <c r="H6" s="2">
        <v>22</v>
      </c>
      <c r="I6" s="2" t="s">
        <v>636</v>
      </c>
      <c r="J6" s="2" t="s">
        <v>681</v>
      </c>
      <c r="K6" s="2" t="s">
        <v>15</v>
      </c>
      <c r="L6" s="2" t="s">
        <v>631</v>
      </c>
    </row>
    <row r="7" spans="1:12" x14ac:dyDescent="0.25">
      <c r="A7" s="2" t="s">
        <v>6</v>
      </c>
      <c r="B7" s="2" t="s">
        <v>552</v>
      </c>
      <c r="C7" s="2" t="s">
        <v>553</v>
      </c>
      <c r="D7" s="2" t="s">
        <v>9</v>
      </c>
      <c r="E7" s="2" t="s">
        <v>554</v>
      </c>
      <c r="F7" s="2" t="s">
        <v>630</v>
      </c>
      <c r="G7" s="2" t="s">
        <v>631</v>
      </c>
      <c r="H7" s="2">
        <v>31</v>
      </c>
      <c r="I7" s="2" t="s">
        <v>636</v>
      </c>
      <c r="J7" s="2" t="s">
        <v>656</v>
      </c>
      <c r="K7" s="2" t="s">
        <v>15</v>
      </c>
      <c r="L7" s="2" t="s">
        <v>631</v>
      </c>
    </row>
    <row r="8" spans="1:12" x14ac:dyDescent="0.25">
      <c r="A8" s="2" t="s">
        <v>6</v>
      </c>
      <c r="B8" s="2" t="s">
        <v>547</v>
      </c>
      <c r="C8" s="2" t="s">
        <v>548</v>
      </c>
      <c r="D8" s="2" t="s">
        <v>9</v>
      </c>
      <c r="E8" s="2" t="s">
        <v>328</v>
      </c>
      <c r="F8" s="2" t="s">
        <v>640</v>
      </c>
      <c r="G8" s="2" t="s">
        <v>631</v>
      </c>
      <c r="H8" s="2">
        <v>20</v>
      </c>
      <c r="I8" s="2" t="s">
        <v>636</v>
      </c>
      <c r="J8" s="2" t="s">
        <v>656</v>
      </c>
      <c r="K8" s="2" t="s">
        <v>15</v>
      </c>
      <c r="L8" s="2" t="s">
        <v>631</v>
      </c>
    </row>
    <row r="9" spans="1:12" x14ac:dyDescent="0.25">
      <c r="A9" s="2" t="s">
        <v>6</v>
      </c>
      <c r="B9" s="2" t="s">
        <v>541</v>
      </c>
      <c r="C9" s="2" t="s">
        <v>542</v>
      </c>
      <c r="D9" s="2" t="s">
        <v>9</v>
      </c>
      <c r="E9" s="2" t="s">
        <v>51</v>
      </c>
      <c r="F9" s="2" t="s">
        <v>630</v>
      </c>
      <c r="G9" s="2" t="s">
        <v>631</v>
      </c>
      <c r="H9" s="2">
        <v>41</v>
      </c>
      <c r="I9" s="2" t="s">
        <v>636</v>
      </c>
      <c r="J9" s="2" t="s">
        <v>658</v>
      </c>
      <c r="K9" s="2" t="s">
        <v>15</v>
      </c>
      <c r="L9" s="2" t="s">
        <v>631</v>
      </c>
    </row>
    <row r="10" spans="1:12" x14ac:dyDescent="0.25">
      <c r="A10" s="2" t="s">
        <v>6</v>
      </c>
      <c r="B10" s="2" t="s">
        <v>537</v>
      </c>
      <c r="C10" s="2" t="s">
        <v>538</v>
      </c>
      <c r="D10" s="2" t="s">
        <v>9</v>
      </c>
      <c r="E10" s="2" t="s">
        <v>659</v>
      </c>
      <c r="F10" s="2" t="s">
        <v>640</v>
      </c>
      <c r="G10" s="2" t="s">
        <v>631</v>
      </c>
      <c r="H10" s="2">
        <v>23</v>
      </c>
      <c r="I10" s="2" t="s">
        <v>636</v>
      </c>
      <c r="J10" s="2" t="s">
        <v>656</v>
      </c>
      <c r="K10" s="2" t="s">
        <v>15</v>
      </c>
      <c r="L10" s="2" t="s">
        <v>631</v>
      </c>
    </row>
    <row r="11" spans="1:12" x14ac:dyDescent="0.25">
      <c r="A11" s="2" t="s">
        <v>6</v>
      </c>
      <c r="B11" s="2" t="s">
        <v>516</v>
      </c>
      <c r="C11" s="2" t="s">
        <v>517</v>
      </c>
      <c r="D11" s="2" t="s">
        <v>9</v>
      </c>
      <c r="E11" s="2" t="s">
        <v>54</v>
      </c>
      <c r="F11" s="2" t="s">
        <v>640</v>
      </c>
      <c r="G11" s="2" t="s">
        <v>631</v>
      </c>
      <c r="H11" s="2">
        <v>28</v>
      </c>
      <c r="I11" s="2" t="s">
        <v>636</v>
      </c>
      <c r="J11" s="2" t="s">
        <v>643</v>
      </c>
      <c r="K11" s="2" t="s">
        <v>15</v>
      </c>
      <c r="L11" s="2" t="s">
        <v>631</v>
      </c>
    </row>
    <row r="12" spans="1:12" x14ac:dyDescent="0.25">
      <c r="A12" s="2" t="s">
        <v>6</v>
      </c>
      <c r="B12" s="2" t="s">
        <v>510</v>
      </c>
      <c r="C12" s="2" t="s">
        <v>511</v>
      </c>
      <c r="D12" s="2" t="s">
        <v>9</v>
      </c>
      <c r="E12" s="2" t="s">
        <v>51</v>
      </c>
      <c r="F12" s="2" t="s">
        <v>630</v>
      </c>
      <c r="G12" s="2" t="s">
        <v>631</v>
      </c>
      <c r="H12" s="2">
        <v>32</v>
      </c>
      <c r="I12" s="2" t="s">
        <v>636</v>
      </c>
      <c r="J12" s="2" t="s">
        <v>666</v>
      </c>
      <c r="K12" s="2" t="s">
        <v>15</v>
      </c>
      <c r="L12" s="2" t="s">
        <v>631</v>
      </c>
    </row>
    <row r="13" spans="1:12" x14ac:dyDescent="0.25">
      <c r="A13" s="2" t="s">
        <v>6</v>
      </c>
      <c r="B13" s="2" t="s">
        <v>496</v>
      </c>
      <c r="C13" s="2" t="s">
        <v>497</v>
      </c>
      <c r="D13" s="2" t="s">
        <v>9</v>
      </c>
      <c r="E13" s="2" t="s">
        <v>328</v>
      </c>
      <c r="F13" s="2" t="s">
        <v>630</v>
      </c>
      <c r="G13" s="2" t="s">
        <v>631</v>
      </c>
      <c r="H13" s="2">
        <v>20</v>
      </c>
      <c r="I13" s="2" t="s">
        <v>655</v>
      </c>
      <c r="J13" s="2" t="s">
        <v>671</v>
      </c>
      <c r="K13" s="2" t="s">
        <v>15</v>
      </c>
      <c r="L13" s="2" t="s">
        <v>631</v>
      </c>
    </row>
    <row r="14" spans="1:12" x14ac:dyDescent="0.25">
      <c r="A14" s="2" t="s">
        <v>6</v>
      </c>
      <c r="B14" s="2" t="s">
        <v>484</v>
      </c>
      <c r="C14" s="2" t="s">
        <v>485</v>
      </c>
      <c r="D14" s="2" t="s">
        <v>9</v>
      </c>
      <c r="E14" s="2" t="s">
        <v>675</v>
      </c>
      <c r="F14" s="2" t="s">
        <v>630</v>
      </c>
      <c r="G14" s="2" t="s">
        <v>631</v>
      </c>
      <c r="H14" s="2">
        <v>30</v>
      </c>
      <c r="I14" s="2" t="s">
        <v>636</v>
      </c>
      <c r="J14" s="2" t="s">
        <v>632</v>
      </c>
      <c r="K14" s="2" t="s">
        <v>15</v>
      </c>
      <c r="L14" s="2" t="s">
        <v>631</v>
      </c>
    </row>
    <row r="15" spans="1:12" x14ac:dyDescent="0.25">
      <c r="A15" s="2" t="s">
        <v>6</v>
      </c>
      <c r="B15" s="2" t="s">
        <v>452</v>
      </c>
      <c r="C15" s="2" t="s">
        <v>453</v>
      </c>
      <c r="D15" s="2" t="s">
        <v>9</v>
      </c>
      <c r="E15" s="2" t="s">
        <v>279</v>
      </c>
      <c r="F15" s="2" t="s">
        <v>630</v>
      </c>
      <c r="G15" s="2" t="s">
        <v>631</v>
      </c>
      <c r="H15" s="2">
        <v>55</v>
      </c>
      <c r="I15" s="2" t="s">
        <v>636</v>
      </c>
      <c r="J15" s="2" t="s">
        <v>644</v>
      </c>
      <c r="K15" s="2" t="s">
        <v>15</v>
      </c>
      <c r="L15" s="2" t="s">
        <v>631</v>
      </c>
    </row>
    <row r="16" spans="1:12" x14ac:dyDescent="0.25">
      <c r="A16" s="2" t="s">
        <v>6</v>
      </c>
      <c r="B16" s="2" t="s">
        <v>413</v>
      </c>
      <c r="C16" s="2" t="s">
        <v>414</v>
      </c>
      <c r="D16" s="2" t="s">
        <v>9</v>
      </c>
      <c r="E16" s="2" t="s">
        <v>415</v>
      </c>
      <c r="F16" s="2" t="s">
        <v>630</v>
      </c>
      <c r="G16" s="2" t="s">
        <v>631</v>
      </c>
      <c r="H16" s="2">
        <v>30</v>
      </c>
      <c r="I16" s="2" t="s">
        <v>636</v>
      </c>
      <c r="J16" s="2" t="s">
        <v>681</v>
      </c>
      <c r="K16" s="2" t="s">
        <v>15</v>
      </c>
      <c r="L16" s="2" t="s">
        <v>631</v>
      </c>
    </row>
    <row r="17" spans="1:12" x14ac:dyDescent="0.25">
      <c r="A17" s="2" t="s">
        <v>6</v>
      </c>
      <c r="B17" s="2" t="s">
        <v>399</v>
      </c>
      <c r="C17" s="2" t="s">
        <v>400</v>
      </c>
      <c r="D17" s="2" t="s">
        <v>9</v>
      </c>
      <c r="E17" s="2" t="s">
        <v>336</v>
      </c>
      <c r="F17" s="2" t="s">
        <v>640</v>
      </c>
      <c r="G17" s="2" t="s">
        <v>631</v>
      </c>
      <c r="H17" s="2">
        <v>31</v>
      </c>
      <c r="I17" s="2" t="s">
        <v>645</v>
      </c>
      <c r="J17" s="2" t="s">
        <v>651</v>
      </c>
      <c r="K17" s="2" t="s">
        <v>15</v>
      </c>
      <c r="L17" s="2" t="s">
        <v>631</v>
      </c>
    </row>
    <row r="18" spans="1:12" x14ac:dyDescent="0.25">
      <c r="A18" s="2" t="s">
        <v>6</v>
      </c>
      <c r="B18" s="2" t="s">
        <v>368</v>
      </c>
      <c r="C18" s="2" t="s">
        <v>369</v>
      </c>
      <c r="D18" s="2" t="s">
        <v>9</v>
      </c>
      <c r="E18" s="2" t="s">
        <v>206</v>
      </c>
      <c r="F18" s="2" t="s">
        <v>630</v>
      </c>
      <c r="G18" s="2" t="s">
        <v>631</v>
      </c>
      <c r="H18" s="2">
        <v>34</v>
      </c>
      <c r="I18" s="2" t="s">
        <v>636</v>
      </c>
      <c r="J18" s="2" t="s">
        <v>643</v>
      </c>
      <c r="K18" s="2" t="s">
        <v>15</v>
      </c>
      <c r="L18" s="2" t="s">
        <v>631</v>
      </c>
    </row>
    <row r="19" spans="1:12" x14ac:dyDescent="0.25">
      <c r="A19" s="2" t="s">
        <v>6</v>
      </c>
      <c r="B19" s="2" t="s">
        <v>344</v>
      </c>
      <c r="C19" s="2" t="s">
        <v>345</v>
      </c>
      <c r="D19" s="2" t="s">
        <v>9</v>
      </c>
      <c r="E19" s="2" t="s">
        <v>51</v>
      </c>
      <c r="F19" s="2" t="s">
        <v>640</v>
      </c>
      <c r="G19" s="2" t="s">
        <v>631</v>
      </c>
      <c r="H19" s="2">
        <v>30</v>
      </c>
      <c r="I19" s="2" t="s">
        <v>636</v>
      </c>
      <c r="J19" s="2" t="s">
        <v>643</v>
      </c>
      <c r="K19" s="2" t="s">
        <v>15</v>
      </c>
      <c r="L19" s="2" t="s">
        <v>631</v>
      </c>
    </row>
    <row r="20" spans="1:12" x14ac:dyDescent="0.25">
      <c r="A20" s="2" t="s">
        <v>6</v>
      </c>
      <c r="B20" s="2" t="s">
        <v>322</v>
      </c>
      <c r="C20" s="2" t="s">
        <v>323</v>
      </c>
      <c r="D20" s="2" t="s">
        <v>9</v>
      </c>
      <c r="E20" s="2" t="s">
        <v>175</v>
      </c>
      <c r="F20" s="2" t="s">
        <v>630</v>
      </c>
      <c r="G20" s="2" t="s">
        <v>631</v>
      </c>
      <c r="H20" s="2">
        <v>23</v>
      </c>
      <c r="I20" s="2" t="s">
        <v>636</v>
      </c>
      <c r="J20" s="2" t="s">
        <v>632</v>
      </c>
      <c r="K20" s="2" t="s">
        <v>15</v>
      </c>
      <c r="L20" s="2" t="s">
        <v>631</v>
      </c>
    </row>
    <row r="21" spans="1:12" x14ac:dyDescent="0.25">
      <c r="A21" s="2" t="s">
        <v>6</v>
      </c>
      <c r="B21" s="2" t="s">
        <v>286</v>
      </c>
      <c r="C21" s="2" t="s">
        <v>287</v>
      </c>
      <c r="D21" s="2" t="s">
        <v>9</v>
      </c>
      <c r="E21" s="2" t="s">
        <v>77</v>
      </c>
      <c r="F21" s="2" t="s">
        <v>640</v>
      </c>
      <c r="G21" s="2" t="s">
        <v>631</v>
      </c>
      <c r="H21" s="2">
        <v>40</v>
      </c>
      <c r="I21" s="2" t="s">
        <v>636</v>
      </c>
      <c r="J21" s="2" t="s">
        <v>681</v>
      </c>
      <c r="K21" s="2" t="s">
        <v>15</v>
      </c>
      <c r="L21" s="2" t="s">
        <v>631</v>
      </c>
    </row>
    <row r="22" spans="1:12" x14ac:dyDescent="0.25">
      <c r="A22" s="2" t="s">
        <v>6</v>
      </c>
      <c r="B22" s="2" t="s">
        <v>277</v>
      </c>
      <c r="C22" s="2" t="s">
        <v>278</v>
      </c>
      <c r="D22" s="2" t="s">
        <v>9</v>
      </c>
      <c r="E22" s="2" t="s">
        <v>279</v>
      </c>
      <c r="F22" s="2" t="s">
        <v>630</v>
      </c>
      <c r="G22" s="2" t="s">
        <v>631</v>
      </c>
      <c r="H22" s="2">
        <v>54</v>
      </c>
      <c r="I22" s="2" t="s">
        <v>636</v>
      </c>
      <c r="J22" s="2" t="s">
        <v>653</v>
      </c>
      <c r="K22" s="2" t="s">
        <v>15</v>
      </c>
      <c r="L22" s="2" t="s">
        <v>631</v>
      </c>
    </row>
    <row r="23" spans="1:12" x14ac:dyDescent="0.25">
      <c r="A23" s="2" t="s">
        <v>6</v>
      </c>
      <c r="B23" s="2" t="s">
        <v>271</v>
      </c>
      <c r="C23" s="2" t="s">
        <v>272</v>
      </c>
      <c r="D23" s="2" t="s">
        <v>9</v>
      </c>
      <c r="E23" s="2" t="s">
        <v>273</v>
      </c>
      <c r="F23" s="2" t="s">
        <v>630</v>
      </c>
      <c r="G23" s="2" t="s">
        <v>631</v>
      </c>
      <c r="H23" s="2">
        <v>24</v>
      </c>
      <c r="I23" s="2" t="s">
        <v>636</v>
      </c>
      <c r="J23" s="2" t="s">
        <v>653</v>
      </c>
      <c r="K23" s="2" t="s">
        <v>15</v>
      </c>
      <c r="L23" s="2" t="s">
        <v>631</v>
      </c>
    </row>
    <row r="24" spans="1:12" x14ac:dyDescent="0.25">
      <c r="A24" s="2" t="s">
        <v>6</v>
      </c>
      <c r="B24" s="2" t="s">
        <v>264</v>
      </c>
      <c r="C24" s="2" t="s">
        <v>265</v>
      </c>
      <c r="D24" s="2" t="s">
        <v>9</v>
      </c>
      <c r="E24" s="2" t="s">
        <v>48</v>
      </c>
      <c r="F24" s="2" t="s">
        <v>640</v>
      </c>
      <c r="G24" s="2" t="s">
        <v>631</v>
      </c>
      <c r="H24" s="2">
        <v>44</v>
      </c>
      <c r="I24" s="2" t="s">
        <v>636</v>
      </c>
      <c r="J24" s="2" t="s">
        <v>651</v>
      </c>
      <c r="K24" s="2" t="s">
        <v>15</v>
      </c>
      <c r="L24" s="2" t="s">
        <v>631</v>
      </c>
    </row>
    <row r="25" spans="1:12" x14ac:dyDescent="0.25">
      <c r="A25" s="2" t="s">
        <v>6</v>
      </c>
      <c r="B25" s="2" t="s">
        <v>235</v>
      </c>
      <c r="C25" s="2" t="s">
        <v>236</v>
      </c>
      <c r="D25" s="2" t="s">
        <v>9</v>
      </c>
      <c r="E25" s="2" t="s">
        <v>48</v>
      </c>
      <c r="F25" s="2" t="s">
        <v>640</v>
      </c>
      <c r="G25" s="2" t="s">
        <v>631</v>
      </c>
      <c r="H25" s="2">
        <v>22</v>
      </c>
      <c r="I25" s="2" t="s">
        <v>636</v>
      </c>
      <c r="J25" s="2" t="s">
        <v>671</v>
      </c>
      <c r="K25" s="2" t="s">
        <v>15</v>
      </c>
      <c r="L25" s="2" t="s">
        <v>631</v>
      </c>
    </row>
    <row r="26" spans="1:12" x14ac:dyDescent="0.25">
      <c r="A26" s="2" t="s">
        <v>6</v>
      </c>
      <c r="B26" s="2" t="s">
        <v>222</v>
      </c>
      <c r="C26" s="2" t="s">
        <v>223</v>
      </c>
      <c r="D26" s="2" t="s">
        <v>9</v>
      </c>
      <c r="E26" s="2" t="s">
        <v>224</v>
      </c>
      <c r="F26" s="2" t="s">
        <v>630</v>
      </c>
      <c r="G26" s="2" t="s">
        <v>631</v>
      </c>
      <c r="H26" s="2">
        <v>30</v>
      </c>
      <c r="I26" s="2" t="s">
        <v>650</v>
      </c>
      <c r="J26" s="2" t="s">
        <v>653</v>
      </c>
      <c r="K26" s="2" t="s">
        <v>15</v>
      </c>
      <c r="L26" s="2" t="s">
        <v>631</v>
      </c>
    </row>
    <row r="27" spans="1:12" x14ac:dyDescent="0.25">
      <c r="A27" s="2" t="s">
        <v>6</v>
      </c>
      <c r="B27" s="2" t="s">
        <v>209</v>
      </c>
      <c r="C27" s="2" t="s">
        <v>210</v>
      </c>
      <c r="D27" s="2" t="s">
        <v>9</v>
      </c>
      <c r="E27" s="2" t="s">
        <v>39</v>
      </c>
      <c r="F27" s="2" t="s">
        <v>640</v>
      </c>
      <c r="G27" s="2" t="s">
        <v>631</v>
      </c>
      <c r="H27" s="2">
        <v>42</v>
      </c>
      <c r="I27" s="2" t="s">
        <v>636</v>
      </c>
      <c r="J27" s="2" t="s">
        <v>632</v>
      </c>
      <c r="K27" s="2" t="s">
        <v>15</v>
      </c>
      <c r="L27" s="2" t="s">
        <v>631</v>
      </c>
    </row>
    <row r="28" spans="1:12" x14ac:dyDescent="0.25">
      <c r="A28" s="2" t="s">
        <v>6</v>
      </c>
      <c r="B28" s="2" t="s">
        <v>207</v>
      </c>
      <c r="C28" s="2" t="s">
        <v>208</v>
      </c>
      <c r="D28" s="2" t="s">
        <v>9</v>
      </c>
      <c r="E28" s="2" t="s">
        <v>27</v>
      </c>
      <c r="F28" s="2" t="s">
        <v>640</v>
      </c>
      <c r="G28" s="2" t="s">
        <v>631</v>
      </c>
      <c r="H28" s="2">
        <v>19</v>
      </c>
      <c r="I28" s="2" t="s">
        <v>636</v>
      </c>
      <c r="J28" s="2" t="s">
        <v>632</v>
      </c>
      <c r="K28" s="2" t="s">
        <v>15</v>
      </c>
      <c r="L28" s="2" t="s">
        <v>631</v>
      </c>
    </row>
    <row r="29" spans="1:12" x14ac:dyDescent="0.25">
      <c r="A29" s="2" t="s">
        <v>6</v>
      </c>
      <c r="B29" s="2" t="s">
        <v>170</v>
      </c>
      <c r="C29" s="2" t="s">
        <v>171</v>
      </c>
      <c r="D29" s="2" t="s">
        <v>9</v>
      </c>
      <c r="E29" s="2" t="s">
        <v>172</v>
      </c>
      <c r="F29" s="2" t="s">
        <v>640</v>
      </c>
      <c r="G29" s="2" t="s">
        <v>631</v>
      </c>
      <c r="H29" s="2">
        <v>54</v>
      </c>
      <c r="I29" s="2" t="s">
        <v>636</v>
      </c>
      <c r="J29" s="2" t="s">
        <v>671</v>
      </c>
      <c r="K29" s="2" t="s">
        <v>15</v>
      </c>
      <c r="L29" s="2" t="s">
        <v>631</v>
      </c>
    </row>
    <row r="30" spans="1:12" x14ac:dyDescent="0.25">
      <c r="A30" s="2" t="s">
        <v>6</v>
      </c>
      <c r="B30" s="2" t="s">
        <v>168</v>
      </c>
      <c r="C30" s="2" t="s">
        <v>169</v>
      </c>
      <c r="D30" s="2" t="s">
        <v>9</v>
      </c>
      <c r="E30" s="2" t="s">
        <v>89</v>
      </c>
      <c r="F30" s="2" t="s">
        <v>630</v>
      </c>
      <c r="G30" s="2" t="s">
        <v>631</v>
      </c>
      <c r="H30" s="2">
        <v>26</v>
      </c>
      <c r="I30" s="2" t="s">
        <v>636</v>
      </c>
      <c r="J30" s="2" t="s">
        <v>632</v>
      </c>
      <c r="K30" s="2" t="s">
        <v>15</v>
      </c>
      <c r="L30" s="2" t="s">
        <v>631</v>
      </c>
    </row>
    <row r="31" spans="1:12" x14ac:dyDescent="0.25">
      <c r="A31" s="2" t="s">
        <v>6</v>
      </c>
      <c r="B31" s="2" t="s">
        <v>140</v>
      </c>
      <c r="C31" s="2" t="s">
        <v>141</v>
      </c>
      <c r="D31" s="2" t="s">
        <v>9</v>
      </c>
      <c r="E31" s="2" t="s">
        <v>70</v>
      </c>
      <c r="F31" s="2" t="s">
        <v>630</v>
      </c>
      <c r="G31" s="2" t="s">
        <v>631</v>
      </c>
      <c r="H31" s="2">
        <v>21</v>
      </c>
      <c r="I31" s="2" t="s">
        <v>636</v>
      </c>
      <c r="J31" s="2" t="s">
        <v>632</v>
      </c>
      <c r="K31" s="2" t="s">
        <v>15</v>
      </c>
      <c r="L31" s="2" t="s">
        <v>631</v>
      </c>
    </row>
    <row r="32" spans="1:12" x14ac:dyDescent="0.25">
      <c r="A32" s="2" t="s">
        <v>6</v>
      </c>
      <c r="B32" s="2" t="s">
        <v>103</v>
      </c>
      <c r="C32" s="2" t="s">
        <v>104</v>
      </c>
      <c r="D32" s="2" t="s">
        <v>9</v>
      </c>
      <c r="E32" s="2" t="s">
        <v>27</v>
      </c>
      <c r="F32" s="2" t="s">
        <v>630</v>
      </c>
      <c r="G32" s="2" t="s">
        <v>631</v>
      </c>
      <c r="H32" s="2">
        <v>20</v>
      </c>
      <c r="I32" s="2" t="s">
        <v>709</v>
      </c>
      <c r="J32" s="2" t="s">
        <v>632</v>
      </c>
      <c r="K32" s="2" t="s">
        <v>15</v>
      </c>
      <c r="L32" s="2" t="s">
        <v>631</v>
      </c>
    </row>
    <row r="33" spans="1:12" x14ac:dyDescent="0.25">
      <c r="A33" s="2" t="s">
        <v>6</v>
      </c>
      <c r="B33" s="2" t="s">
        <v>80</v>
      </c>
      <c r="C33" s="2" t="s">
        <v>81</v>
      </c>
      <c r="D33" s="2" t="s">
        <v>9</v>
      </c>
      <c r="E33" s="2" t="s">
        <v>24</v>
      </c>
      <c r="F33" s="2" t="s">
        <v>640</v>
      </c>
      <c r="G33" s="2" t="s">
        <v>631</v>
      </c>
      <c r="H33" s="2">
        <v>61</v>
      </c>
      <c r="I33" s="2" t="s">
        <v>636</v>
      </c>
      <c r="J33" s="2" t="s">
        <v>632</v>
      </c>
      <c r="K33" s="2" t="s">
        <v>15</v>
      </c>
      <c r="L33" s="2" t="s">
        <v>631</v>
      </c>
    </row>
    <row r="34" spans="1:12" x14ac:dyDescent="0.25">
      <c r="A34" s="2" t="s">
        <v>6</v>
      </c>
      <c r="B34" s="2" t="s">
        <v>71</v>
      </c>
      <c r="C34" s="2" t="s">
        <v>72</v>
      </c>
      <c r="D34" s="2" t="s">
        <v>9</v>
      </c>
      <c r="E34" s="2" t="s">
        <v>10</v>
      </c>
      <c r="F34" s="2" t="s">
        <v>640</v>
      </c>
      <c r="G34" s="2" t="s">
        <v>631</v>
      </c>
      <c r="H34" s="2">
        <v>23</v>
      </c>
      <c r="I34" s="2" t="s">
        <v>636</v>
      </c>
      <c r="J34" s="2" t="s">
        <v>651</v>
      </c>
      <c r="K34" s="2" t="s">
        <v>15</v>
      </c>
      <c r="L34" s="2" t="s">
        <v>631</v>
      </c>
    </row>
    <row r="35" spans="1:12" x14ac:dyDescent="0.25">
      <c r="A35" s="2" t="s">
        <v>6</v>
      </c>
      <c r="B35" s="2" t="s">
        <v>68</v>
      </c>
      <c r="C35" s="2" t="s">
        <v>69</v>
      </c>
      <c r="D35" s="2" t="s">
        <v>9</v>
      </c>
      <c r="E35" s="2" t="s">
        <v>70</v>
      </c>
      <c r="F35" s="2" t="s">
        <v>630</v>
      </c>
      <c r="G35" s="2" t="s">
        <v>631</v>
      </c>
      <c r="H35" s="2">
        <v>27</v>
      </c>
      <c r="I35" s="2" t="s">
        <v>636</v>
      </c>
      <c r="J35" s="2" t="s">
        <v>671</v>
      </c>
      <c r="K35" s="2" t="s">
        <v>15</v>
      </c>
      <c r="L35" s="2" t="s">
        <v>631</v>
      </c>
    </row>
    <row r="36" spans="1:12" x14ac:dyDescent="0.25">
      <c r="A36" s="2" t="s">
        <v>6</v>
      </c>
      <c r="B36" s="2" t="s">
        <v>12</v>
      </c>
      <c r="C36" s="2" t="s">
        <v>13</v>
      </c>
      <c r="D36" s="2" t="s">
        <v>9</v>
      </c>
      <c r="E36" s="2" t="s">
        <v>14</v>
      </c>
      <c r="F36" s="2" t="s">
        <v>630</v>
      </c>
      <c r="G36" s="2" t="s">
        <v>631</v>
      </c>
      <c r="H36" s="2">
        <v>21</v>
      </c>
      <c r="I36" s="2" t="s">
        <v>636</v>
      </c>
      <c r="J36" s="2" t="s">
        <v>632</v>
      </c>
      <c r="K36" s="2" t="s">
        <v>15</v>
      </c>
      <c r="L36" s="2" t="s">
        <v>631</v>
      </c>
    </row>
    <row r="37" spans="1:12" x14ac:dyDescent="0.25">
      <c r="A37" s="2" t="s">
        <v>6</v>
      </c>
      <c r="B37" s="2" t="s">
        <v>616</v>
      </c>
      <c r="C37" s="2" t="s">
        <v>617</v>
      </c>
      <c r="D37" s="2" t="s">
        <v>9</v>
      </c>
      <c r="E37" s="2" t="s">
        <v>638</v>
      </c>
      <c r="F37" s="2" t="s">
        <v>630</v>
      </c>
      <c r="G37" s="2" t="s">
        <v>633</v>
      </c>
      <c r="H37" s="2">
        <v>28</v>
      </c>
      <c r="I37" s="2" t="s">
        <v>636</v>
      </c>
      <c r="J37" s="2" t="s">
        <v>639</v>
      </c>
      <c r="K37" s="2" t="s">
        <v>15</v>
      </c>
      <c r="L37" s="2" t="s">
        <v>633</v>
      </c>
    </row>
    <row r="38" spans="1:12" x14ac:dyDescent="0.25">
      <c r="A38" s="2" t="s">
        <v>6</v>
      </c>
      <c r="B38" s="2" t="s">
        <v>604</v>
      </c>
      <c r="C38" s="2" t="s">
        <v>605</v>
      </c>
      <c r="D38" s="2" t="s">
        <v>9</v>
      </c>
      <c r="E38" s="2" t="s">
        <v>336</v>
      </c>
      <c r="F38" s="2" t="s">
        <v>630</v>
      </c>
      <c r="G38" s="2" t="s">
        <v>633</v>
      </c>
      <c r="H38" s="2">
        <v>25</v>
      </c>
      <c r="I38" s="2" t="s">
        <v>645</v>
      </c>
      <c r="J38" s="2" t="s">
        <v>646</v>
      </c>
      <c r="K38" s="2" t="s">
        <v>15</v>
      </c>
      <c r="L38" s="2" t="s">
        <v>633</v>
      </c>
    </row>
    <row r="39" spans="1:12" x14ac:dyDescent="0.25">
      <c r="A39" s="2" t="s">
        <v>6</v>
      </c>
      <c r="B39" s="2" t="s">
        <v>591</v>
      </c>
      <c r="C39" s="2" t="s">
        <v>592</v>
      </c>
      <c r="D39" s="2" t="s">
        <v>9</v>
      </c>
      <c r="E39" s="2" t="s">
        <v>593</v>
      </c>
      <c r="F39" s="2" t="s">
        <v>630</v>
      </c>
      <c r="G39" s="2" t="s">
        <v>633</v>
      </c>
      <c r="H39" s="2">
        <v>46</v>
      </c>
      <c r="I39" s="2" t="s">
        <v>636</v>
      </c>
      <c r="J39" s="2" t="s">
        <v>632</v>
      </c>
      <c r="K39" s="2" t="s">
        <v>15</v>
      </c>
      <c r="L39" s="2" t="s">
        <v>633</v>
      </c>
    </row>
    <row r="40" spans="1:12" x14ac:dyDescent="0.25">
      <c r="A40" s="2" t="s">
        <v>6</v>
      </c>
      <c r="B40" s="2" t="s">
        <v>583</v>
      </c>
      <c r="C40" s="2" t="s">
        <v>584</v>
      </c>
      <c r="D40" s="2" t="s">
        <v>9</v>
      </c>
      <c r="E40" s="2" t="s">
        <v>54</v>
      </c>
      <c r="F40" s="2" t="s">
        <v>630</v>
      </c>
      <c r="G40" s="2" t="s">
        <v>633</v>
      </c>
      <c r="H40" s="2">
        <v>39</v>
      </c>
      <c r="I40" s="2" t="s">
        <v>645</v>
      </c>
      <c r="J40" s="2" t="s">
        <v>643</v>
      </c>
      <c r="K40" s="2" t="s">
        <v>15</v>
      </c>
      <c r="L40" s="2" t="s">
        <v>633</v>
      </c>
    </row>
    <row r="41" spans="1:12" x14ac:dyDescent="0.25">
      <c r="A41" s="2" t="s">
        <v>6</v>
      </c>
      <c r="B41" s="2" t="s">
        <v>577</v>
      </c>
      <c r="C41" s="2" t="s">
        <v>578</v>
      </c>
      <c r="D41" s="2" t="s">
        <v>9</v>
      </c>
      <c r="E41" s="2" t="s">
        <v>579</v>
      </c>
      <c r="F41" s="2" t="s">
        <v>630</v>
      </c>
      <c r="G41" s="2" t="s">
        <v>633</v>
      </c>
      <c r="H41" s="2">
        <v>33</v>
      </c>
      <c r="I41" s="2" t="s">
        <v>636</v>
      </c>
      <c r="J41" s="2" t="s">
        <v>663</v>
      </c>
      <c r="K41" s="2" t="s">
        <v>15</v>
      </c>
      <c r="L41" s="2" t="s">
        <v>633</v>
      </c>
    </row>
    <row r="42" spans="1:12" x14ac:dyDescent="0.25">
      <c r="A42" s="2" t="s">
        <v>6</v>
      </c>
      <c r="B42" s="2" t="s">
        <v>573</v>
      </c>
      <c r="C42" s="2" t="s">
        <v>574</v>
      </c>
      <c r="D42" s="2" t="s">
        <v>9</v>
      </c>
      <c r="E42" s="2" t="s">
        <v>129</v>
      </c>
      <c r="F42" s="2" t="s">
        <v>630</v>
      </c>
      <c r="G42" s="2" t="s">
        <v>633</v>
      </c>
      <c r="H42" s="2">
        <v>24</v>
      </c>
      <c r="I42" s="2" t="s">
        <v>652</v>
      </c>
      <c r="J42" s="2" t="s">
        <v>656</v>
      </c>
      <c r="K42" s="2" t="s">
        <v>15</v>
      </c>
      <c r="L42" s="2" t="s">
        <v>633</v>
      </c>
    </row>
    <row r="43" spans="1:12" x14ac:dyDescent="0.25">
      <c r="A43" s="2" t="s">
        <v>6</v>
      </c>
      <c r="B43" s="2" t="s">
        <v>560</v>
      </c>
      <c r="C43" s="2" t="s">
        <v>561</v>
      </c>
      <c r="D43" s="2" t="s">
        <v>9</v>
      </c>
      <c r="E43" s="2" t="s">
        <v>27</v>
      </c>
      <c r="F43" s="2" t="s">
        <v>640</v>
      </c>
      <c r="G43" s="2" t="s">
        <v>633</v>
      </c>
      <c r="H43" s="2">
        <v>27</v>
      </c>
      <c r="I43" s="2" t="s">
        <v>645</v>
      </c>
      <c r="J43" s="2" t="s">
        <v>656</v>
      </c>
      <c r="K43" s="2" t="s">
        <v>15</v>
      </c>
      <c r="L43" s="2" t="s">
        <v>633</v>
      </c>
    </row>
    <row r="44" spans="1:12" x14ac:dyDescent="0.25">
      <c r="A44" s="2" t="s">
        <v>6</v>
      </c>
      <c r="B44" s="2" t="s">
        <v>558</v>
      </c>
      <c r="C44" s="2" t="s">
        <v>559</v>
      </c>
      <c r="D44" s="2" t="s">
        <v>9</v>
      </c>
      <c r="E44" s="2" t="s">
        <v>554</v>
      </c>
      <c r="F44" s="2" t="s">
        <v>630</v>
      </c>
      <c r="G44" s="2" t="s">
        <v>633</v>
      </c>
      <c r="H44" s="2">
        <v>69</v>
      </c>
      <c r="I44" s="2" t="s">
        <v>636</v>
      </c>
      <c r="J44" s="2" t="s">
        <v>656</v>
      </c>
      <c r="K44" s="2" t="s">
        <v>15</v>
      </c>
      <c r="L44" s="2" t="s">
        <v>633</v>
      </c>
    </row>
    <row r="45" spans="1:12" x14ac:dyDescent="0.25">
      <c r="A45" s="2" t="s">
        <v>6</v>
      </c>
      <c r="B45" s="2" t="s">
        <v>555</v>
      </c>
      <c r="C45" s="2" t="s">
        <v>556</v>
      </c>
      <c r="D45" s="2" t="s">
        <v>9</v>
      </c>
      <c r="E45" s="2" t="s">
        <v>557</v>
      </c>
      <c r="F45" s="2" t="s">
        <v>640</v>
      </c>
      <c r="G45" s="2" t="s">
        <v>633</v>
      </c>
      <c r="H45" s="2">
        <v>22</v>
      </c>
      <c r="I45" s="2" t="s">
        <v>657</v>
      </c>
      <c r="J45" s="2" t="s">
        <v>656</v>
      </c>
      <c r="K45" s="2" t="s">
        <v>15</v>
      </c>
      <c r="L45" s="2" t="s">
        <v>633</v>
      </c>
    </row>
    <row r="46" spans="1:12" x14ac:dyDescent="0.25">
      <c r="A46" s="2" t="s">
        <v>6</v>
      </c>
      <c r="B46" s="2" t="s">
        <v>549</v>
      </c>
      <c r="C46" s="2" t="s">
        <v>550</v>
      </c>
      <c r="D46" s="2" t="s">
        <v>9</v>
      </c>
      <c r="E46" s="2" t="s">
        <v>551</v>
      </c>
      <c r="F46" s="2" t="s">
        <v>640</v>
      </c>
      <c r="G46" s="2" t="s">
        <v>633</v>
      </c>
      <c r="H46" s="2">
        <v>74</v>
      </c>
      <c r="I46" s="2" t="s">
        <v>645</v>
      </c>
      <c r="J46" s="2" t="s">
        <v>656</v>
      </c>
      <c r="K46" s="2" t="s">
        <v>15</v>
      </c>
      <c r="L46" s="2" t="s">
        <v>633</v>
      </c>
    </row>
    <row r="47" spans="1:12" x14ac:dyDescent="0.25">
      <c r="A47" s="2" t="s">
        <v>6</v>
      </c>
      <c r="B47" s="2" t="s">
        <v>545</v>
      </c>
      <c r="C47" s="2" t="s">
        <v>546</v>
      </c>
      <c r="D47" s="2" t="s">
        <v>9</v>
      </c>
      <c r="E47" s="2" t="s">
        <v>24</v>
      </c>
      <c r="F47" s="2" t="s">
        <v>630</v>
      </c>
      <c r="G47" s="2" t="s">
        <v>633</v>
      </c>
      <c r="H47" s="2">
        <v>54</v>
      </c>
      <c r="I47" s="2" t="s">
        <v>636</v>
      </c>
      <c r="J47" s="2" t="s">
        <v>656</v>
      </c>
      <c r="K47" s="2" t="s">
        <v>15</v>
      </c>
      <c r="L47" s="2" t="s">
        <v>633</v>
      </c>
    </row>
    <row r="48" spans="1:12" x14ac:dyDescent="0.25">
      <c r="A48" s="2" t="s">
        <v>6</v>
      </c>
      <c r="B48" s="2" t="s">
        <v>539</v>
      </c>
      <c r="C48" s="2" t="s">
        <v>540</v>
      </c>
      <c r="D48" s="2" t="s">
        <v>9</v>
      </c>
      <c r="E48" s="2" t="s">
        <v>54</v>
      </c>
      <c r="F48" s="2" t="s">
        <v>640</v>
      </c>
      <c r="G48" s="2" t="s">
        <v>633</v>
      </c>
      <c r="H48" s="2">
        <v>53</v>
      </c>
      <c r="I48" s="2" t="s">
        <v>645</v>
      </c>
      <c r="J48" s="2" t="s">
        <v>656</v>
      </c>
      <c r="K48" s="2" t="s">
        <v>15</v>
      </c>
      <c r="L48" s="2" t="s">
        <v>633</v>
      </c>
    </row>
    <row r="49" spans="1:12" x14ac:dyDescent="0.25">
      <c r="A49" s="2" t="s">
        <v>6</v>
      </c>
      <c r="B49" s="2" t="s">
        <v>534</v>
      </c>
      <c r="C49" s="2" t="s">
        <v>535</v>
      </c>
      <c r="D49" s="2" t="s">
        <v>9</v>
      </c>
      <c r="E49" s="2" t="s">
        <v>536</v>
      </c>
      <c r="F49" s="2" t="s">
        <v>640</v>
      </c>
      <c r="G49" s="2" t="s">
        <v>633</v>
      </c>
      <c r="H49" s="2">
        <v>36</v>
      </c>
      <c r="I49" s="2" t="s">
        <v>636</v>
      </c>
      <c r="J49" s="2" t="s">
        <v>656</v>
      </c>
      <c r="K49" s="2" t="s">
        <v>15</v>
      </c>
      <c r="L49" s="2" t="s">
        <v>633</v>
      </c>
    </row>
    <row r="50" spans="1:12" x14ac:dyDescent="0.25">
      <c r="A50" s="2" t="s">
        <v>6</v>
      </c>
      <c r="B50" s="2" t="s">
        <v>530</v>
      </c>
      <c r="C50" s="2" t="s">
        <v>531</v>
      </c>
      <c r="D50" s="2" t="s">
        <v>9</v>
      </c>
      <c r="E50" s="2" t="s">
        <v>661</v>
      </c>
      <c r="F50" s="2" t="s">
        <v>630</v>
      </c>
      <c r="G50" s="2" t="s">
        <v>633</v>
      </c>
      <c r="H50" s="2">
        <v>22</v>
      </c>
      <c r="I50" s="2" t="s">
        <v>662</v>
      </c>
      <c r="J50" s="2" t="s">
        <v>656</v>
      </c>
      <c r="K50" s="2" t="s">
        <v>15</v>
      </c>
      <c r="L50" s="2" t="s">
        <v>633</v>
      </c>
    </row>
    <row r="51" spans="1:12" x14ac:dyDescent="0.25">
      <c r="A51" s="2" t="s">
        <v>6</v>
      </c>
      <c r="B51" s="2" t="s">
        <v>518</v>
      </c>
      <c r="C51" s="2" t="s">
        <v>519</v>
      </c>
      <c r="D51" s="2" t="s">
        <v>9</v>
      </c>
      <c r="E51" s="2" t="s">
        <v>520</v>
      </c>
      <c r="F51" s="2" t="s">
        <v>630</v>
      </c>
      <c r="G51" s="2" t="s">
        <v>633</v>
      </c>
      <c r="H51" s="2">
        <v>41</v>
      </c>
      <c r="I51" s="2" t="s">
        <v>645</v>
      </c>
      <c r="J51" s="2" t="s">
        <v>651</v>
      </c>
      <c r="K51" s="2" t="s">
        <v>15</v>
      </c>
      <c r="L51" s="2" t="s">
        <v>633</v>
      </c>
    </row>
    <row r="52" spans="1:12" x14ac:dyDescent="0.25">
      <c r="A52" s="2" t="s">
        <v>6</v>
      </c>
      <c r="B52" s="2" t="s">
        <v>514</v>
      </c>
      <c r="C52" s="2" t="s">
        <v>515</v>
      </c>
      <c r="D52" s="2" t="s">
        <v>9</v>
      </c>
      <c r="E52" s="2" t="s">
        <v>54</v>
      </c>
      <c r="F52" s="2" t="s">
        <v>640</v>
      </c>
      <c r="G52" s="2" t="s">
        <v>633</v>
      </c>
      <c r="H52" s="2">
        <v>75</v>
      </c>
      <c r="I52" s="2" t="s">
        <v>636</v>
      </c>
      <c r="J52" s="2" t="s">
        <v>643</v>
      </c>
      <c r="K52" s="2" t="s">
        <v>15</v>
      </c>
      <c r="L52" s="2" t="s">
        <v>633</v>
      </c>
    </row>
    <row r="53" spans="1:12" x14ac:dyDescent="0.25">
      <c r="A53" s="2" t="s">
        <v>6</v>
      </c>
      <c r="B53" s="2" t="s">
        <v>508</v>
      </c>
      <c r="C53" s="2" t="s">
        <v>509</v>
      </c>
      <c r="D53" s="2" t="s">
        <v>9</v>
      </c>
      <c r="E53" s="2" t="s">
        <v>279</v>
      </c>
      <c r="F53" s="2" t="s">
        <v>630</v>
      </c>
      <c r="G53" s="2" t="s">
        <v>633</v>
      </c>
      <c r="H53" s="2">
        <v>27</v>
      </c>
      <c r="I53" s="2" t="s">
        <v>650</v>
      </c>
      <c r="J53" s="2" t="s">
        <v>651</v>
      </c>
      <c r="K53" s="2" t="s">
        <v>15</v>
      </c>
      <c r="L53" s="2" t="s">
        <v>633</v>
      </c>
    </row>
    <row r="54" spans="1:12" x14ac:dyDescent="0.25">
      <c r="A54" s="2" t="s">
        <v>6</v>
      </c>
      <c r="B54" s="2" t="s">
        <v>494</v>
      </c>
      <c r="C54" s="2" t="s">
        <v>495</v>
      </c>
      <c r="D54" s="2" t="s">
        <v>9</v>
      </c>
      <c r="E54" s="2" t="s">
        <v>18</v>
      </c>
      <c r="F54" s="2" t="s">
        <v>640</v>
      </c>
      <c r="G54" s="2" t="s">
        <v>633</v>
      </c>
      <c r="H54" s="2">
        <v>25</v>
      </c>
      <c r="I54" s="2" t="s">
        <v>672</v>
      </c>
      <c r="J54" s="2" t="s">
        <v>651</v>
      </c>
      <c r="K54" s="2" t="s">
        <v>15</v>
      </c>
      <c r="L54" s="2" t="s">
        <v>633</v>
      </c>
    </row>
    <row r="55" spans="1:12" x14ac:dyDescent="0.25">
      <c r="A55" s="2" t="s">
        <v>6</v>
      </c>
      <c r="B55" s="2" t="s">
        <v>486</v>
      </c>
      <c r="C55" s="2" t="s">
        <v>487</v>
      </c>
      <c r="D55" s="2" t="s">
        <v>9</v>
      </c>
      <c r="E55" s="2" t="s">
        <v>51</v>
      </c>
      <c r="F55" s="2" t="s">
        <v>630</v>
      </c>
      <c r="G55" s="2" t="s">
        <v>633</v>
      </c>
      <c r="H55" s="2">
        <v>34</v>
      </c>
      <c r="I55" s="2" t="s">
        <v>674</v>
      </c>
      <c r="J55" s="2" t="s">
        <v>646</v>
      </c>
      <c r="K55" s="2" t="s">
        <v>15</v>
      </c>
      <c r="L55" s="2" t="s">
        <v>633</v>
      </c>
    </row>
    <row r="56" spans="1:12" x14ac:dyDescent="0.25">
      <c r="A56" s="2" t="s">
        <v>6</v>
      </c>
      <c r="B56" s="2" t="s">
        <v>478</v>
      </c>
      <c r="C56" s="2" t="s">
        <v>479</v>
      </c>
      <c r="D56" s="2" t="s">
        <v>9</v>
      </c>
      <c r="E56" s="2" t="s">
        <v>239</v>
      </c>
      <c r="F56" s="2" t="s">
        <v>630</v>
      </c>
      <c r="G56" s="2" t="s">
        <v>633</v>
      </c>
      <c r="H56" s="2">
        <v>65</v>
      </c>
      <c r="I56" s="2" t="s">
        <v>645</v>
      </c>
      <c r="J56" s="2" t="s">
        <v>651</v>
      </c>
      <c r="K56" s="2" t="s">
        <v>15</v>
      </c>
      <c r="L56" s="2" t="s">
        <v>633</v>
      </c>
    </row>
    <row r="57" spans="1:12" x14ac:dyDescent="0.25">
      <c r="A57" s="2" t="s">
        <v>6</v>
      </c>
      <c r="B57" s="2" t="s">
        <v>475</v>
      </c>
      <c r="C57" s="2" t="s">
        <v>476</v>
      </c>
      <c r="D57" s="2" t="s">
        <v>9</v>
      </c>
      <c r="E57" s="2" t="s">
        <v>477</v>
      </c>
      <c r="F57" s="2" t="s">
        <v>640</v>
      </c>
      <c r="G57" s="2" t="s">
        <v>633</v>
      </c>
      <c r="H57" s="2">
        <v>37</v>
      </c>
      <c r="I57" s="2" t="s">
        <v>645</v>
      </c>
      <c r="J57" s="2" t="s">
        <v>666</v>
      </c>
      <c r="K57" s="2" t="s">
        <v>15</v>
      </c>
      <c r="L57" s="2" t="s">
        <v>633</v>
      </c>
    </row>
    <row r="58" spans="1:12" x14ac:dyDescent="0.25">
      <c r="A58" s="2" t="s">
        <v>6</v>
      </c>
      <c r="B58" s="2" t="s">
        <v>471</v>
      </c>
      <c r="C58" s="2" t="s">
        <v>472</v>
      </c>
      <c r="D58" s="2" t="s">
        <v>9</v>
      </c>
      <c r="E58" s="2" t="s">
        <v>295</v>
      </c>
      <c r="F58" s="2" t="s">
        <v>640</v>
      </c>
      <c r="G58" s="2" t="s">
        <v>633</v>
      </c>
      <c r="H58" s="2">
        <v>17</v>
      </c>
      <c r="I58" s="2" t="s">
        <v>645</v>
      </c>
      <c r="J58" s="2" t="s">
        <v>656</v>
      </c>
      <c r="K58" s="2" t="s">
        <v>15</v>
      </c>
      <c r="L58" s="2" t="s">
        <v>633</v>
      </c>
    </row>
    <row r="59" spans="1:12" x14ac:dyDescent="0.25">
      <c r="A59" s="2" t="s">
        <v>6</v>
      </c>
      <c r="B59" s="2" t="s">
        <v>469</v>
      </c>
      <c r="C59" s="2" t="s">
        <v>470</v>
      </c>
      <c r="D59" s="2" t="s">
        <v>9</v>
      </c>
      <c r="E59" s="2" t="s">
        <v>39</v>
      </c>
      <c r="F59" s="2" t="s">
        <v>630</v>
      </c>
      <c r="G59" s="2" t="s">
        <v>633</v>
      </c>
      <c r="H59" s="2">
        <v>19</v>
      </c>
      <c r="I59" s="2" t="s">
        <v>677</v>
      </c>
      <c r="J59" s="2" t="s">
        <v>644</v>
      </c>
      <c r="K59" s="2" t="s">
        <v>15</v>
      </c>
      <c r="L59" s="2" t="s">
        <v>633</v>
      </c>
    </row>
    <row r="60" spans="1:12" x14ac:dyDescent="0.25">
      <c r="A60" s="2" t="s">
        <v>6</v>
      </c>
      <c r="B60" s="2" t="s">
        <v>450</v>
      </c>
      <c r="C60" s="2" t="s">
        <v>451</v>
      </c>
      <c r="D60" s="2" t="s">
        <v>9</v>
      </c>
      <c r="E60" s="2" t="s">
        <v>678</v>
      </c>
      <c r="F60" s="2" t="s">
        <v>640</v>
      </c>
      <c r="G60" s="2" t="s">
        <v>633</v>
      </c>
      <c r="H60" s="2">
        <v>24</v>
      </c>
      <c r="I60" s="2" t="s">
        <v>636</v>
      </c>
      <c r="J60" s="2" t="s">
        <v>634</v>
      </c>
      <c r="K60" s="2" t="s">
        <v>15</v>
      </c>
      <c r="L60" s="2" t="s">
        <v>633</v>
      </c>
    </row>
    <row r="61" spans="1:12" x14ac:dyDescent="0.25">
      <c r="A61" s="2" t="s">
        <v>6</v>
      </c>
      <c r="B61" s="2" t="s">
        <v>443</v>
      </c>
      <c r="C61" s="2" t="s">
        <v>444</v>
      </c>
      <c r="D61" s="2" t="s">
        <v>9</v>
      </c>
      <c r="E61" s="2" t="s">
        <v>242</v>
      </c>
      <c r="F61" s="2" t="s">
        <v>630</v>
      </c>
      <c r="G61" s="2" t="s">
        <v>633</v>
      </c>
      <c r="H61" s="2">
        <v>27</v>
      </c>
      <c r="I61" s="2" t="s">
        <v>636</v>
      </c>
      <c r="J61" s="2" t="s">
        <v>651</v>
      </c>
      <c r="K61" s="2" t="s">
        <v>15</v>
      </c>
      <c r="L61" s="2" t="s">
        <v>633</v>
      </c>
    </row>
    <row r="62" spans="1:12" x14ac:dyDescent="0.25">
      <c r="A62" s="2" t="s">
        <v>6</v>
      </c>
      <c r="B62" s="2" t="s">
        <v>441</v>
      </c>
      <c r="C62" s="2" t="s">
        <v>442</v>
      </c>
      <c r="D62" s="2" t="s">
        <v>9</v>
      </c>
      <c r="E62" s="2" t="s">
        <v>242</v>
      </c>
      <c r="F62" s="2" t="s">
        <v>630</v>
      </c>
      <c r="G62" s="2" t="s">
        <v>633</v>
      </c>
      <c r="H62" s="2">
        <v>49</v>
      </c>
      <c r="I62" s="2" t="s">
        <v>636</v>
      </c>
      <c r="J62" s="2" t="s">
        <v>653</v>
      </c>
      <c r="K62" s="2" t="s">
        <v>15</v>
      </c>
      <c r="L62" s="2" t="s">
        <v>633</v>
      </c>
    </row>
    <row r="63" spans="1:12" x14ac:dyDescent="0.25">
      <c r="A63" s="2" t="s">
        <v>6</v>
      </c>
      <c r="B63" s="2" t="s">
        <v>437</v>
      </c>
      <c r="C63" s="2" t="s">
        <v>438</v>
      </c>
      <c r="D63" s="2" t="s">
        <v>9</v>
      </c>
      <c r="E63" s="2" t="s">
        <v>48</v>
      </c>
      <c r="F63" s="2" t="s">
        <v>630</v>
      </c>
      <c r="G63" s="2" t="s">
        <v>633</v>
      </c>
      <c r="H63" s="2">
        <v>28</v>
      </c>
      <c r="I63" s="2" t="s">
        <v>636</v>
      </c>
      <c r="J63" s="2" t="s">
        <v>663</v>
      </c>
      <c r="K63" s="2" t="s">
        <v>15</v>
      </c>
      <c r="L63" s="2" t="s">
        <v>633</v>
      </c>
    </row>
    <row r="64" spans="1:12" x14ac:dyDescent="0.25">
      <c r="A64" s="2" t="s">
        <v>6</v>
      </c>
      <c r="B64" s="2" t="s">
        <v>435</v>
      </c>
      <c r="C64" s="2" t="s">
        <v>436</v>
      </c>
      <c r="D64" s="2" t="s">
        <v>9</v>
      </c>
      <c r="E64" s="2" t="s">
        <v>172</v>
      </c>
      <c r="F64" s="2" t="s">
        <v>640</v>
      </c>
      <c r="G64" s="2" t="s">
        <v>633</v>
      </c>
      <c r="H64" s="2">
        <v>49</v>
      </c>
      <c r="I64" s="2" t="s">
        <v>645</v>
      </c>
      <c r="J64" s="2" t="s">
        <v>656</v>
      </c>
      <c r="K64" s="2" t="s">
        <v>15</v>
      </c>
      <c r="L64" s="2" t="s">
        <v>633</v>
      </c>
    </row>
    <row r="65" spans="1:12" x14ac:dyDescent="0.25">
      <c r="A65" s="2" t="s">
        <v>6</v>
      </c>
      <c r="B65" s="2" t="s">
        <v>426</v>
      </c>
      <c r="C65" s="2" t="s">
        <v>427</v>
      </c>
      <c r="D65" s="2" t="s">
        <v>9</v>
      </c>
      <c r="E65" s="2" t="s">
        <v>420</v>
      </c>
      <c r="F65" s="2" t="s">
        <v>640</v>
      </c>
      <c r="G65" s="2" t="s">
        <v>633</v>
      </c>
      <c r="H65" s="2">
        <v>18</v>
      </c>
      <c r="I65" s="2" t="s">
        <v>677</v>
      </c>
      <c r="J65" s="2" t="s">
        <v>656</v>
      </c>
      <c r="K65" s="2" t="s">
        <v>15</v>
      </c>
      <c r="L65" s="2" t="s">
        <v>633</v>
      </c>
    </row>
    <row r="66" spans="1:12" x14ac:dyDescent="0.25">
      <c r="A66" s="2" t="s">
        <v>6</v>
      </c>
      <c r="B66" s="2" t="s">
        <v>423</v>
      </c>
      <c r="C66" s="2" t="s">
        <v>424</v>
      </c>
      <c r="D66" s="2" t="s">
        <v>9</v>
      </c>
      <c r="E66" s="2" t="s">
        <v>425</v>
      </c>
      <c r="F66" s="2" t="s">
        <v>640</v>
      </c>
      <c r="G66" s="2" t="s">
        <v>633</v>
      </c>
      <c r="H66" s="2">
        <v>34</v>
      </c>
      <c r="I66" s="2" t="s">
        <v>636</v>
      </c>
      <c r="J66" s="2" t="s">
        <v>656</v>
      </c>
      <c r="K66" s="2" t="s">
        <v>15</v>
      </c>
      <c r="L66" s="2" t="s">
        <v>633</v>
      </c>
    </row>
    <row r="67" spans="1:12" x14ac:dyDescent="0.25">
      <c r="A67" s="2" t="s">
        <v>6</v>
      </c>
      <c r="B67" s="2" t="s">
        <v>411</v>
      </c>
      <c r="C67" s="2" t="s">
        <v>412</v>
      </c>
      <c r="D67" s="2" t="s">
        <v>9</v>
      </c>
      <c r="E67" s="2" t="s">
        <v>155</v>
      </c>
      <c r="F67" s="2" t="s">
        <v>630</v>
      </c>
      <c r="G67" s="2" t="s">
        <v>633</v>
      </c>
      <c r="H67" s="2">
        <v>23</v>
      </c>
      <c r="I67" s="2" t="s">
        <v>636</v>
      </c>
      <c r="J67" s="2" t="s">
        <v>666</v>
      </c>
      <c r="K67" s="2" t="s">
        <v>15</v>
      </c>
      <c r="L67" s="2" t="s">
        <v>633</v>
      </c>
    </row>
    <row r="68" spans="1:12" x14ac:dyDescent="0.25">
      <c r="A68" s="2" t="s">
        <v>6</v>
      </c>
      <c r="B68" s="2" t="s">
        <v>395</v>
      </c>
      <c r="C68" s="2" t="s">
        <v>396</v>
      </c>
      <c r="D68" s="2" t="s">
        <v>9</v>
      </c>
      <c r="E68" s="2" t="s">
        <v>27</v>
      </c>
      <c r="F68" s="2" t="s">
        <v>640</v>
      </c>
      <c r="G68" s="2" t="s">
        <v>633</v>
      </c>
      <c r="H68" s="2">
        <v>70</v>
      </c>
      <c r="I68" s="2" t="s">
        <v>636</v>
      </c>
      <c r="J68" s="2" t="s">
        <v>644</v>
      </c>
      <c r="K68" s="2" t="s">
        <v>15</v>
      </c>
      <c r="L68" s="2" t="s">
        <v>633</v>
      </c>
    </row>
    <row r="69" spans="1:12" x14ac:dyDescent="0.25">
      <c r="A69" s="2" t="s">
        <v>6</v>
      </c>
      <c r="B69" s="2" t="s">
        <v>374</v>
      </c>
      <c r="C69" s="2" t="s">
        <v>375</v>
      </c>
      <c r="D69" s="2" t="s">
        <v>9</v>
      </c>
      <c r="E69" s="2" t="s">
        <v>295</v>
      </c>
      <c r="F69" s="2" t="s">
        <v>640</v>
      </c>
      <c r="G69" s="2" t="s">
        <v>633</v>
      </c>
      <c r="H69" s="2">
        <v>21</v>
      </c>
      <c r="I69" s="2" t="s">
        <v>636</v>
      </c>
      <c r="J69" s="2" t="s">
        <v>656</v>
      </c>
      <c r="K69" s="2" t="s">
        <v>15</v>
      </c>
      <c r="L69" s="2" t="s">
        <v>633</v>
      </c>
    </row>
    <row r="70" spans="1:12" x14ac:dyDescent="0.25">
      <c r="A70" s="2" t="s">
        <v>6</v>
      </c>
      <c r="B70" s="2" t="s">
        <v>366</v>
      </c>
      <c r="C70" s="2" t="s">
        <v>367</v>
      </c>
      <c r="D70" s="2" t="s">
        <v>9</v>
      </c>
      <c r="E70" s="2" t="s">
        <v>51</v>
      </c>
      <c r="F70" s="2" t="s">
        <v>630</v>
      </c>
      <c r="G70" s="2" t="s">
        <v>633</v>
      </c>
      <c r="H70" s="2">
        <v>23</v>
      </c>
      <c r="I70" s="2" t="s">
        <v>679</v>
      </c>
      <c r="J70" s="2" t="s">
        <v>666</v>
      </c>
      <c r="K70" s="2" t="s">
        <v>15</v>
      </c>
      <c r="L70" s="2" t="s">
        <v>633</v>
      </c>
    </row>
    <row r="71" spans="1:12" x14ac:dyDescent="0.25">
      <c r="A71" s="2" t="s">
        <v>6</v>
      </c>
      <c r="B71" s="2" t="s">
        <v>334</v>
      </c>
      <c r="C71" s="2" t="s">
        <v>335</v>
      </c>
      <c r="D71" s="2" t="s">
        <v>9</v>
      </c>
      <c r="E71" s="2" t="s">
        <v>336</v>
      </c>
      <c r="F71" s="2" t="s">
        <v>630</v>
      </c>
      <c r="G71" s="2" t="s">
        <v>633</v>
      </c>
      <c r="H71" s="2">
        <v>18</v>
      </c>
      <c r="I71" s="2" t="s">
        <v>689</v>
      </c>
      <c r="J71" s="2" t="s">
        <v>632</v>
      </c>
      <c r="K71" s="2" t="s">
        <v>15</v>
      </c>
      <c r="L71" s="2" t="s">
        <v>633</v>
      </c>
    </row>
    <row r="72" spans="1:12" x14ac:dyDescent="0.25">
      <c r="A72" s="2" t="s">
        <v>6</v>
      </c>
      <c r="B72" s="2" t="s">
        <v>310</v>
      </c>
      <c r="C72" s="2" t="s">
        <v>311</v>
      </c>
      <c r="D72" s="2" t="s">
        <v>9</v>
      </c>
      <c r="E72" s="2" t="s">
        <v>279</v>
      </c>
      <c r="F72" s="2" t="s">
        <v>630</v>
      </c>
      <c r="G72" s="2" t="s">
        <v>633</v>
      </c>
      <c r="H72" s="2">
        <v>36</v>
      </c>
      <c r="I72" s="2" t="s">
        <v>636</v>
      </c>
      <c r="J72" s="2" t="s">
        <v>651</v>
      </c>
      <c r="K72" s="2" t="s">
        <v>15</v>
      </c>
      <c r="L72" s="2" t="s">
        <v>633</v>
      </c>
    </row>
    <row r="73" spans="1:12" x14ac:dyDescent="0.25">
      <c r="A73" s="2" t="s">
        <v>6</v>
      </c>
      <c r="B73" s="2" t="s">
        <v>307</v>
      </c>
      <c r="C73" s="2" t="s">
        <v>308</v>
      </c>
      <c r="D73" s="2" t="s">
        <v>9</v>
      </c>
      <c r="E73" s="2" t="s">
        <v>309</v>
      </c>
      <c r="F73" s="2" t="s">
        <v>630</v>
      </c>
      <c r="G73" s="2" t="s">
        <v>633</v>
      </c>
      <c r="H73" s="2">
        <v>24</v>
      </c>
      <c r="I73" s="2" t="s">
        <v>636</v>
      </c>
      <c r="J73" s="2" t="s">
        <v>632</v>
      </c>
      <c r="K73" s="2" t="s">
        <v>15</v>
      </c>
      <c r="L73" s="2" t="s">
        <v>633</v>
      </c>
    </row>
    <row r="74" spans="1:12" x14ac:dyDescent="0.25">
      <c r="A74" s="2" t="s">
        <v>6</v>
      </c>
      <c r="B74" s="2" t="s">
        <v>298</v>
      </c>
      <c r="C74" s="2" t="s">
        <v>299</v>
      </c>
      <c r="D74" s="2" t="s">
        <v>9</v>
      </c>
      <c r="E74" s="2" t="s">
        <v>27</v>
      </c>
      <c r="F74" s="2" t="s">
        <v>630</v>
      </c>
      <c r="G74" s="2" t="s">
        <v>633</v>
      </c>
      <c r="H74" s="2">
        <v>55</v>
      </c>
      <c r="I74" s="2" t="s">
        <v>636</v>
      </c>
      <c r="J74" s="2" t="s">
        <v>651</v>
      </c>
      <c r="K74" s="2" t="s">
        <v>15</v>
      </c>
      <c r="L74" s="2" t="s">
        <v>633</v>
      </c>
    </row>
    <row r="75" spans="1:12" x14ac:dyDescent="0.25">
      <c r="A75" s="2" t="s">
        <v>6</v>
      </c>
      <c r="B75" s="2" t="s">
        <v>290</v>
      </c>
      <c r="C75" s="2" t="s">
        <v>291</v>
      </c>
      <c r="D75" s="2" t="s">
        <v>9</v>
      </c>
      <c r="E75" s="2" t="s">
        <v>292</v>
      </c>
      <c r="F75" s="2" t="s">
        <v>630</v>
      </c>
      <c r="G75" s="2" t="s">
        <v>633</v>
      </c>
      <c r="H75" s="2">
        <v>44</v>
      </c>
      <c r="I75" s="2" t="s">
        <v>636</v>
      </c>
      <c r="J75" s="2" t="s">
        <v>644</v>
      </c>
      <c r="K75" s="2" t="s">
        <v>15</v>
      </c>
      <c r="L75" s="2" t="s">
        <v>633</v>
      </c>
    </row>
    <row r="76" spans="1:12" x14ac:dyDescent="0.25">
      <c r="A76" s="2" t="s">
        <v>6</v>
      </c>
      <c r="B76" s="2" t="s">
        <v>280</v>
      </c>
      <c r="C76" s="2" t="s">
        <v>281</v>
      </c>
      <c r="D76" s="2" t="s">
        <v>9</v>
      </c>
      <c r="E76" s="2" t="s">
        <v>54</v>
      </c>
      <c r="F76" s="2" t="s">
        <v>630</v>
      </c>
      <c r="G76" s="2" t="s">
        <v>633</v>
      </c>
      <c r="H76" s="2">
        <v>28</v>
      </c>
      <c r="I76" s="2" t="s">
        <v>636</v>
      </c>
      <c r="J76" s="2" t="s">
        <v>651</v>
      </c>
      <c r="K76" s="2" t="s">
        <v>15</v>
      </c>
      <c r="L76" s="2" t="s">
        <v>633</v>
      </c>
    </row>
    <row r="77" spans="1:12" x14ac:dyDescent="0.25">
      <c r="A77" s="2" t="s">
        <v>6</v>
      </c>
      <c r="B77" s="2" t="s">
        <v>274</v>
      </c>
      <c r="C77" s="2" t="s">
        <v>275</v>
      </c>
      <c r="D77" s="2" t="s">
        <v>9</v>
      </c>
      <c r="E77" s="2" t="s">
        <v>276</v>
      </c>
      <c r="F77" s="2" t="s">
        <v>630</v>
      </c>
      <c r="G77" s="2" t="s">
        <v>633</v>
      </c>
      <c r="H77" s="2">
        <v>34</v>
      </c>
      <c r="I77" s="2" t="s">
        <v>645</v>
      </c>
      <c r="J77" s="2" t="s">
        <v>639</v>
      </c>
      <c r="K77" s="2" t="s">
        <v>15</v>
      </c>
      <c r="L77" s="2" t="s">
        <v>633</v>
      </c>
    </row>
    <row r="78" spans="1:12" x14ac:dyDescent="0.25">
      <c r="A78" s="2" t="s">
        <v>6</v>
      </c>
      <c r="B78" s="2" t="s">
        <v>269</v>
      </c>
      <c r="C78" s="2" t="s">
        <v>270</v>
      </c>
      <c r="D78" s="2" t="s">
        <v>9</v>
      </c>
      <c r="E78" s="2" t="s">
        <v>135</v>
      </c>
      <c r="F78" s="2" t="s">
        <v>630</v>
      </c>
      <c r="G78" s="2" t="s">
        <v>633</v>
      </c>
      <c r="H78" s="2">
        <v>29</v>
      </c>
      <c r="I78" s="2" t="s">
        <v>645</v>
      </c>
      <c r="J78" s="2" t="s">
        <v>632</v>
      </c>
      <c r="K78" s="2" t="s">
        <v>15</v>
      </c>
      <c r="L78" s="2" t="s">
        <v>633</v>
      </c>
    </row>
    <row r="79" spans="1:12" x14ac:dyDescent="0.25">
      <c r="A79" s="2" t="s">
        <v>6</v>
      </c>
      <c r="B79" s="2" t="s">
        <v>261</v>
      </c>
      <c r="C79" s="2" t="s">
        <v>262</v>
      </c>
      <c r="D79" s="2" t="s">
        <v>9</v>
      </c>
      <c r="E79" s="2" t="s">
        <v>263</v>
      </c>
      <c r="F79" s="2" t="s">
        <v>630</v>
      </c>
      <c r="G79" s="2" t="s">
        <v>633</v>
      </c>
      <c r="H79" s="2">
        <v>23</v>
      </c>
      <c r="I79" s="2" t="s">
        <v>654</v>
      </c>
      <c r="J79" s="2" t="s">
        <v>663</v>
      </c>
      <c r="K79" s="2" t="s">
        <v>15</v>
      </c>
      <c r="L79" s="2" t="s">
        <v>633</v>
      </c>
    </row>
    <row r="80" spans="1:12" x14ac:dyDescent="0.25">
      <c r="A80" s="2" t="s">
        <v>6</v>
      </c>
      <c r="B80" s="2" t="s">
        <v>253</v>
      </c>
      <c r="C80" s="2" t="s">
        <v>254</v>
      </c>
      <c r="D80" s="2" t="s">
        <v>9</v>
      </c>
      <c r="E80" s="2" t="s">
        <v>206</v>
      </c>
      <c r="F80" s="2" t="s">
        <v>640</v>
      </c>
      <c r="G80" s="2" t="s">
        <v>633</v>
      </c>
      <c r="H80" s="2">
        <v>51</v>
      </c>
      <c r="I80" s="2" t="s">
        <v>636</v>
      </c>
      <c r="J80" s="2" t="s">
        <v>643</v>
      </c>
      <c r="K80" s="2" t="s">
        <v>15</v>
      </c>
      <c r="L80" s="2" t="s">
        <v>633</v>
      </c>
    </row>
    <row r="81" spans="1:12" x14ac:dyDescent="0.25">
      <c r="A81" s="2" t="s">
        <v>6</v>
      </c>
      <c r="B81" s="2" t="s">
        <v>230</v>
      </c>
      <c r="C81" s="2" t="s">
        <v>231</v>
      </c>
      <c r="D81" s="2" t="s">
        <v>9</v>
      </c>
      <c r="E81" s="2" t="s">
        <v>232</v>
      </c>
      <c r="F81" s="2" t="s">
        <v>630</v>
      </c>
      <c r="G81" s="2" t="s">
        <v>633</v>
      </c>
      <c r="H81" s="2">
        <v>21</v>
      </c>
      <c r="I81" s="2" t="s">
        <v>698</v>
      </c>
      <c r="J81" s="2" t="s">
        <v>639</v>
      </c>
      <c r="K81" s="2" t="s">
        <v>15</v>
      </c>
      <c r="L81" s="2" t="s">
        <v>633</v>
      </c>
    </row>
    <row r="82" spans="1:12" x14ac:dyDescent="0.25">
      <c r="A82" s="2" t="s">
        <v>6</v>
      </c>
      <c r="B82" s="2" t="s">
        <v>225</v>
      </c>
      <c r="C82" s="2" t="s">
        <v>226</v>
      </c>
      <c r="D82" s="2" t="s">
        <v>9</v>
      </c>
      <c r="E82" s="2" t="s">
        <v>51</v>
      </c>
      <c r="F82" s="2" t="s">
        <v>640</v>
      </c>
      <c r="G82" s="2" t="s">
        <v>633</v>
      </c>
      <c r="H82" s="2">
        <v>19</v>
      </c>
      <c r="I82" s="2" t="s">
        <v>700</v>
      </c>
      <c r="J82" s="2" t="s">
        <v>670</v>
      </c>
      <c r="K82" s="2" t="s">
        <v>15</v>
      </c>
      <c r="L82" s="2" t="s">
        <v>633</v>
      </c>
    </row>
    <row r="83" spans="1:12" x14ac:dyDescent="0.25">
      <c r="A83" s="2" t="s">
        <v>6</v>
      </c>
      <c r="B83" s="2" t="s">
        <v>204</v>
      </c>
      <c r="C83" s="2" t="s">
        <v>205</v>
      </c>
      <c r="D83" s="2" t="s">
        <v>9</v>
      </c>
      <c r="E83" s="2" t="s">
        <v>206</v>
      </c>
      <c r="F83" s="2" t="s">
        <v>630</v>
      </c>
      <c r="G83" s="2" t="s">
        <v>633</v>
      </c>
      <c r="H83" s="2">
        <v>54</v>
      </c>
      <c r="I83" s="2" t="s">
        <v>654</v>
      </c>
      <c r="J83" s="2" t="s">
        <v>643</v>
      </c>
      <c r="K83" s="2" t="s">
        <v>15</v>
      </c>
      <c r="L83" s="2" t="s">
        <v>633</v>
      </c>
    </row>
    <row r="84" spans="1:12" x14ac:dyDescent="0.25">
      <c r="A84" s="2" t="s">
        <v>6</v>
      </c>
      <c r="B84" s="2" t="s">
        <v>189</v>
      </c>
      <c r="C84" s="2" t="s">
        <v>190</v>
      </c>
      <c r="D84" s="2" t="s">
        <v>9</v>
      </c>
      <c r="E84" s="2" t="s">
        <v>48</v>
      </c>
      <c r="F84" s="2" t="s">
        <v>640</v>
      </c>
      <c r="G84" s="2" t="s">
        <v>633</v>
      </c>
      <c r="H84" s="2">
        <v>39</v>
      </c>
      <c r="I84" s="2" t="s">
        <v>636</v>
      </c>
      <c r="J84" s="2" t="s">
        <v>643</v>
      </c>
      <c r="K84" s="2" t="s">
        <v>15</v>
      </c>
      <c r="L84" s="2" t="s">
        <v>633</v>
      </c>
    </row>
    <row r="85" spans="1:12" x14ac:dyDescent="0.25">
      <c r="A85" s="2" t="s">
        <v>6</v>
      </c>
      <c r="B85" s="2" t="s">
        <v>156</v>
      </c>
      <c r="C85" s="2" t="s">
        <v>157</v>
      </c>
      <c r="D85" s="2" t="s">
        <v>9</v>
      </c>
      <c r="E85" s="2" t="s">
        <v>158</v>
      </c>
      <c r="F85" s="2" t="s">
        <v>630</v>
      </c>
      <c r="G85" s="2" t="s">
        <v>633</v>
      </c>
      <c r="H85" s="2">
        <v>24</v>
      </c>
      <c r="I85" s="2" t="s">
        <v>636</v>
      </c>
      <c r="J85" s="2" t="s">
        <v>632</v>
      </c>
      <c r="K85" s="2" t="s">
        <v>15</v>
      </c>
      <c r="L85" s="2" t="s">
        <v>633</v>
      </c>
    </row>
    <row r="86" spans="1:12" x14ac:dyDescent="0.25">
      <c r="A86" s="2" t="s">
        <v>6</v>
      </c>
      <c r="B86" s="2" t="s">
        <v>144</v>
      </c>
      <c r="C86" s="2" t="s">
        <v>145</v>
      </c>
      <c r="D86" s="2" t="s">
        <v>9</v>
      </c>
      <c r="E86" s="2" t="s">
        <v>24</v>
      </c>
      <c r="F86" s="2" t="s">
        <v>630</v>
      </c>
      <c r="G86" s="2" t="s">
        <v>633</v>
      </c>
      <c r="H86" s="2">
        <v>25</v>
      </c>
      <c r="I86" s="2" t="s">
        <v>645</v>
      </c>
      <c r="J86" s="2" t="s">
        <v>687</v>
      </c>
      <c r="K86" s="2" t="s">
        <v>15</v>
      </c>
      <c r="L86" s="2" t="s">
        <v>633</v>
      </c>
    </row>
    <row r="87" spans="1:12" x14ac:dyDescent="0.25">
      <c r="A87" s="2" t="s">
        <v>6</v>
      </c>
      <c r="B87" s="2" t="s">
        <v>138</v>
      </c>
      <c r="C87" s="2" t="s">
        <v>139</v>
      </c>
      <c r="D87" s="2" t="s">
        <v>9</v>
      </c>
      <c r="E87" s="2" t="s">
        <v>48</v>
      </c>
      <c r="F87" s="2" t="s">
        <v>640</v>
      </c>
      <c r="G87" s="2" t="s">
        <v>633</v>
      </c>
      <c r="H87" s="2">
        <v>62</v>
      </c>
      <c r="I87" s="2" t="s">
        <v>636</v>
      </c>
      <c r="J87" s="2" t="s">
        <v>670</v>
      </c>
      <c r="K87" s="2" t="s">
        <v>15</v>
      </c>
      <c r="L87" s="2" t="s">
        <v>633</v>
      </c>
    </row>
    <row r="88" spans="1:12" x14ac:dyDescent="0.25">
      <c r="A88" s="2" t="s">
        <v>6</v>
      </c>
      <c r="B88" s="2" t="s">
        <v>127</v>
      </c>
      <c r="C88" s="2" t="s">
        <v>128</v>
      </c>
      <c r="D88" s="2" t="s">
        <v>9</v>
      </c>
      <c r="E88" s="2" t="s">
        <v>129</v>
      </c>
      <c r="F88" s="2" t="s">
        <v>630</v>
      </c>
      <c r="G88" s="2" t="s">
        <v>633</v>
      </c>
      <c r="H88" s="2">
        <v>48</v>
      </c>
      <c r="I88" s="2" t="s">
        <v>636</v>
      </c>
      <c r="J88" s="2" t="s">
        <v>653</v>
      </c>
      <c r="K88" s="2" t="s">
        <v>15</v>
      </c>
      <c r="L88" s="2" t="s">
        <v>633</v>
      </c>
    </row>
    <row r="89" spans="1:12" x14ac:dyDescent="0.25">
      <c r="A89" s="2" t="s">
        <v>6</v>
      </c>
      <c r="B89" s="2" t="s">
        <v>123</v>
      </c>
      <c r="C89" s="2" t="s">
        <v>124</v>
      </c>
      <c r="D89" s="2" t="s">
        <v>9</v>
      </c>
      <c r="E89" s="2" t="s">
        <v>48</v>
      </c>
      <c r="F89" s="2" t="s">
        <v>640</v>
      </c>
      <c r="G89" s="2" t="s">
        <v>633</v>
      </c>
      <c r="H89" s="2">
        <v>58</v>
      </c>
      <c r="I89" s="2" t="s">
        <v>650</v>
      </c>
      <c r="J89" s="2" t="s">
        <v>643</v>
      </c>
      <c r="K89" s="2" t="s">
        <v>15</v>
      </c>
      <c r="L89" s="2" t="s">
        <v>633</v>
      </c>
    </row>
    <row r="90" spans="1:12" x14ac:dyDescent="0.25">
      <c r="A90" s="2" t="s">
        <v>6</v>
      </c>
      <c r="B90" s="2" t="s">
        <v>87</v>
      </c>
      <c r="C90" s="2" t="s">
        <v>88</v>
      </c>
      <c r="D90" s="2" t="s">
        <v>9</v>
      </c>
      <c r="E90" s="2" t="s">
        <v>89</v>
      </c>
      <c r="F90" s="2" t="s">
        <v>640</v>
      </c>
      <c r="G90" s="2" t="s">
        <v>633</v>
      </c>
      <c r="H90" s="2">
        <v>25</v>
      </c>
      <c r="I90" s="2" t="s">
        <v>711</v>
      </c>
      <c r="J90" s="2" t="s">
        <v>651</v>
      </c>
      <c r="K90" s="2" t="s">
        <v>15</v>
      </c>
      <c r="L90" s="2" t="s">
        <v>633</v>
      </c>
    </row>
    <row r="91" spans="1:12" x14ac:dyDescent="0.25">
      <c r="A91" s="2" t="s">
        <v>6</v>
      </c>
      <c r="B91" s="2" t="s">
        <v>75</v>
      </c>
      <c r="C91" s="2" t="s">
        <v>76</v>
      </c>
      <c r="D91" s="2" t="s">
        <v>9</v>
      </c>
      <c r="E91" s="2" t="s">
        <v>77</v>
      </c>
      <c r="F91" s="2" t="s">
        <v>640</v>
      </c>
      <c r="G91" s="2" t="s">
        <v>633</v>
      </c>
      <c r="H91" s="2">
        <v>28</v>
      </c>
      <c r="I91" s="2" t="s">
        <v>712</v>
      </c>
      <c r="J91" s="2" t="s">
        <v>632</v>
      </c>
      <c r="K91" s="2" t="s">
        <v>15</v>
      </c>
      <c r="L91" s="2" t="s">
        <v>633</v>
      </c>
    </row>
    <row r="92" spans="1:12" x14ac:dyDescent="0.25">
      <c r="A92" s="2" t="s">
        <v>6</v>
      </c>
      <c r="B92" s="2" t="s">
        <v>55</v>
      </c>
      <c r="C92" s="2" t="s">
        <v>56</v>
      </c>
      <c r="D92" s="2" t="s">
        <v>9</v>
      </c>
      <c r="E92" s="2" t="s">
        <v>57</v>
      </c>
      <c r="F92" s="2" t="s">
        <v>640</v>
      </c>
      <c r="G92" s="2" t="s">
        <v>633</v>
      </c>
      <c r="H92" s="2">
        <v>26</v>
      </c>
      <c r="I92" s="2" t="s">
        <v>645</v>
      </c>
      <c r="J92" s="2" t="s">
        <v>651</v>
      </c>
      <c r="K92" s="2" t="s">
        <v>15</v>
      </c>
      <c r="L92" s="2" t="s">
        <v>633</v>
      </c>
    </row>
    <row r="93" spans="1:12" x14ac:dyDescent="0.25">
      <c r="A93" s="2" t="s">
        <v>6</v>
      </c>
      <c r="B93" s="2" t="s">
        <v>19</v>
      </c>
      <c r="C93" s="2" t="s">
        <v>20</v>
      </c>
      <c r="D93" s="2" t="s">
        <v>9</v>
      </c>
      <c r="E93" s="2" t="s">
        <v>21</v>
      </c>
      <c r="F93" s="2" t="s">
        <v>630</v>
      </c>
      <c r="G93" s="2" t="s">
        <v>633</v>
      </c>
      <c r="H93" s="2">
        <v>25</v>
      </c>
      <c r="I93" s="2" t="s">
        <v>717</v>
      </c>
      <c r="J93" s="2" t="s">
        <v>646</v>
      </c>
      <c r="K93" s="2" t="s">
        <v>15</v>
      </c>
      <c r="L93" s="2" t="s">
        <v>633</v>
      </c>
    </row>
    <row r="94" spans="1:12" x14ac:dyDescent="0.25">
      <c r="A94" s="2" t="s">
        <v>6</v>
      </c>
      <c r="B94" s="2" t="s">
        <v>521</v>
      </c>
      <c r="C94" s="2" t="s">
        <v>522</v>
      </c>
      <c r="D94" s="2" t="s">
        <v>9</v>
      </c>
      <c r="E94" s="2" t="s">
        <v>27</v>
      </c>
      <c r="F94" s="2" t="s">
        <v>640</v>
      </c>
      <c r="G94" s="2" t="s">
        <v>631</v>
      </c>
      <c r="H94" s="2">
        <v>38</v>
      </c>
      <c r="I94" s="2" t="s">
        <v>636</v>
      </c>
      <c r="J94" s="2" t="s">
        <v>639</v>
      </c>
      <c r="K94" s="2" t="s">
        <v>45</v>
      </c>
      <c r="L94" s="2" t="s">
        <v>631</v>
      </c>
    </row>
    <row r="95" spans="1:12" x14ac:dyDescent="0.25">
      <c r="A95" s="2" t="s">
        <v>6</v>
      </c>
      <c r="B95" s="2" t="s">
        <v>594</v>
      </c>
      <c r="C95" s="2" t="s">
        <v>595</v>
      </c>
      <c r="D95" s="2" t="s">
        <v>9</v>
      </c>
      <c r="E95" s="2" t="s">
        <v>596</v>
      </c>
      <c r="F95" s="2" t="s">
        <v>630</v>
      </c>
      <c r="G95" s="2" t="s">
        <v>633</v>
      </c>
      <c r="H95" s="2">
        <v>24</v>
      </c>
      <c r="I95" s="2" t="s">
        <v>636</v>
      </c>
      <c r="J95" s="2" t="s">
        <v>720</v>
      </c>
      <c r="K95" s="2" t="s">
        <v>45</v>
      </c>
      <c r="L95" s="2" t="s">
        <v>633</v>
      </c>
    </row>
    <row r="96" spans="1:12" x14ac:dyDescent="0.25">
      <c r="A96" s="2" t="s">
        <v>6</v>
      </c>
      <c r="B96" s="2" t="s">
        <v>405</v>
      </c>
      <c r="C96" s="2" t="s">
        <v>406</v>
      </c>
      <c r="D96" s="2" t="s">
        <v>9</v>
      </c>
      <c r="E96" s="2" t="s">
        <v>70</v>
      </c>
      <c r="F96" s="2" t="s">
        <v>630</v>
      </c>
      <c r="G96" s="2" t="s">
        <v>631</v>
      </c>
      <c r="H96" s="2">
        <v>22</v>
      </c>
      <c r="I96" s="2" t="s">
        <v>636</v>
      </c>
      <c r="J96" s="2" t="s">
        <v>634</v>
      </c>
      <c r="K96" s="2" t="s">
        <v>152</v>
      </c>
      <c r="L96" s="2" t="s">
        <v>631</v>
      </c>
    </row>
    <row r="97" spans="1:12" x14ac:dyDescent="0.25">
      <c r="A97" s="2" t="s">
        <v>6</v>
      </c>
      <c r="B97" s="2" t="s">
        <v>339</v>
      </c>
      <c r="C97" s="2" t="s">
        <v>340</v>
      </c>
      <c r="D97" s="2" t="s">
        <v>9</v>
      </c>
      <c r="E97" s="2" t="s">
        <v>341</v>
      </c>
      <c r="F97" s="2" t="s">
        <v>630</v>
      </c>
      <c r="G97" s="2" t="s">
        <v>631</v>
      </c>
      <c r="H97" s="2">
        <v>16</v>
      </c>
      <c r="I97" s="2" t="s">
        <v>636</v>
      </c>
      <c r="J97" s="2" t="s">
        <v>634</v>
      </c>
      <c r="K97" s="2" t="s">
        <v>152</v>
      </c>
      <c r="L97" s="2" t="s">
        <v>631</v>
      </c>
    </row>
    <row r="98" spans="1:12" x14ac:dyDescent="0.25">
      <c r="A98" s="2" t="s">
        <v>6</v>
      </c>
      <c r="B98" s="2" t="s">
        <v>227</v>
      </c>
      <c r="C98" s="2" t="s">
        <v>228</v>
      </c>
      <c r="D98" s="2" t="s">
        <v>9</v>
      </c>
      <c r="E98" s="2" t="s">
        <v>229</v>
      </c>
      <c r="F98" s="2" t="s">
        <v>630</v>
      </c>
      <c r="G98" s="2" t="s">
        <v>631</v>
      </c>
      <c r="H98" s="2">
        <v>29</v>
      </c>
      <c r="I98" s="2" t="s">
        <v>636</v>
      </c>
      <c r="J98" s="2" t="s">
        <v>699</v>
      </c>
      <c r="K98" s="2" t="s">
        <v>152</v>
      </c>
      <c r="L98" s="2" t="s">
        <v>631</v>
      </c>
    </row>
    <row r="99" spans="1:12" x14ac:dyDescent="0.25">
      <c r="A99" s="2" t="s">
        <v>6</v>
      </c>
      <c r="B99" s="2" t="s">
        <v>220</v>
      </c>
      <c r="C99" s="2" t="s">
        <v>221</v>
      </c>
      <c r="D99" s="2" t="s">
        <v>9</v>
      </c>
      <c r="E99" s="2" t="s">
        <v>113</v>
      </c>
      <c r="F99" s="2" t="s">
        <v>630</v>
      </c>
      <c r="G99" s="2" t="s">
        <v>631</v>
      </c>
      <c r="H99" s="2">
        <v>54</v>
      </c>
      <c r="I99" s="2" t="s">
        <v>636</v>
      </c>
      <c r="J99" s="2" t="s">
        <v>632</v>
      </c>
      <c r="K99" s="2" t="s">
        <v>152</v>
      </c>
      <c r="L99" s="2" t="s">
        <v>631</v>
      </c>
    </row>
    <row r="100" spans="1:12" x14ac:dyDescent="0.25">
      <c r="A100" s="2" t="s">
        <v>6</v>
      </c>
      <c r="B100" s="2" t="s">
        <v>186</v>
      </c>
      <c r="C100" s="2" t="s">
        <v>187</v>
      </c>
      <c r="D100" s="2" t="s">
        <v>9</v>
      </c>
      <c r="E100" s="2" t="s">
        <v>188</v>
      </c>
      <c r="F100" s="2" t="s">
        <v>630</v>
      </c>
      <c r="G100" s="2" t="s">
        <v>631</v>
      </c>
      <c r="H100" s="2">
        <v>18</v>
      </c>
      <c r="I100" s="2" t="s">
        <v>636</v>
      </c>
      <c r="J100" s="2" t="s">
        <v>666</v>
      </c>
      <c r="K100" s="2" t="s">
        <v>152</v>
      </c>
      <c r="L100" s="2" t="s">
        <v>631</v>
      </c>
    </row>
    <row r="101" spans="1:12" x14ac:dyDescent="0.25">
      <c r="A101" s="2" t="s">
        <v>6</v>
      </c>
      <c r="B101" s="2" t="s">
        <v>149</v>
      </c>
      <c r="C101" s="2" t="s">
        <v>150</v>
      </c>
      <c r="D101" s="2" t="s">
        <v>9</v>
      </c>
      <c r="E101" s="2" t="s">
        <v>151</v>
      </c>
      <c r="F101" s="2" t="s">
        <v>640</v>
      </c>
      <c r="G101" s="2" t="s">
        <v>631</v>
      </c>
      <c r="H101" s="2">
        <v>24</v>
      </c>
      <c r="I101" s="2" t="s">
        <v>636</v>
      </c>
      <c r="J101" s="2" t="s">
        <v>639</v>
      </c>
      <c r="K101" s="2" t="s">
        <v>152</v>
      </c>
      <c r="L101" s="2" t="s">
        <v>631</v>
      </c>
    </row>
    <row r="102" spans="1:12" x14ac:dyDescent="0.25">
      <c r="A102" s="2" t="s">
        <v>6</v>
      </c>
      <c r="B102" s="2" t="s">
        <v>382</v>
      </c>
      <c r="C102" s="2" t="s">
        <v>383</v>
      </c>
      <c r="D102" s="2" t="s">
        <v>9</v>
      </c>
      <c r="E102" s="2" t="s">
        <v>242</v>
      </c>
      <c r="F102" s="2" t="s">
        <v>630</v>
      </c>
      <c r="G102" s="2" t="s">
        <v>633</v>
      </c>
      <c r="H102" s="2">
        <v>59</v>
      </c>
      <c r="I102" s="2" t="s">
        <v>636</v>
      </c>
      <c r="J102" s="2" t="s">
        <v>687</v>
      </c>
      <c r="K102" s="2" t="s">
        <v>152</v>
      </c>
      <c r="L102" s="2" t="s">
        <v>633</v>
      </c>
    </row>
    <row r="103" spans="1:12" x14ac:dyDescent="0.25">
      <c r="A103" s="2" t="s">
        <v>6</v>
      </c>
      <c r="B103" s="2" t="s">
        <v>384</v>
      </c>
      <c r="C103" s="2" t="s">
        <v>385</v>
      </c>
      <c r="D103" s="2" t="s">
        <v>9</v>
      </c>
      <c r="E103" s="2" t="s">
        <v>27</v>
      </c>
      <c r="F103" s="2" t="s">
        <v>640</v>
      </c>
      <c r="G103" s="2" t="s">
        <v>680</v>
      </c>
      <c r="H103" s="2">
        <v>21</v>
      </c>
      <c r="I103" s="2" t="s">
        <v>636</v>
      </c>
      <c r="J103" s="2" t="s">
        <v>646</v>
      </c>
      <c r="K103" s="2" t="s">
        <v>11</v>
      </c>
      <c r="L103" s="2" t="s">
        <v>680</v>
      </c>
    </row>
    <row r="104" spans="1:12" x14ac:dyDescent="0.25">
      <c r="A104" s="2" t="s">
        <v>6</v>
      </c>
      <c r="B104" s="2" t="s">
        <v>362</v>
      </c>
      <c r="C104" s="2" t="s">
        <v>363</v>
      </c>
      <c r="D104" s="2" t="s">
        <v>9</v>
      </c>
      <c r="E104" s="2" t="s">
        <v>172</v>
      </c>
      <c r="F104" s="2" t="s">
        <v>640</v>
      </c>
      <c r="G104" s="2" t="s">
        <v>680</v>
      </c>
      <c r="H104" s="2">
        <v>53</v>
      </c>
      <c r="I104" s="2" t="s">
        <v>650</v>
      </c>
      <c r="J104" s="2" t="s">
        <v>634</v>
      </c>
      <c r="K104" s="2" t="s">
        <v>11</v>
      </c>
      <c r="L104" s="2" t="s">
        <v>680</v>
      </c>
    </row>
    <row r="105" spans="1:12" x14ac:dyDescent="0.25">
      <c r="A105" s="2" t="s">
        <v>6</v>
      </c>
      <c r="B105" s="2" t="s">
        <v>352</v>
      </c>
      <c r="C105" s="2" t="s">
        <v>353</v>
      </c>
      <c r="D105" s="2" t="s">
        <v>9</v>
      </c>
      <c r="E105" s="2" t="s">
        <v>51</v>
      </c>
      <c r="F105" s="2" t="s">
        <v>630</v>
      </c>
      <c r="G105" s="2" t="s">
        <v>680</v>
      </c>
      <c r="H105" s="2">
        <v>57</v>
      </c>
      <c r="I105" s="2" t="s">
        <v>636</v>
      </c>
      <c r="J105" s="2" t="s">
        <v>687</v>
      </c>
      <c r="K105" s="2" t="s">
        <v>11</v>
      </c>
      <c r="L105" s="2" t="s">
        <v>680</v>
      </c>
    </row>
    <row r="106" spans="1:12" x14ac:dyDescent="0.25">
      <c r="A106" s="2" t="s">
        <v>6</v>
      </c>
      <c r="B106" s="2" t="s">
        <v>342</v>
      </c>
      <c r="C106" s="2" t="s">
        <v>343</v>
      </c>
      <c r="D106" s="2" t="s">
        <v>9</v>
      </c>
      <c r="E106" s="2" t="s">
        <v>27</v>
      </c>
      <c r="F106" s="2" t="s">
        <v>630</v>
      </c>
      <c r="G106" s="2" t="s">
        <v>680</v>
      </c>
      <c r="H106" s="2">
        <v>28</v>
      </c>
      <c r="I106" s="2" t="s">
        <v>636</v>
      </c>
      <c r="J106" s="2" t="s">
        <v>634</v>
      </c>
      <c r="K106" s="2" t="s">
        <v>11</v>
      </c>
      <c r="L106" s="2" t="s">
        <v>680</v>
      </c>
    </row>
    <row r="107" spans="1:12" x14ac:dyDescent="0.25">
      <c r="A107" s="2" t="s">
        <v>6</v>
      </c>
      <c r="B107" s="2" t="s">
        <v>240</v>
      </c>
      <c r="C107" s="2" t="s">
        <v>241</v>
      </c>
      <c r="D107" s="2" t="s">
        <v>9</v>
      </c>
      <c r="E107" s="2" t="s">
        <v>242</v>
      </c>
      <c r="F107" s="2" t="s">
        <v>630</v>
      </c>
      <c r="G107" s="2" t="s">
        <v>680</v>
      </c>
      <c r="H107" s="2">
        <v>21</v>
      </c>
      <c r="I107" s="2" t="s">
        <v>636</v>
      </c>
      <c r="J107" s="2" t="s">
        <v>671</v>
      </c>
      <c r="K107" s="2" t="s">
        <v>11</v>
      </c>
      <c r="L107" s="2" t="s">
        <v>680</v>
      </c>
    </row>
    <row r="108" spans="1:12" x14ac:dyDescent="0.25">
      <c r="A108" s="2" t="s">
        <v>6</v>
      </c>
      <c r="B108" s="2" t="s">
        <v>215</v>
      </c>
      <c r="C108" s="2" t="s">
        <v>216</v>
      </c>
      <c r="D108" s="2" t="s">
        <v>9</v>
      </c>
      <c r="E108" s="2" t="s">
        <v>217</v>
      </c>
      <c r="F108" s="2" t="s">
        <v>630</v>
      </c>
      <c r="G108" s="2" t="s">
        <v>680</v>
      </c>
      <c r="H108" s="2">
        <v>40</v>
      </c>
      <c r="I108" s="2" t="s">
        <v>636</v>
      </c>
      <c r="J108" s="2" t="s">
        <v>663</v>
      </c>
      <c r="K108" s="2" t="s">
        <v>11</v>
      </c>
      <c r="L108" s="2" t="s">
        <v>680</v>
      </c>
    </row>
    <row r="109" spans="1:12" x14ac:dyDescent="0.25">
      <c r="A109" s="2" t="s">
        <v>6</v>
      </c>
      <c r="B109" s="2" t="s">
        <v>108</v>
      </c>
      <c r="C109" s="2" t="s">
        <v>109</v>
      </c>
      <c r="D109" s="2" t="s">
        <v>9</v>
      </c>
      <c r="E109" s="2" t="s">
        <v>110</v>
      </c>
      <c r="F109" s="2" t="s">
        <v>630</v>
      </c>
      <c r="G109" s="2" t="s">
        <v>680</v>
      </c>
      <c r="H109" s="2">
        <v>42</v>
      </c>
      <c r="I109" s="2" t="s">
        <v>645</v>
      </c>
      <c r="J109" s="2" t="s">
        <v>663</v>
      </c>
      <c r="K109" s="2" t="s">
        <v>11</v>
      </c>
      <c r="L109" s="2" t="s">
        <v>680</v>
      </c>
    </row>
    <row r="110" spans="1:12" x14ac:dyDescent="0.25">
      <c r="A110" s="2" t="s">
        <v>6</v>
      </c>
      <c r="B110" s="2" t="s">
        <v>100</v>
      </c>
      <c r="C110" s="2" t="s">
        <v>101</v>
      </c>
      <c r="D110" s="2" t="s">
        <v>9</v>
      </c>
      <c r="E110" s="2" t="s">
        <v>102</v>
      </c>
      <c r="F110" s="2" t="s">
        <v>630</v>
      </c>
      <c r="G110" s="2" t="s">
        <v>680</v>
      </c>
      <c r="H110" s="2">
        <v>61</v>
      </c>
      <c r="I110" s="2" t="s">
        <v>715</v>
      </c>
      <c r="J110" s="2" t="s">
        <v>634</v>
      </c>
      <c r="K110" s="2" t="s">
        <v>11</v>
      </c>
      <c r="L110" s="2" t="s">
        <v>680</v>
      </c>
    </row>
    <row r="111" spans="1:12" x14ac:dyDescent="0.25">
      <c r="A111" s="2" t="s">
        <v>6</v>
      </c>
      <c r="B111" s="2" t="s">
        <v>622</v>
      </c>
      <c r="C111" s="2" t="s">
        <v>623</v>
      </c>
      <c r="D111" s="2" t="s">
        <v>9</v>
      </c>
      <c r="E111" s="2" t="s">
        <v>624</v>
      </c>
      <c r="F111" s="2" t="s">
        <v>630</v>
      </c>
      <c r="G111" s="2" t="s">
        <v>631</v>
      </c>
      <c r="H111" s="2">
        <v>31</v>
      </c>
      <c r="I111" s="2" t="s">
        <v>636</v>
      </c>
      <c r="J111" s="2" t="s">
        <v>632</v>
      </c>
      <c r="K111" s="2" t="s">
        <v>11</v>
      </c>
      <c r="L111" s="2" t="s">
        <v>631</v>
      </c>
    </row>
    <row r="112" spans="1:12" x14ac:dyDescent="0.25">
      <c r="A112" s="2" t="s">
        <v>6</v>
      </c>
      <c r="B112" s="2" t="s">
        <v>613</v>
      </c>
      <c r="C112" s="2" t="s">
        <v>614</v>
      </c>
      <c r="D112" s="2" t="s">
        <v>9</v>
      </c>
      <c r="E112" s="2" t="s">
        <v>615</v>
      </c>
      <c r="F112" s="2" t="s">
        <v>640</v>
      </c>
      <c r="G112" s="2" t="s">
        <v>631</v>
      </c>
      <c r="H112" s="2">
        <v>29</v>
      </c>
      <c r="I112" s="2" t="s">
        <v>636</v>
      </c>
      <c r="J112" s="2" t="s">
        <v>641</v>
      </c>
      <c r="K112" s="2" t="s">
        <v>11</v>
      </c>
      <c r="L112" s="2" t="s">
        <v>631</v>
      </c>
    </row>
    <row r="113" spans="1:12" x14ac:dyDescent="0.25">
      <c r="A113" s="2" t="s">
        <v>6</v>
      </c>
      <c r="B113" s="2" t="s">
        <v>608</v>
      </c>
      <c r="C113" s="2" t="s">
        <v>609</v>
      </c>
      <c r="D113" s="2" t="s">
        <v>9</v>
      </c>
      <c r="E113" s="2" t="s">
        <v>610</v>
      </c>
      <c r="F113" s="2" t="s">
        <v>630</v>
      </c>
      <c r="G113" s="2" t="s">
        <v>631</v>
      </c>
      <c r="H113" s="2">
        <v>34</v>
      </c>
      <c r="I113" s="2" t="s">
        <v>636</v>
      </c>
      <c r="J113" s="2" t="s">
        <v>632</v>
      </c>
      <c r="K113" s="2" t="s">
        <v>11</v>
      </c>
      <c r="L113" s="2" t="s">
        <v>631</v>
      </c>
    </row>
    <row r="114" spans="1:12" x14ac:dyDescent="0.25">
      <c r="A114" s="2" t="s">
        <v>6</v>
      </c>
      <c r="B114" s="2" t="s">
        <v>602</v>
      </c>
      <c r="C114" s="2" t="s">
        <v>603</v>
      </c>
      <c r="D114" s="2" t="s">
        <v>9</v>
      </c>
      <c r="E114" s="2" t="s">
        <v>336</v>
      </c>
      <c r="F114" s="2" t="s">
        <v>640</v>
      </c>
      <c r="G114" s="2" t="s">
        <v>631</v>
      </c>
      <c r="H114" s="2">
        <v>31</v>
      </c>
      <c r="I114" s="2" t="s">
        <v>636</v>
      </c>
      <c r="J114" s="2" t="s">
        <v>632</v>
      </c>
      <c r="K114" s="2" t="s">
        <v>11</v>
      </c>
      <c r="L114" s="2" t="s">
        <v>631</v>
      </c>
    </row>
    <row r="115" spans="1:12" x14ac:dyDescent="0.25">
      <c r="A115" s="2" t="s">
        <v>6</v>
      </c>
      <c r="B115" s="2" t="s">
        <v>599</v>
      </c>
      <c r="C115" s="2" t="s">
        <v>600</v>
      </c>
      <c r="D115" s="2" t="s">
        <v>9</v>
      </c>
      <c r="E115" s="2" t="s">
        <v>601</v>
      </c>
      <c r="F115" s="2" t="s">
        <v>630</v>
      </c>
      <c r="G115" s="2" t="s">
        <v>631</v>
      </c>
      <c r="H115" s="2">
        <v>28</v>
      </c>
      <c r="I115" s="2" t="s">
        <v>647</v>
      </c>
      <c r="J115" s="2" t="s">
        <v>681</v>
      </c>
      <c r="K115" s="2" t="s">
        <v>11</v>
      </c>
      <c r="L115" s="2" t="s">
        <v>631</v>
      </c>
    </row>
    <row r="116" spans="1:12" x14ac:dyDescent="0.25">
      <c r="A116" s="2" t="s">
        <v>6</v>
      </c>
      <c r="B116" s="2" t="s">
        <v>580</v>
      </c>
      <c r="C116" s="2" t="s">
        <v>581</v>
      </c>
      <c r="D116" s="2" t="s">
        <v>9</v>
      </c>
      <c r="E116" s="2" t="s">
        <v>582</v>
      </c>
      <c r="F116" s="2" t="s">
        <v>630</v>
      </c>
      <c r="G116" s="2" t="s">
        <v>631</v>
      </c>
      <c r="H116" s="2">
        <v>37</v>
      </c>
      <c r="I116" s="2" t="s">
        <v>650</v>
      </c>
      <c r="J116" s="2" t="s">
        <v>687</v>
      </c>
      <c r="K116" s="2" t="s">
        <v>11</v>
      </c>
      <c r="L116" s="2" t="s">
        <v>631</v>
      </c>
    </row>
    <row r="117" spans="1:12" x14ac:dyDescent="0.25">
      <c r="A117" s="2" t="s">
        <v>6</v>
      </c>
      <c r="B117" s="2" t="s">
        <v>527</v>
      </c>
      <c r="C117" s="2" t="s">
        <v>528</v>
      </c>
      <c r="D117" s="2" t="s">
        <v>9</v>
      </c>
      <c r="E117" s="2" t="s">
        <v>529</v>
      </c>
      <c r="F117" s="2" t="s">
        <v>630</v>
      </c>
      <c r="G117" s="2" t="s">
        <v>631</v>
      </c>
      <c r="H117" s="2">
        <v>22</v>
      </c>
      <c r="I117" s="2" t="s">
        <v>636</v>
      </c>
      <c r="J117" s="2" t="s">
        <v>656</v>
      </c>
      <c r="K117" s="2" t="s">
        <v>11</v>
      </c>
      <c r="L117" s="2" t="s">
        <v>631</v>
      </c>
    </row>
    <row r="118" spans="1:12" x14ac:dyDescent="0.25">
      <c r="A118" s="2" t="s">
        <v>6</v>
      </c>
      <c r="B118" s="2" t="s">
        <v>525</v>
      </c>
      <c r="C118" s="2" t="s">
        <v>526</v>
      </c>
      <c r="D118" s="2" t="s">
        <v>9</v>
      </c>
      <c r="E118" s="2" t="s">
        <v>48</v>
      </c>
      <c r="F118" s="2" t="s">
        <v>630</v>
      </c>
      <c r="G118" s="2" t="s">
        <v>631</v>
      </c>
      <c r="H118" s="2">
        <v>63</v>
      </c>
      <c r="I118" s="2" t="s">
        <v>636</v>
      </c>
      <c r="J118" s="2" t="s">
        <v>663</v>
      </c>
      <c r="K118" s="2" t="s">
        <v>11</v>
      </c>
      <c r="L118" s="2" t="s">
        <v>631</v>
      </c>
    </row>
    <row r="119" spans="1:12" x14ac:dyDescent="0.25">
      <c r="A119" s="2" t="s">
        <v>6</v>
      </c>
      <c r="B119" s="2" t="s">
        <v>504</v>
      </c>
      <c r="C119" s="2" t="s">
        <v>505</v>
      </c>
      <c r="D119" s="2" t="s">
        <v>9</v>
      </c>
      <c r="E119" s="2" t="s">
        <v>158</v>
      </c>
      <c r="F119" s="2" t="s">
        <v>640</v>
      </c>
      <c r="G119" s="2" t="s">
        <v>631</v>
      </c>
      <c r="H119" s="2">
        <v>34</v>
      </c>
      <c r="I119" s="2" t="s">
        <v>636</v>
      </c>
      <c r="J119" s="2" t="s">
        <v>646</v>
      </c>
      <c r="K119" s="2" t="s">
        <v>11</v>
      </c>
      <c r="L119" s="2" t="s">
        <v>631</v>
      </c>
    </row>
    <row r="120" spans="1:12" x14ac:dyDescent="0.25">
      <c r="A120" s="2" t="s">
        <v>6</v>
      </c>
      <c r="B120" s="2" t="s">
        <v>488</v>
      </c>
      <c r="C120" s="2" t="s">
        <v>489</v>
      </c>
      <c r="D120" s="2" t="s">
        <v>9</v>
      </c>
      <c r="E120" s="2" t="s">
        <v>54</v>
      </c>
      <c r="F120" s="2" t="s">
        <v>640</v>
      </c>
      <c r="G120" s="2" t="s">
        <v>631</v>
      </c>
      <c r="H120" s="2">
        <v>21</v>
      </c>
      <c r="I120" s="2" t="s">
        <v>674</v>
      </c>
      <c r="J120" s="2" t="s">
        <v>643</v>
      </c>
      <c r="K120" s="2" t="s">
        <v>11</v>
      </c>
      <c r="L120" s="2" t="s">
        <v>631</v>
      </c>
    </row>
    <row r="121" spans="1:12" x14ac:dyDescent="0.25">
      <c r="A121" s="2" t="s">
        <v>6</v>
      </c>
      <c r="B121" s="2" t="s">
        <v>447</v>
      </c>
      <c r="C121" s="2" t="s">
        <v>448</v>
      </c>
      <c r="D121" s="2" t="s">
        <v>9</v>
      </c>
      <c r="E121" s="2" t="s">
        <v>449</v>
      </c>
      <c r="F121" s="2" t="s">
        <v>640</v>
      </c>
      <c r="G121" s="2" t="s">
        <v>631</v>
      </c>
      <c r="H121" s="2">
        <v>24</v>
      </c>
      <c r="I121" s="2" t="s">
        <v>636</v>
      </c>
      <c r="J121" s="2" t="s">
        <v>632</v>
      </c>
      <c r="K121" s="2" t="s">
        <v>11</v>
      </c>
      <c r="L121" s="2" t="s">
        <v>631</v>
      </c>
    </row>
    <row r="122" spans="1:12" x14ac:dyDescent="0.25">
      <c r="A122" s="2" t="s">
        <v>6</v>
      </c>
      <c r="B122" s="2" t="s">
        <v>428</v>
      </c>
      <c r="C122" s="2" t="s">
        <v>429</v>
      </c>
      <c r="D122" s="2" t="s">
        <v>9</v>
      </c>
      <c r="E122" s="2" t="s">
        <v>86</v>
      </c>
      <c r="F122" s="2" t="s">
        <v>640</v>
      </c>
      <c r="G122" s="2" t="s">
        <v>631</v>
      </c>
      <c r="H122" s="2">
        <v>60</v>
      </c>
      <c r="I122" s="2" t="s">
        <v>636</v>
      </c>
      <c r="J122" s="2" t="s">
        <v>651</v>
      </c>
      <c r="K122" s="2" t="s">
        <v>11</v>
      </c>
      <c r="L122" s="2" t="s">
        <v>631</v>
      </c>
    </row>
    <row r="123" spans="1:12" x14ac:dyDescent="0.25">
      <c r="A123" s="2" t="s">
        <v>6</v>
      </c>
      <c r="B123" s="2" t="s">
        <v>388</v>
      </c>
      <c r="C123" s="2" t="s">
        <v>389</v>
      </c>
      <c r="D123" s="2" t="s">
        <v>9</v>
      </c>
      <c r="E123" s="2" t="s">
        <v>24</v>
      </c>
      <c r="F123" s="2" t="s">
        <v>640</v>
      </c>
      <c r="G123" s="2" t="s">
        <v>631</v>
      </c>
      <c r="H123" s="2">
        <v>34</v>
      </c>
      <c r="I123" s="2" t="s">
        <v>636</v>
      </c>
      <c r="J123" s="2" t="s">
        <v>632</v>
      </c>
      <c r="K123" s="2" t="s">
        <v>11</v>
      </c>
      <c r="L123" s="2" t="s">
        <v>631</v>
      </c>
    </row>
    <row r="124" spans="1:12" x14ac:dyDescent="0.25">
      <c r="A124" s="2" t="s">
        <v>6</v>
      </c>
      <c r="B124" s="2" t="s">
        <v>348</v>
      </c>
      <c r="C124" s="2" t="s">
        <v>349</v>
      </c>
      <c r="D124" s="2" t="s">
        <v>9</v>
      </c>
      <c r="E124" s="2" t="s">
        <v>309</v>
      </c>
      <c r="F124" s="2" t="s">
        <v>630</v>
      </c>
      <c r="G124" s="2" t="s">
        <v>631</v>
      </c>
      <c r="H124" s="2">
        <v>31</v>
      </c>
      <c r="I124" s="2" t="s">
        <v>636</v>
      </c>
      <c r="J124" s="2" t="s">
        <v>632</v>
      </c>
      <c r="K124" s="2" t="s">
        <v>11</v>
      </c>
      <c r="L124" s="2" t="s">
        <v>631</v>
      </c>
    </row>
    <row r="125" spans="1:12" x14ac:dyDescent="0.25">
      <c r="A125" s="2" t="s">
        <v>6</v>
      </c>
      <c r="B125" s="2" t="s">
        <v>337</v>
      </c>
      <c r="C125" s="2" t="s">
        <v>338</v>
      </c>
      <c r="D125" s="2" t="s">
        <v>9</v>
      </c>
      <c r="E125" s="2" t="s">
        <v>27</v>
      </c>
      <c r="F125" s="2" t="s">
        <v>630</v>
      </c>
      <c r="G125" s="2" t="s">
        <v>631</v>
      </c>
      <c r="H125" s="2">
        <v>41</v>
      </c>
      <c r="I125" s="2" t="s">
        <v>636</v>
      </c>
      <c r="J125" s="2" t="s">
        <v>646</v>
      </c>
      <c r="K125" s="2" t="s">
        <v>11</v>
      </c>
      <c r="L125" s="2" t="s">
        <v>631</v>
      </c>
    </row>
    <row r="126" spans="1:12" x14ac:dyDescent="0.25">
      <c r="A126" s="2" t="s">
        <v>6</v>
      </c>
      <c r="B126" s="2" t="s">
        <v>332</v>
      </c>
      <c r="C126" s="2" t="s">
        <v>333</v>
      </c>
      <c r="D126" s="2" t="s">
        <v>9</v>
      </c>
      <c r="E126" s="2" t="s">
        <v>48</v>
      </c>
      <c r="F126" s="2" t="s">
        <v>640</v>
      </c>
      <c r="G126" s="2" t="s">
        <v>631</v>
      </c>
      <c r="H126" s="2">
        <v>29</v>
      </c>
      <c r="I126" s="2" t="s">
        <v>636</v>
      </c>
      <c r="J126" s="2" t="s">
        <v>632</v>
      </c>
      <c r="K126" s="2" t="s">
        <v>11</v>
      </c>
      <c r="L126" s="2" t="s">
        <v>631</v>
      </c>
    </row>
    <row r="127" spans="1:12" x14ac:dyDescent="0.25">
      <c r="A127" s="2" t="s">
        <v>6</v>
      </c>
      <c r="B127" s="2" t="s">
        <v>324</v>
      </c>
      <c r="C127" s="2" t="s">
        <v>325</v>
      </c>
      <c r="D127" s="2" t="s">
        <v>9</v>
      </c>
      <c r="E127" s="2" t="s">
        <v>122</v>
      </c>
      <c r="F127" s="2" t="s">
        <v>630</v>
      </c>
      <c r="G127" s="2" t="s">
        <v>631</v>
      </c>
      <c r="H127" s="2">
        <v>42</v>
      </c>
      <c r="I127" s="2" t="s">
        <v>636</v>
      </c>
      <c r="J127" s="2" t="s">
        <v>632</v>
      </c>
      <c r="K127" s="2" t="s">
        <v>11</v>
      </c>
      <c r="L127" s="2" t="s">
        <v>631</v>
      </c>
    </row>
    <row r="128" spans="1:12" x14ac:dyDescent="0.25">
      <c r="A128" s="2" t="s">
        <v>6</v>
      </c>
      <c r="B128" s="2" t="s">
        <v>316</v>
      </c>
      <c r="C128" s="2" t="s">
        <v>317</v>
      </c>
      <c r="D128" s="2" t="s">
        <v>9</v>
      </c>
      <c r="E128" s="2" t="s">
        <v>206</v>
      </c>
      <c r="F128" s="2" t="s">
        <v>630</v>
      </c>
      <c r="G128" s="2" t="s">
        <v>631</v>
      </c>
      <c r="H128" s="2">
        <v>58</v>
      </c>
      <c r="I128" s="2" t="s">
        <v>636</v>
      </c>
      <c r="J128" s="2" t="s">
        <v>646</v>
      </c>
      <c r="K128" s="2" t="s">
        <v>11</v>
      </c>
      <c r="L128" s="2" t="s">
        <v>631</v>
      </c>
    </row>
    <row r="129" spans="1:12" x14ac:dyDescent="0.25">
      <c r="A129" s="2" t="s">
        <v>6</v>
      </c>
      <c r="B129" s="2" t="s">
        <v>312</v>
      </c>
      <c r="C129" s="2" t="s">
        <v>313</v>
      </c>
      <c r="D129" s="2" t="s">
        <v>9</v>
      </c>
      <c r="E129" s="2" t="s">
        <v>135</v>
      </c>
      <c r="F129" s="2" t="s">
        <v>640</v>
      </c>
      <c r="G129" s="2" t="s">
        <v>631</v>
      </c>
      <c r="H129" s="2">
        <v>60</v>
      </c>
      <c r="I129" s="2" t="s">
        <v>636</v>
      </c>
      <c r="J129" s="2" t="s">
        <v>632</v>
      </c>
      <c r="K129" s="2" t="s">
        <v>11</v>
      </c>
      <c r="L129" s="2" t="s">
        <v>631</v>
      </c>
    </row>
    <row r="130" spans="1:12" x14ac:dyDescent="0.25">
      <c r="A130" s="2" t="s">
        <v>6</v>
      </c>
      <c r="B130" s="2" t="s">
        <v>266</v>
      </c>
      <c r="C130" s="2" t="s">
        <v>267</v>
      </c>
      <c r="D130" s="2" t="s">
        <v>9</v>
      </c>
      <c r="E130" s="2" t="s">
        <v>268</v>
      </c>
      <c r="F130" s="2" t="s">
        <v>630</v>
      </c>
      <c r="G130" s="2" t="s">
        <v>631</v>
      </c>
      <c r="H130" s="2">
        <v>24</v>
      </c>
      <c r="I130" s="2" t="s">
        <v>655</v>
      </c>
      <c r="J130" s="2" t="s">
        <v>632</v>
      </c>
      <c r="K130" s="2" t="s">
        <v>11</v>
      </c>
      <c r="L130" s="2" t="s">
        <v>631</v>
      </c>
    </row>
    <row r="131" spans="1:12" x14ac:dyDescent="0.25">
      <c r="A131" s="2" t="s">
        <v>6</v>
      </c>
      <c r="B131" s="2" t="s">
        <v>255</v>
      </c>
      <c r="C131" s="2" t="s">
        <v>256</v>
      </c>
      <c r="D131" s="2" t="s">
        <v>9</v>
      </c>
      <c r="E131" s="2" t="s">
        <v>27</v>
      </c>
      <c r="F131" s="2" t="s">
        <v>640</v>
      </c>
      <c r="G131" s="2" t="s">
        <v>631</v>
      </c>
      <c r="H131" s="2">
        <v>57</v>
      </c>
      <c r="I131" s="2" t="s">
        <v>650</v>
      </c>
      <c r="J131" s="2" t="s">
        <v>643</v>
      </c>
      <c r="K131" s="2" t="s">
        <v>11</v>
      </c>
      <c r="L131" s="2" t="s">
        <v>631</v>
      </c>
    </row>
    <row r="132" spans="1:12" x14ac:dyDescent="0.25">
      <c r="A132" s="2" t="s">
        <v>6</v>
      </c>
      <c r="B132" s="2" t="s">
        <v>237</v>
      </c>
      <c r="C132" s="2" t="s">
        <v>238</v>
      </c>
      <c r="D132" s="2" t="s">
        <v>9</v>
      </c>
      <c r="E132" s="2" t="s">
        <v>239</v>
      </c>
      <c r="F132" s="2" t="s">
        <v>640</v>
      </c>
      <c r="G132" s="2" t="s">
        <v>631</v>
      </c>
      <c r="H132" s="2">
        <v>27</v>
      </c>
      <c r="I132" s="2" t="s">
        <v>636</v>
      </c>
      <c r="J132" s="2" t="s">
        <v>643</v>
      </c>
      <c r="K132" s="2" t="s">
        <v>11</v>
      </c>
      <c r="L132" s="2" t="s">
        <v>631</v>
      </c>
    </row>
    <row r="133" spans="1:12" x14ac:dyDescent="0.25">
      <c r="A133" s="2" t="s">
        <v>6</v>
      </c>
      <c r="B133" s="2" t="s">
        <v>233</v>
      </c>
      <c r="C133" s="2" t="s">
        <v>234</v>
      </c>
      <c r="D133" s="2" t="s">
        <v>9</v>
      </c>
      <c r="E133" s="2" t="s">
        <v>697</v>
      </c>
      <c r="F133" s="2" t="s">
        <v>640</v>
      </c>
      <c r="G133" s="2" t="s">
        <v>631</v>
      </c>
      <c r="H133" s="2">
        <v>43</v>
      </c>
      <c r="I133" s="2" t="s">
        <v>636</v>
      </c>
      <c r="J133" s="2" t="s">
        <v>653</v>
      </c>
      <c r="K133" s="2" t="s">
        <v>11</v>
      </c>
      <c r="L133" s="2" t="s">
        <v>631</v>
      </c>
    </row>
    <row r="134" spans="1:12" x14ac:dyDescent="0.25">
      <c r="A134" s="2" t="s">
        <v>6</v>
      </c>
      <c r="B134" s="2" t="s">
        <v>211</v>
      </c>
      <c r="C134" s="2" t="s">
        <v>212</v>
      </c>
      <c r="D134" s="2" t="s">
        <v>9</v>
      </c>
      <c r="E134" s="2" t="s">
        <v>24</v>
      </c>
      <c r="F134" s="2" t="s">
        <v>630</v>
      </c>
      <c r="G134" s="2" t="s">
        <v>631</v>
      </c>
      <c r="H134" s="2">
        <v>39</v>
      </c>
      <c r="I134" s="2" t="s">
        <v>636</v>
      </c>
      <c r="J134" s="2" t="s">
        <v>634</v>
      </c>
      <c r="K134" s="2" t="s">
        <v>11</v>
      </c>
      <c r="L134" s="2" t="s">
        <v>631</v>
      </c>
    </row>
    <row r="135" spans="1:12" x14ac:dyDescent="0.25">
      <c r="A135" s="2" t="s">
        <v>6</v>
      </c>
      <c r="B135" s="2" t="s">
        <v>200</v>
      </c>
      <c r="C135" s="2" t="s">
        <v>201</v>
      </c>
      <c r="D135" s="2" t="s">
        <v>9</v>
      </c>
      <c r="E135" s="2" t="s">
        <v>673</v>
      </c>
      <c r="F135" s="2" t="s">
        <v>630</v>
      </c>
      <c r="G135" s="2" t="s">
        <v>631</v>
      </c>
      <c r="H135" s="2">
        <v>49</v>
      </c>
      <c r="I135" s="2" t="s">
        <v>636</v>
      </c>
      <c r="J135" s="2" t="s">
        <v>632</v>
      </c>
      <c r="K135" s="2" t="s">
        <v>11</v>
      </c>
      <c r="L135" s="2" t="s">
        <v>631</v>
      </c>
    </row>
    <row r="136" spans="1:12" x14ac:dyDescent="0.25">
      <c r="A136" s="2" t="s">
        <v>6</v>
      </c>
      <c r="B136" s="2" t="s">
        <v>195</v>
      </c>
      <c r="C136" s="2" t="s">
        <v>196</v>
      </c>
      <c r="D136" s="2" t="s">
        <v>9</v>
      </c>
      <c r="E136" s="2" t="s">
        <v>54</v>
      </c>
      <c r="F136" s="2" t="s">
        <v>630</v>
      </c>
      <c r="G136" s="2" t="s">
        <v>631</v>
      </c>
      <c r="H136" s="2">
        <v>26</v>
      </c>
      <c r="I136" s="2" t="s">
        <v>636</v>
      </c>
      <c r="J136" s="2" t="s">
        <v>663</v>
      </c>
      <c r="K136" s="2" t="s">
        <v>11</v>
      </c>
      <c r="L136" s="2" t="s">
        <v>631</v>
      </c>
    </row>
    <row r="137" spans="1:12" x14ac:dyDescent="0.25">
      <c r="A137" s="2" t="s">
        <v>6</v>
      </c>
      <c r="B137" s="2" t="s">
        <v>183</v>
      </c>
      <c r="C137" s="2" t="s">
        <v>184</v>
      </c>
      <c r="D137" s="2" t="s">
        <v>9</v>
      </c>
      <c r="E137" s="2" t="s">
        <v>185</v>
      </c>
      <c r="F137" s="2" t="s">
        <v>630</v>
      </c>
      <c r="G137" s="2" t="s">
        <v>631</v>
      </c>
      <c r="H137" s="2">
        <v>17</v>
      </c>
      <c r="I137" s="2" t="s">
        <v>636</v>
      </c>
      <c r="J137" s="2" t="s">
        <v>653</v>
      </c>
      <c r="K137" s="2" t="s">
        <v>11</v>
      </c>
      <c r="L137" s="2" t="s">
        <v>631</v>
      </c>
    </row>
    <row r="138" spans="1:12" x14ac:dyDescent="0.25">
      <c r="A138" s="2" t="s">
        <v>6</v>
      </c>
      <c r="B138" s="2" t="s">
        <v>181</v>
      </c>
      <c r="C138" s="2" t="s">
        <v>182</v>
      </c>
      <c r="D138" s="2" t="s">
        <v>9</v>
      </c>
      <c r="E138" s="2" t="s">
        <v>132</v>
      </c>
      <c r="F138" s="2" t="s">
        <v>630</v>
      </c>
      <c r="G138" s="2" t="s">
        <v>631</v>
      </c>
      <c r="H138" s="2">
        <v>40</v>
      </c>
      <c r="I138" s="2" t="s">
        <v>636</v>
      </c>
      <c r="J138" s="2" t="s">
        <v>632</v>
      </c>
      <c r="K138" s="2" t="s">
        <v>11</v>
      </c>
      <c r="L138" s="2" t="s">
        <v>631</v>
      </c>
    </row>
    <row r="139" spans="1:12" x14ac:dyDescent="0.25">
      <c r="A139" s="2" t="s">
        <v>6</v>
      </c>
      <c r="B139" s="2" t="s">
        <v>173</v>
      </c>
      <c r="C139" s="2" t="s">
        <v>174</v>
      </c>
      <c r="D139" s="2" t="s">
        <v>9</v>
      </c>
      <c r="E139" s="2" t="s">
        <v>175</v>
      </c>
      <c r="F139" s="2" t="s">
        <v>640</v>
      </c>
      <c r="G139" s="2" t="s">
        <v>631</v>
      </c>
      <c r="H139" s="2">
        <v>29</v>
      </c>
      <c r="I139" s="2" t="s">
        <v>636</v>
      </c>
      <c r="J139" s="2" t="s">
        <v>646</v>
      </c>
      <c r="K139" s="2" t="s">
        <v>11</v>
      </c>
      <c r="L139" s="2" t="s">
        <v>631</v>
      </c>
    </row>
    <row r="140" spans="1:12" x14ac:dyDescent="0.25">
      <c r="A140" s="2" t="s">
        <v>6</v>
      </c>
      <c r="B140" s="2" t="s">
        <v>164</v>
      </c>
      <c r="C140" s="2" t="s">
        <v>165</v>
      </c>
      <c r="D140" s="2" t="s">
        <v>9</v>
      </c>
      <c r="E140" s="2" t="s">
        <v>10</v>
      </c>
      <c r="F140" s="2" t="s">
        <v>640</v>
      </c>
      <c r="G140" s="2" t="s">
        <v>631</v>
      </c>
      <c r="H140" s="2">
        <v>50</v>
      </c>
      <c r="I140" s="2" t="s">
        <v>636</v>
      </c>
      <c r="J140" s="2" t="s">
        <v>646</v>
      </c>
      <c r="K140" s="2" t="s">
        <v>11</v>
      </c>
      <c r="L140" s="2" t="s">
        <v>631</v>
      </c>
    </row>
    <row r="141" spans="1:12" x14ac:dyDescent="0.25">
      <c r="A141" s="2" t="s">
        <v>6</v>
      </c>
      <c r="B141" s="2" t="s">
        <v>120</v>
      </c>
      <c r="C141" s="2" t="s">
        <v>121</v>
      </c>
      <c r="D141" s="2" t="s">
        <v>9</v>
      </c>
      <c r="E141" s="2" t="s">
        <v>122</v>
      </c>
      <c r="F141" s="2" t="s">
        <v>640</v>
      </c>
      <c r="G141" s="2" t="s">
        <v>631</v>
      </c>
      <c r="H141" s="2">
        <v>29</v>
      </c>
      <c r="I141" s="2" t="s">
        <v>636</v>
      </c>
      <c r="J141" s="2" t="s">
        <v>666</v>
      </c>
      <c r="K141" s="2" t="s">
        <v>11</v>
      </c>
      <c r="L141" s="2" t="s">
        <v>631</v>
      </c>
    </row>
    <row r="142" spans="1:12" x14ac:dyDescent="0.25">
      <c r="A142" s="2" t="s">
        <v>6</v>
      </c>
      <c r="B142" s="2" t="s">
        <v>117</v>
      </c>
      <c r="C142" s="2" t="s">
        <v>118</v>
      </c>
      <c r="D142" s="2" t="s">
        <v>9</v>
      </c>
      <c r="E142" s="2" t="s">
        <v>119</v>
      </c>
      <c r="F142" s="2" t="s">
        <v>640</v>
      </c>
      <c r="G142" s="2" t="s">
        <v>631</v>
      </c>
      <c r="H142" s="2">
        <v>24</v>
      </c>
      <c r="I142" s="2" t="s">
        <v>636</v>
      </c>
      <c r="J142" s="2" t="s">
        <v>653</v>
      </c>
      <c r="K142" s="2" t="s">
        <v>11</v>
      </c>
      <c r="L142" s="2" t="s">
        <v>631</v>
      </c>
    </row>
    <row r="143" spans="1:12" x14ac:dyDescent="0.25">
      <c r="A143" s="2" t="s">
        <v>6</v>
      </c>
      <c r="B143" s="2" t="s">
        <v>111</v>
      </c>
      <c r="C143" s="2" t="s">
        <v>112</v>
      </c>
      <c r="D143" s="2" t="s">
        <v>9</v>
      </c>
      <c r="E143" s="2" t="s">
        <v>113</v>
      </c>
      <c r="F143" s="2" t="s">
        <v>630</v>
      </c>
      <c r="G143" s="2" t="s">
        <v>631</v>
      </c>
      <c r="H143" s="2">
        <v>51</v>
      </c>
      <c r="I143" s="2" t="s">
        <v>636</v>
      </c>
      <c r="J143" s="2" t="s">
        <v>708</v>
      </c>
      <c r="K143" s="2" t="s">
        <v>11</v>
      </c>
      <c r="L143" s="2" t="s">
        <v>631</v>
      </c>
    </row>
    <row r="144" spans="1:12" x14ac:dyDescent="0.25">
      <c r="A144" s="2" t="s">
        <v>6</v>
      </c>
      <c r="B144" s="2" t="s">
        <v>95</v>
      </c>
      <c r="C144" s="2" t="s">
        <v>96</v>
      </c>
      <c r="D144" s="2" t="s">
        <v>9</v>
      </c>
      <c r="E144" s="2" t="s">
        <v>97</v>
      </c>
      <c r="F144" s="2" t="s">
        <v>630</v>
      </c>
      <c r="G144" s="2" t="s">
        <v>631</v>
      </c>
      <c r="H144" s="2">
        <v>25</v>
      </c>
      <c r="I144" s="2" t="s">
        <v>636</v>
      </c>
      <c r="J144" s="2" t="s">
        <v>663</v>
      </c>
      <c r="K144" s="2" t="s">
        <v>11</v>
      </c>
      <c r="L144" s="2" t="s">
        <v>631</v>
      </c>
    </row>
    <row r="145" spans="1:12" x14ac:dyDescent="0.25">
      <c r="A145" s="2" t="s">
        <v>6</v>
      </c>
      <c r="B145" s="2" t="s">
        <v>84</v>
      </c>
      <c r="C145" s="2" t="s">
        <v>85</v>
      </c>
      <c r="D145" s="2" t="s">
        <v>9</v>
      </c>
      <c r="E145" s="2" t="s">
        <v>86</v>
      </c>
      <c r="F145" s="2" t="s">
        <v>630</v>
      </c>
      <c r="G145" s="2" t="s">
        <v>631</v>
      </c>
      <c r="H145" s="2">
        <v>30</v>
      </c>
      <c r="I145" s="2" t="s">
        <v>636</v>
      </c>
      <c r="J145" s="2" t="s">
        <v>653</v>
      </c>
      <c r="K145" s="2" t="s">
        <v>11</v>
      </c>
      <c r="L145" s="2" t="s">
        <v>631</v>
      </c>
    </row>
    <row r="146" spans="1:12" x14ac:dyDescent="0.25">
      <c r="A146" s="2" t="s">
        <v>6</v>
      </c>
      <c r="B146" s="2" t="s">
        <v>82</v>
      </c>
      <c r="C146" s="2" t="s">
        <v>83</v>
      </c>
      <c r="D146" s="2" t="s">
        <v>9</v>
      </c>
      <c r="E146" s="2" t="s">
        <v>18</v>
      </c>
      <c r="F146" s="2" t="s">
        <v>630</v>
      </c>
      <c r="G146" s="2" t="s">
        <v>631</v>
      </c>
      <c r="H146" s="2">
        <v>44</v>
      </c>
      <c r="I146" s="2" t="s">
        <v>636</v>
      </c>
      <c r="J146" s="2" t="s">
        <v>632</v>
      </c>
      <c r="K146" s="2" t="s">
        <v>11</v>
      </c>
      <c r="L146" s="2" t="s">
        <v>631</v>
      </c>
    </row>
    <row r="147" spans="1:12" x14ac:dyDescent="0.25">
      <c r="A147" s="2" t="s">
        <v>6</v>
      </c>
      <c r="B147" s="2" t="s">
        <v>78</v>
      </c>
      <c r="C147" s="2" t="s">
        <v>79</v>
      </c>
      <c r="D147" s="2" t="s">
        <v>9</v>
      </c>
      <c r="E147" s="2" t="s">
        <v>39</v>
      </c>
      <c r="F147" s="2" t="s">
        <v>640</v>
      </c>
      <c r="G147" s="2" t="s">
        <v>631</v>
      </c>
      <c r="H147" s="2">
        <v>54</v>
      </c>
      <c r="I147" s="2" t="s">
        <v>636</v>
      </c>
      <c r="J147" s="2" t="s">
        <v>632</v>
      </c>
      <c r="K147" s="2" t="s">
        <v>11</v>
      </c>
      <c r="L147" s="2" t="s">
        <v>631</v>
      </c>
    </row>
    <row r="148" spans="1:12" x14ac:dyDescent="0.25">
      <c r="A148" s="2" t="s">
        <v>6</v>
      </c>
      <c r="B148" s="2" t="s">
        <v>73</v>
      </c>
      <c r="C148" s="2" t="s">
        <v>74</v>
      </c>
      <c r="D148" s="2" t="s">
        <v>9</v>
      </c>
      <c r="E148" s="2" t="s">
        <v>10</v>
      </c>
      <c r="F148" s="2" t="s">
        <v>640</v>
      </c>
      <c r="G148" s="2" t="s">
        <v>631</v>
      </c>
      <c r="H148" s="2">
        <v>50</v>
      </c>
      <c r="I148" s="2" t="s">
        <v>636</v>
      </c>
      <c r="J148" s="2" t="s">
        <v>632</v>
      </c>
      <c r="K148" s="2" t="s">
        <v>11</v>
      </c>
      <c r="L148" s="2" t="s">
        <v>631</v>
      </c>
    </row>
    <row r="149" spans="1:12" x14ac:dyDescent="0.25">
      <c r="A149" s="2" t="s">
        <v>6</v>
      </c>
      <c r="B149" s="2" t="s">
        <v>63</v>
      </c>
      <c r="C149" s="2" t="s">
        <v>64</v>
      </c>
      <c r="D149" s="2" t="s">
        <v>9</v>
      </c>
      <c r="E149" s="2" t="s">
        <v>65</v>
      </c>
      <c r="F149" s="2" t="s">
        <v>640</v>
      </c>
      <c r="G149" s="2" t="s">
        <v>631</v>
      </c>
      <c r="H149" s="2">
        <v>24</v>
      </c>
      <c r="I149" s="2" t="s">
        <v>700</v>
      </c>
      <c r="J149" s="2" t="s">
        <v>666</v>
      </c>
      <c r="K149" s="2" t="s">
        <v>11</v>
      </c>
      <c r="L149" s="2" t="s">
        <v>631</v>
      </c>
    </row>
    <row r="150" spans="1:12" x14ac:dyDescent="0.25">
      <c r="A150" s="2" t="s">
        <v>6</v>
      </c>
      <c r="B150" s="2" t="s">
        <v>61</v>
      </c>
      <c r="C150" s="2" t="s">
        <v>62</v>
      </c>
      <c r="D150" s="2" t="s">
        <v>9</v>
      </c>
      <c r="E150" s="2" t="s">
        <v>57</v>
      </c>
      <c r="F150" s="2" t="s">
        <v>630</v>
      </c>
      <c r="G150" s="2" t="s">
        <v>631</v>
      </c>
      <c r="H150" s="2">
        <v>47</v>
      </c>
      <c r="I150" s="2" t="s">
        <v>655</v>
      </c>
      <c r="J150" s="2" t="s">
        <v>713</v>
      </c>
      <c r="K150" s="2" t="s">
        <v>11</v>
      </c>
      <c r="L150" s="2" t="s">
        <v>631</v>
      </c>
    </row>
    <row r="151" spans="1:12" x14ac:dyDescent="0.25">
      <c r="A151" s="2" t="s">
        <v>6</v>
      </c>
      <c r="B151" s="2" t="s">
        <v>46</v>
      </c>
      <c r="C151" s="2" t="s">
        <v>47</v>
      </c>
      <c r="D151" s="2" t="s">
        <v>9</v>
      </c>
      <c r="E151" s="2" t="s">
        <v>48</v>
      </c>
      <c r="F151" s="2" t="s">
        <v>640</v>
      </c>
      <c r="G151" s="2" t="s">
        <v>631</v>
      </c>
      <c r="H151" s="2">
        <v>28</v>
      </c>
      <c r="I151" s="2" t="s">
        <v>715</v>
      </c>
      <c r="J151" s="2" t="s">
        <v>632</v>
      </c>
      <c r="K151" s="2" t="s">
        <v>11</v>
      </c>
      <c r="L151" s="2" t="s">
        <v>631</v>
      </c>
    </row>
    <row r="152" spans="1:12" x14ac:dyDescent="0.25">
      <c r="A152" s="2" t="s">
        <v>6</v>
      </c>
      <c r="B152" s="2" t="s">
        <v>43</v>
      </c>
      <c r="C152" s="2" t="s">
        <v>44</v>
      </c>
      <c r="D152" s="2" t="s">
        <v>9</v>
      </c>
      <c r="E152" s="2" t="s">
        <v>716</v>
      </c>
      <c r="F152" s="2" t="s">
        <v>630</v>
      </c>
      <c r="G152" s="2" t="s">
        <v>631</v>
      </c>
      <c r="H152" s="2">
        <v>19</v>
      </c>
      <c r="I152" s="2" t="s">
        <v>636</v>
      </c>
      <c r="J152" s="2" t="s">
        <v>632</v>
      </c>
      <c r="K152" s="2" t="s">
        <v>11</v>
      </c>
      <c r="L152" s="2" t="s">
        <v>631</v>
      </c>
    </row>
    <row r="153" spans="1:12" x14ac:dyDescent="0.25">
      <c r="A153" s="2" t="s">
        <v>6</v>
      </c>
      <c r="B153" s="2" t="s">
        <v>40</v>
      </c>
      <c r="C153" s="2" t="s">
        <v>41</v>
      </c>
      <c r="D153" s="2" t="s">
        <v>9</v>
      </c>
      <c r="E153" s="2" t="s">
        <v>42</v>
      </c>
      <c r="F153" s="2" t="s">
        <v>640</v>
      </c>
      <c r="G153" s="2" t="s">
        <v>631</v>
      </c>
      <c r="H153" s="2">
        <v>51</v>
      </c>
      <c r="I153" s="2" t="s">
        <v>636</v>
      </c>
      <c r="J153" s="2" t="s">
        <v>670</v>
      </c>
      <c r="K153" s="2" t="s">
        <v>11</v>
      </c>
      <c r="L153" s="2" t="s">
        <v>631</v>
      </c>
    </row>
    <row r="154" spans="1:12" x14ac:dyDescent="0.25">
      <c r="A154" s="2" t="s">
        <v>6</v>
      </c>
      <c r="B154" s="2" t="s">
        <v>28</v>
      </c>
      <c r="C154" s="2" t="s">
        <v>29</v>
      </c>
      <c r="D154" s="2" t="s">
        <v>9</v>
      </c>
      <c r="E154" s="2" t="s">
        <v>30</v>
      </c>
      <c r="F154" s="2" t="s">
        <v>630</v>
      </c>
      <c r="G154" s="2" t="s">
        <v>631</v>
      </c>
      <c r="H154" s="2">
        <v>37</v>
      </c>
      <c r="I154" s="2" t="s">
        <v>636</v>
      </c>
      <c r="J154" s="2" t="s">
        <v>663</v>
      </c>
      <c r="K154" s="2" t="s">
        <v>11</v>
      </c>
      <c r="L154" s="2" t="s">
        <v>631</v>
      </c>
    </row>
    <row r="155" spans="1:12" x14ac:dyDescent="0.25">
      <c r="A155" s="2" t="s">
        <v>6</v>
      </c>
      <c r="B155" s="2" t="s">
        <v>22</v>
      </c>
      <c r="C155" s="2" t="s">
        <v>23</v>
      </c>
      <c r="D155" s="2" t="s">
        <v>9</v>
      </c>
      <c r="E155" s="2" t="s">
        <v>24</v>
      </c>
      <c r="F155" s="2" t="s">
        <v>640</v>
      </c>
      <c r="G155" s="2" t="s">
        <v>631</v>
      </c>
      <c r="H155" s="2">
        <v>26</v>
      </c>
      <c r="I155" s="2" t="s">
        <v>636</v>
      </c>
      <c r="J155" s="2" t="s">
        <v>632</v>
      </c>
      <c r="K155" s="2" t="s">
        <v>11</v>
      </c>
      <c r="L155" s="2" t="s">
        <v>631</v>
      </c>
    </row>
    <row r="156" spans="1:12" x14ac:dyDescent="0.25">
      <c r="A156" s="2" t="s">
        <v>6</v>
      </c>
      <c r="B156" s="2" t="s">
        <v>16</v>
      </c>
      <c r="C156" s="2" t="s">
        <v>17</v>
      </c>
      <c r="D156" s="2" t="s">
        <v>9</v>
      </c>
      <c r="E156" s="2" t="s">
        <v>18</v>
      </c>
      <c r="F156" s="2" t="s">
        <v>630</v>
      </c>
      <c r="G156" s="2" t="s">
        <v>631</v>
      </c>
      <c r="H156" s="2">
        <v>19</v>
      </c>
      <c r="I156" s="2" t="s">
        <v>718</v>
      </c>
      <c r="J156" s="2" t="s">
        <v>670</v>
      </c>
      <c r="K156" s="2" t="s">
        <v>11</v>
      </c>
      <c r="L156" s="2" t="s">
        <v>631</v>
      </c>
    </row>
    <row r="157" spans="1:12" x14ac:dyDescent="0.25">
      <c r="A157" s="2" t="s">
        <v>6</v>
      </c>
      <c r="B157" s="2" t="s">
        <v>218</v>
      </c>
      <c r="C157" s="2" t="s">
        <v>219</v>
      </c>
      <c r="D157" s="2" t="s">
        <v>9</v>
      </c>
      <c r="E157" s="2" t="s">
        <v>638</v>
      </c>
      <c r="F157" s="2" t="s">
        <v>630</v>
      </c>
      <c r="G157" s="2" t="s">
        <v>684</v>
      </c>
      <c r="H157" s="2">
        <v>49</v>
      </c>
      <c r="I157" s="2" t="s">
        <v>645</v>
      </c>
      <c r="J157" s="2" t="s">
        <v>634</v>
      </c>
      <c r="K157" s="2" t="s">
        <v>11</v>
      </c>
      <c r="L157" s="2" t="s">
        <v>684</v>
      </c>
    </row>
    <row r="158" spans="1:12" x14ac:dyDescent="0.25">
      <c r="A158" s="2" t="s">
        <v>6</v>
      </c>
      <c r="B158" s="2" t="s">
        <v>620</v>
      </c>
      <c r="C158" s="2" t="s">
        <v>621</v>
      </c>
      <c r="D158" s="2" t="s">
        <v>9</v>
      </c>
      <c r="E158" s="2" t="s">
        <v>89</v>
      </c>
      <c r="F158" s="2" t="s">
        <v>630</v>
      </c>
      <c r="G158" s="2" t="s">
        <v>633</v>
      </c>
      <c r="H158" s="2">
        <v>62</v>
      </c>
      <c r="I158" s="2" t="s">
        <v>637</v>
      </c>
      <c r="J158" s="2" t="s">
        <v>634</v>
      </c>
      <c r="K158" s="2" t="s">
        <v>11</v>
      </c>
      <c r="L158" s="2" t="s">
        <v>633</v>
      </c>
    </row>
    <row r="159" spans="1:12" x14ac:dyDescent="0.25">
      <c r="A159" s="2" t="s">
        <v>6</v>
      </c>
      <c r="B159" s="2" t="s">
        <v>618</v>
      </c>
      <c r="C159" s="2" t="s">
        <v>619</v>
      </c>
      <c r="D159" s="2" t="s">
        <v>9</v>
      </c>
      <c r="E159" s="2" t="s">
        <v>10</v>
      </c>
      <c r="F159" s="2" t="s">
        <v>630</v>
      </c>
      <c r="G159" s="2" t="s">
        <v>633</v>
      </c>
      <c r="H159" s="2">
        <v>23</v>
      </c>
      <c r="I159" s="2" t="s">
        <v>635</v>
      </c>
      <c r="J159" s="2" t="s">
        <v>634</v>
      </c>
      <c r="K159" s="2" t="s">
        <v>11</v>
      </c>
      <c r="L159" s="2" t="s">
        <v>633</v>
      </c>
    </row>
    <row r="160" spans="1:12" x14ac:dyDescent="0.25">
      <c r="A160" s="2" t="s">
        <v>6</v>
      </c>
      <c r="B160" s="2" t="s">
        <v>611</v>
      </c>
      <c r="C160" s="2" t="s">
        <v>612</v>
      </c>
      <c r="D160" s="2" t="s">
        <v>9</v>
      </c>
      <c r="E160" s="2" t="s">
        <v>86</v>
      </c>
      <c r="F160" s="2" t="s">
        <v>640</v>
      </c>
      <c r="G160" s="2" t="s">
        <v>633</v>
      </c>
      <c r="H160" s="2">
        <v>43</v>
      </c>
      <c r="I160" s="2" t="s">
        <v>642</v>
      </c>
      <c r="J160" s="2" t="s">
        <v>643</v>
      </c>
      <c r="K160" s="2" t="s">
        <v>11</v>
      </c>
      <c r="L160" s="2" t="s">
        <v>633</v>
      </c>
    </row>
    <row r="161" spans="1:12" x14ac:dyDescent="0.25">
      <c r="A161" s="2" t="s">
        <v>6</v>
      </c>
      <c r="B161" s="2" t="s">
        <v>606</v>
      </c>
      <c r="C161" s="2" t="s">
        <v>607</v>
      </c>
      <c r="D161" s="2" t="s">
        <v>9</v>
      </c>
      <c r="E161" s="2" t="s">
        <v>24</v>
      </c>
      <c r="F161" s="2" t="s">
        <v>630</v>
      </c>
      <c r="G161" s="2" t="s">
        <v>633</v>
      </c>
      <c r="H161" s="2">
        <v>19</v>
      </c>
      <c r="I161" s="2" t="s">
        <v>636</v>
      </c>
      <c r="J161" s="2" t="s">
        <v>644</v>
      </c>
      <c r="K161" s="2" t="s">
        <v>11</v>
      </c>
      <c r="L161" s="2" t="s">
        <v>633</v>
      </c>
    </row>
    <row r="162" spans="1:12" x14ac:dyDescent="0.25">
      <c r="A162" s="2" t="s">
        <v>6</v>
      </c>
      <c r="B162" s="2" t="s">
        <v>597</v>
      </c>
      <c r="C162" s="2" t="s">
        <v>598</v>
      </c>
      <c r="D162" s="2" t="s">
        <v>9</v>
      </c>
      <c r="E162" s="2" t="s">
        <v>660</v>
      </c>
      <c r="F162" s="2" t="s">
        <v>630</v>
      </c>
      <c r="G162" s="2" t="s">
        <v>633</v>
      </c>
      <c r="H162" s="2">
        <v>67</v>
      </c>
      <c r="I162" s="2" t="s">
        <v>648</v>
      </c>
      <c r="J162" s="2" t="s">
        <v>632</v>
      </c>
      <c r="K162" s="2" t="s">
        <v>11</v>
      </c>
      <c r="L162" s="2" t="s">
        <v>633</v>
      </c>
    </row>
    <row r="163" spans="1:12" x14ac:dyDescent="0.25">
      <c r="A163" s="2" t="s">
        <v>6</v>
      </c>
      <c r="B163" s="2" t="s">
        <v>588</v>
      </c>
      <c r="C163" s="2" t="s">
        <v>589</v>
      </c>
      <c r="D163" s="2" t="s">
        <v>9</v>
      </c>
      <c r="E163" s="2" t="s">
        <v>590</v>
      </c>
      <c r="F163" s="2" t="s">
        <v>640</v>
      </c>
      <c r="G163" s="2" t="s">
        <v>633</v>
      </c>
      <c r="H163" s="2">
        <v>18</v>
      </c>
      <c r="I163" s="2" t="s">
        <v>636</v>
      </c>
      <c r="J163" s="2" t="s">
        <v>649</v>
      </c>
      <c r="K163" s="2" t="s">
        <v>11</v>
      </c>
      <c r="L163" s="2" t="s">
        <v>633</v>
      </c>
    </row>
    <row r="164" spans="1:12" x14ac:dyDescent="0.25">
      <c r="A164" s="2" t="s">
        <v>6</v>
      </c>
      <c r="B164" s="2" t="s">
        <v>585</v>
      </c>
      <c r="C164" s="2" t="s">
        <v>586</v>
      </c>
      <c r="D164" s="2" t="s">
        <v>9</v>
      </c>
      <c r="E164" s="2" t="s">
        <v>587</v>
      </c>
      <c r="F164" s="2" t="s">
        <v>630</v>
      </c>
      <c r="G164" s="2" t="s">
        <v>633</v>
      </c>
      <c r="H164" s="2">
        <v>20</v>
      </c>
      <c r="I164" s="2" t="s">
        <v>636</v>
      </c>
      <c r="J164" s="2" t="s">
        <v>634</v>
      </c>
      <c r="K164" s="2" t="s">
        <v>11</v>
      </c>
      <c r="L164" s="2" t="s">
        <v>633</v>
      </c>
    </row>
    <row r="165" spans="1:12" x14ac:dyDescent="0.25">
      <c r="A165" s="2" t="s">
        <v>6</v>
      </c>
      <c r="B165" s="2" t="s">
        <v>575</v>
      </c>
      <c r="C165" s="2" t="s">
        <v>576</v>
      </c>
      <c r="D165" s="2" t="s">
        <v>9</v>
      </c>
      <c r="E165" s="2" t="s">
        <v>175</v>
      </c>
      <c r="F165" s="2" t="s">
        <v>640</v>
      </c>
      <c r="G165" s="2" t="s">
        <v>633</v>
      </c>
      <c r="H165" s="2">
        <v>68</v>
      </c>
      <c r="I165" s="2" t="s">
        <v>636</v>
      </c>
      <c r="J165" s="2" t="s">
        <v>651</v>
      </c>
      <c r="K165" s="2" t="s">
        <v>11</v>
      </c>
      <c r="L165" s="2" t="s">
        <v>633</v>
      </c>
    </row>
    <row r="166" spans="1:12" x14ac:dyDescent="0.25">
      <c r="A166" s="2" t="s">
        <v>6</v>
      </c>
      <c r="B166" s="2" t="s">
        <v>571</v>
      </c>
      <c r="C166" s="2" t="s">
        <v>572</v>
      </c>
      <c r="D166" s="2" t="s">
        <v>9</v>
      </c>
      <c r="E166" s="2" t="s">
        <v>89</v>
      </c>
      <c r="F166" s="2" t="s">
        <v>640</v>
      </c>
      <c r="G166" s="2" t="s">
        <v>633</v>
      </c>
      <c r="H166" s="2">
        <v>23</v>
      </c>
      <c r="I166" s="2" t="s">
        <v>636</v>
      </c>
      <c r="J166" s="2" t="s">
        <v>653</v>
      </c>
      <c r="K166" s="2" t="s">
        <v>11</v>
      </c>
      <c r="L166" s="2" t="s">
        <v>633</v>
      </c>
    </row>
    <row r="167" spans="1:12" x14ac:dyDescent="0.25">
      <c r="A167" s="2" t="s">
        <v>6</v>
      </c>
      <c r="B167" s="2" t="s">
        <v>568</v>
      </c>
      <c r="C167" s="2" t="s">
        <v>569</v>
      </c>
      <c r="D167" s="2" t="s">
        <v>9</v>
      </c>
      <c r="E167" s="2" t="s">
        <v>570</v>
      </c>
      <c r="F167" s="2" t="s">
        <v>640</v>
      </c>
      <c r="G167" s="2" t="s">
        <v>633</v>
      </c>
      <c r="H167" s="2">
        <v>64</v>
      </c>
      <c r="I167" s="2" t="s">
        <v>654</v>
      </c>
      <c r="J167" s="2" t="s">
        <v>643</v>
      </c>
      <c r="K167" s="2" t="s">
        <v>11</v>
      </c>
      <c r="L167" s="2" t="s">
        <v>633</v>
      </c>
    </row>
    <row r="168" spans="1:12" x14ac:dyDescent="0.25">
      <c r="A168" s="2" t="s">
        <v>6</v>
      </c>
      <c r="B168" s="2" t="s">
        <v>543</v>
      </c>
      <c r="C168" s="2" t="s">
        <v>544</v>
      </c>
      <c r="D168" s="2" t="s">
        <v>9</v>
      </c>
      <c r="E168" s="2" t="s">
        <v>263</v>
      </c>
      <c r="F168" s="2" t="s">
        <v>640</v>
      </c>
      <c r="G168" s="2" t="s">
        <v>633</v>
      </c>
      <c r="H168" s="2">
        <v>59</v>
      </c>
      <c r="I168" s="2" t="s">
        <v>650</v>
      </c>
      <c r="J168" s="2" t="s">
        <v>649</v>
      </c>
      <c r="K168" s="2" t="s">
        <v>11</v>
      </c>
      <c r="L168" s="2" t="s">
        <v>633</v>
      </c>
    </row>
    <row r="169" spans="1:12" x14ac:dyDescent="0.25">
      <c r="A169" s="2" t="s">
        <v>6</v>
      </c>
      <c r="B169" s="2" t="s">
        <v>532</v>
      </c>
      <c r="C169" s="2" t="s">
        <v>533</v>
      </c>
      <c r="D169" s="2" t="s">
        <v>9</v>
      </c>
      <c r="E169" s="2" t="s">
        <v>27</v>
      </c>
      <c r="F169" s="2" t="s">
        <v>630</v>
      </c>
      <c r="G169" s="2" t="s">
        <v>633</v>
      </c>
      <c r="H169" s="2">
        <v>70</v>
      </c>
      <c r="I169" s="2" t="s">
        <v>645</v>
      </c>
      <c r="J169" s="2" t="s">
        <v>653</v>
      </c>
      <c r="K169" s="2" t="s">
        <v>11</v>
      </c>
      <c r="L169" s="2" t="s">
        <v>633</v>
      </c>
    </row>
    <row r="170" spans="1:12" x14ac:dyDescent="0.25">
      <c r="A170" s="2" t="s">
        <v>6</v>
      </c>
      <c r="B170" s="2" t="s">
        <v>523</v>
      </c>
      <c r="C170" s="2" t="s">
        <v>524</v>
      </c>
      <c r="D170" s="2" t="s">
        <v>9</v>
      </c>
      <c r="E170" s="2" t="s">
        <v>89</v>
      </c>
      <c r="F170" s="2" t="s">
        <v>630</v>
      </c>
      <c r="G170" s="2" t="s">
        <v>633</v>
      </c>
      <c r="H170" s="2">
        <v>71</v>
      </c>
      <c r="I170" s="2" t="s">
        <v>636</v>
      </c>
      <c r="J170" s="2" t="s">
        <v>643</v>
      </c>
      <c r="K170" s="2" t="s">
        <v>11</v>
      </c>
      <c r="L170" s="2" t="s">
        <v>633</v>
      </c>
    </row>
    <row r="171" spans="1:12" x14ac:dyDescent="0.25">
      <c r="A171" s="2" t="s">
        <v>6</v>
      </c>
      <c r="B171" s="2" t="s">
        <v>512</v>
      </c>
      <c r="C171" s="2" t="s">
        <v>513</v>
      </c>
      <c r="D171" s="2" t="s">
        <v>9</v>
      </c>
      <c r="E171" s="2" t="s">
        <v>477</v>
      </c>
      <c r="F171" s="2" t="s">
        <v>640</v>
      </c>
      <c r="G171" s="2" t="s">
        <v>633</v>
      </c>
      <c r="H171" s="2">
        <v>55</v>
      </c>
      <c r="I171" s="2" t="s">
        <v>664</v>
      </c>
      <c r="J171" s="2" t="s">
        <v>665</v>
      </c>
      <c r="K171" s="2" t="s">
        <v>11</v>
      </c>
      <c r="L171" s="2" t="s">
        <v>633</v>
      </c>
    </row>
    <row r="172" spans="1:12" x14ac:dyDescent="0.25">
      <c r="A172" s="2" t="s">
        <v>6</v>
      </c>
      <c r="B172" s="2" t="s">
        <v>506</v>
      </c>
      <c r="C172" s="2" t="s">
        <v>507</v>
      </c>
      <c r="D172" s="2" t="s">
        <v>9</v>
      </c>
      <c r="E172" s="2" t="s">
        <v>172</v>
      </c>
      <c r="F172" s="2" t="s">
        <v>630</v>
      </c>
      <c r="G172" s="2" t="s">
        <v>633</v>
      </c>
      <c r="H172" s="2">
        <v>58</v>
      </c>
      <c r="I172" s="2" t="s">
        <v>667</v>
      </c>
      <c r="J172" s="2" t="s">
        <v>651</v>
      </c>
      <c r="K172" s="2" t="s">
        <v>11</v>
      </c>
      <c r="L172" s="2" t="s">
        <v>633</v>
      </c>
    </row>
    <row r="173" spans="1:12" x14ac:dyDescent="0.25">
      <c r="A173" s="2" t="s">
        <v>6</v>
      </c>
      <c r="B173" s="2" t="s">
        <v>502</v>
      </c>
      <c r="C173" s="2" t="s">
        <v>503</v>
      </c>
      <c r="D173" s="2" t="s">
        <v>9</v>
      </c>
      <c r="E173" s="2" t="s">
        <v>39</v>
      </c>
      <c r="F173" s="2" t="s">
        <v>640</v>
      </c>
      <c r="G173" s="2" t="s">
        <v>633</v>
      </c>
      <c r="H173" s="2">
        <v>61</v>
      </c>
      <c r="I173" s="2" t="s">
        <v>645</v>
      </c>
      <c r="J173" s="2" t="s">
        <v>668</v>
      </c>
      <c r="K173" s="2" t="s">
        <v>11</v>
      </c>
      <c r="L173" s="2" t="s">
        <v>633</v>
      </c>
    </row>
    <row r="174" spans="1:12" x14ac:dyDescent="0.25">
      <c r="A174" s="2" t="s">
        <v>6</v>
      </c>
      <c r="B174" s="2" t="s">
        <v>500</v>
      </c>
      <c r="C174" s="2" t="s">
        <v>501</v>
      </c>
      <c r="D174" s="2" t="s">
        <v>9</v>
      </c>
      <c r="E174" s="2" t="s">
        <v>10</v>
      </c>
      <c r="F174" s="2" t="s">
        <v>640</v>
      </c>
      <c r="G174" s="2" t="s">
        <v>633</v>
      </c>
      <c r="H174" s="2">
        <v>22</v>
      </c>
      <c r="I174" s="2" t="s">
        <v>645</v>
      </c>
      <c r="J174" s="2" t="s">
        <v>651</v>
      </c>
      <c r="K174" s="2" t="s">
        <v>11</v>
      </c>
      <c r="L174" s="2" t="s">
        <v>633</v>
      </c>
    </row>
    <row r="175" spans="1:12" x14ac:dyDescent="0.25">
      <c r="A175" s="2" t="s">
        <v>6</v>
      </c>
      <c r="B175" s="2" t="s">
        <v>498</v>
      </c>
      <c r="C175" s="2" t="s">
        <v>499</v>
      </c>
      <c r="D175" s="2" t="s">
        <v>9</v>
      </c>
      <c r="E175" s="2" t="s">
        <v>669</v>
      </c>
      <c r="F175" s="2" t="s">
        <v>630</v>
      </c>
      <c r="G175" s="2" t="s">
        <v>633</v>
      </c>
      <c r="H175" s="2">
        <v>23</v>
      </c>
      <c r="I175" s="2" t="s">
        <v>636</v>
      </c>
      <c r="J175" s="2" t="s">
        <v>644</v>
      </c>
      <c r="K175" s="2" t="s">
        <v>11</v>
      </c>
      <c r="L175" s="2" t="s">
        <v>633</v>
      </c>
    </row>
    <row r="176" spans="1:12" x14ac:dyDescent="0.25">
      <c r="A176" s="2" t="s">
        <v>6</v>
      </c>
      <c r="B176" s="2" t="s">
        <v>492</v>
      </c>
      <c r="C176" s="2" t="s">
        <v>493</v>
      </c>
      <c r="D176" s="2" t="s">
        <v>9</v>
      </c>
      <c r="E176" s="2" t="s">
        <v>242</v>
      </c>
      <c r="F176" s="2" t="s">
        <v>630</v>
      </c>
      <c r="G176" s="2" t="s">
        <v>633</v>
      </c>
      <c r="H176" s="2">
        <v>56</v>
      </c>
      <c r="I176" s="2" t="s">
        <v>645</v>
      </c>
      <c r="J176" s="2" t="s">
        <v>668</v>
      </c>
      <c r="K176" s="2" t="s">
        <v>11</v>
      </c>
      <c r="L176" s="2" t="s">
        <v>633</v>
      </c>
    </row>
    <row r="177" spans="1:12" x14ac:dyDescent="0.25">
      <c r="A177" s="2" t="s">
        <v>6</v>
      </c>
      <c r="B177" s="2" t="s">
        <v>490</v>
      </c>
      <c r="C177" s="2" t="s">
        <v>491</v>
      </c>
      <c r="D177" s="2" t="s">
        <v>9</v>
      </c>
      <c r="E177" s="2" t="s">
        <v>673</v>
      </c>
      <c r="F177" s="2" t="s">
        <v>630</v>
      </c>
      <c r="G177" s="2" t="s">
        <v>633</v>
      </c>
      <c r="H177" s="2">
        <v>25</v>
      </c>
      <c r="I177" s="2" t="s">
        <v>654</v>
      </c>
      <c r="J177" s="2" t="s">
        <v>670</v>
      </c>
      <c r="K177" s="2" t="s">
        <v>11</v>
      </c>
      <c r="L177" s="2" t="s">
        <v>633</v>
      </c>
    </row>
    <row r="178" spans="1:12" x14ac:dyDescent="0.25">
      <c r="A178" s="2" t="s">
        <v>6</v>
      </c>
      <c r="B178" s="2" t="s">
        <v>482</v>
      </c>
      <c r="C178" s="2" t="s">
        <v>483</v>
      </c>
      <c r="D178" s="2" t="s">
        <v>9</v>
      </c>
      <c r="E178" s="2" t="s">
        <v>172</v>
      </c>
      <c r="F178" s="2" t="s">
        <v>640</v>
      </c>
      <c r="G178" s="2" t="s">
        <v>633</v>
      </c>
      <c r="H178" s="2">
        <v>28</v>
      </c>
      <c r="I178" s="2" t="s">
        <v>645</v>
      </c>
      <c r="J178" s="2" t="s">
        <v>632</v>
      </c>
      <c r="K178" s="2" t="s">
        <v>11</v>
      </c>
      <c r="L178" s="2" t="s">
        <v>633</v>
      </c>
    </row>
    <row r="179" spans="1:12" x14ac:dyDescent="0.25">
      <c r="A179" s="2" t="s">
        <v>6</v>
      </c>
      <c r="B179" s="2" t="s">
        <v>480</v>
      </c>
      <c r="C179" s="2" t="s">
        <v>481</v>
      </c>
      <c r="D179" s="2" t="s">
        <v>9</v>
      </c>
      <c r="E179" s="2" t="s">
        <v>248</v>
      </c>
      <c r="F179" s="2" t="s">
        <v>640</v>
      </c>
      <c r="G179" s="2" t="s">
        <v>633</v>
      </c>
      <c r="H179" s="2">
        <v>24</v>
      </c>
      <c r="I179" s="2" t="s">
        <v>676</v>
      </c>
      <c r="J179" s="2" t="s">
        <v>634</v>
      </c>
      <c r="K179" s="2" t="s">
        <v>11</v>
      </c>
      <c r="L179" s="2" t="s">
        <v>633</v>
      </c>
    </row>
    <row r="180" spans="1:12" x14ac:dyDescent="0.25">
      <c r="A180" s="2" t="s">
        <v>6</v>
      </c>
      <c r="B180" s="2" t="s">
        <v>473</v>
      </c>
      <c r="C180" s="2" t="s">
        <v>474</v>
      </c>
      <c r="D180" s="2" t="s">
        <v>9</v>
      </c>
      <c r="E180" s="2" t="s">
        <v>27</v>
      </c>
      <c r="F180" s="2" t="s">
        <v>630</v>
      </c>
      <c r="G180" s="2" t="s">
        <v>633</v>
      </c>
      <c r="H180" s="2">
        <v>18</v>
      </c>
      <c r="I180" s="2" t="s">
        <v>636</v>
      </c>
      <c r="J180" s="2" t="s">
        <v>656</v>
      </c>
      <c r="K180" s="2" t="s">
        <v>11</v>
      </c>
      <c r="L180" s="2" t="s">
        <v>633</v>
      </c>
    </row>
    <row r="181" spans="1:12" x14ac:dyDescent="0.25">
      <c r="A181" s="2" t="s">
        <v>6</v>
      </c>
      <c r="B181" s="2" t="s">
        <v>466</v>
      </c>
      <c r="C181" s="2" t="s">
        <v>467</v>
      </c>
      <c r="D181" s="2" t="s">
        <v>9</v>
      </c>
      <c r="E181" s="2" t="s">
        <v>468</v>
      </c>
      <c r="F181" s="2" t="s">
        <v>630</v>
      </c>
      <c r="G181" s="2" t="s">
        <v>633</v>
      </c>
      <c r="H181" s="2">
        <v>42</v>
      </c>
      <c r="I181" s="2" t="s">
        <v>636</v>
      </c>
      <c r="J181" s="2" t="s">
        <v>663</v>
      </c>
      <c r="K181" s="2" t="s">
        <v>11</v>
      </c>
      <c r="L181" s="2" t="s">
        <v>633</v>
      </c>
    </row>
    <row r="182" spans="1:12" x14ac:dyDescent="0.25">
      <c r="A182" s="2" t="s">
        <v>6</v>
      </c>
      <c r="B182" s="2" t="s">
        <v>463</v>
      </c>
      <c r="C182" s="2" t="s">
        <v>464</v>
      </c>
      <c r="D182" s="2" t="s">
        <v>9</v>
      </c>
      <c r="E182" s="2" t="s">
        <v>465</v>
      </c>
      <c r="F182" s="2" t="s">
        <v>630</v>
      </c>
      <c r="G182" s="2" t="s">
        <v>633</v>
      </c>
      <c r="H182" s="2">
        <v>31</v>
      </c>
      <c r="I182" s="2" t="s">
        <v>645</v>
      </c>
      <c r="J182" s="2" t="s">
        <v>663</v>
      </c>
      <c r="K182" s="2" t="s">
        <v>11</v>
      </c>
      <c r="L182" s="2" t="s">
        <v>633</v>
      </c>
    </row>
    <row r="183" spans="1:12" x14ac:dyDescent="0.25">
      <c r="A183" s="2" t="s">
        <v>6</v>
      </c>
      <c r="B183" s="2" t="s">
        <v>461</v>
      </c>
      <c r="C183" s="2" t="s">
        <v>462</v>
      </c>
      <c r="D183" s="2" t="s">
        <v>9</v>
      </c>
      <c r="E183" s="2" t="s">
        <v>48</v>
      </c>
      <c r="F183" s="2" t="s">
        <v>640</v>
      </c>
      <c r="G183" s="2" t="s">
        <v>633</v>
      </c>
      <c r="H183" s="2">
        <v>72</v>
      </c>
      <c r="I183" s="2" t="s">
        <v>636</v>
      </c>
      <c r="J183" s="2" t="s">
        <v>643</v>
      </c>
      <c r="K183" s="2" t="s">
        <v>11</v>
      </c>
      <c r="L183" s="2" t="s">
        <v>633</v>
      </c>
    </row>
    <row r="184" spans="1:12" x14ac:dyDescent="0.25">
      <c r="A184" s="2" t="s">
        <v>6</v>
      </c>
      <c r="B184" s="2" t="s">
        <v>459</v>
      </c>
      <c r="C184" s="2" t="s">
        <v>460</v>
      </c>
      <c r="D184" s="2" t="s">
        <v>9</v>
      </c>
      <c r="E184" s="2" t="s">
        <v>51</v>
      </c>
      <c r="F184" s="2" t="s">
        <v>630</v>
      </c>
      <c r="G184" s="2" t="s">
        <v>633</v>
      </c>
      <c r="H184" s="2">
        <v>57</v>
      </c>
      <c r="I184" s="2" t="s">
        <v>636</v>
      </c>
      <c r="J184" s="2" t="s">
        <v>643</v>
      </c>
      <c r="K184" s="2" t="s">
        <v>11</v>
      </c>
      <c r="L184" s="2" t="s">
        <v>633</v>
      </c>
    </row>
    <row r="185" spans="1:12" x14ac:dyDescent="0.25">
      <c r="A185" s="2" t="s">
        <v>6</v>
      </c>
      <c r="B185" s="2" t="s">
        <v>457</v>
      </c>
      <c r="C185" s="2" t="s">
        <v>458</v>
      </c>
      <c r="D185" s="2" t="s">
        <v>9</v>
      </c>
      <c r="E185" s="2" t="s">
        <v>24</v>
      </c>
      <c r="F185" s="2" t="s">
        <v>630</v>
      </c>
      <c r="G185" s="2" t="s">
        <v>633</v>
      </c>
      <c r="H185" s="2">
        <v>32</v>
      </c>
      <c r="I185" s="2" t="s">
        <v>674</v>
      </c>
      <c r="J185" s="2" t="s">
        <v>646</v>
      </c>
      <c r="K185" s="2" t="s">
        <v>11</v>
      </c>
      <c r="L185" s="2" t="s">
        <v>633</v>
      </c>
    </row>
    <row r="186" spans="1:12" x14ac:dyDescent="0.25">
      <c r="A186" s="2" t="s">
        <v>6</v>
      </c>
      <c r="B186" s="2" t="s">
        <v>454</v>
      </c>
      <c r="C186" s="2" t="s">
        <v>455</v>
      </c>
      <c r="D186" s="2" t="s">
        <v>9</v>
      </c>
      <c r="E186" s="2" t="s">
        <v>456</v>
      </c>
      <c r="F186" s="2" t="s">
        <v>630</v>
      </c>
      <c r="G186" s="2" t="s">
        <v>633</v>
      </c>
      <c r="H186" s="2">
        <v>23</v>
      </c>
      <c r="I186" s="2" t="s">
        <v>636</v>
      </c>
      <c r="J186" s="2" t="s">
        <v>634</v>
      </c>
      <c r="K186" s="2" t="s">
        <v>11</v>
      </c>
      <c r="L186" s="2" t="s">
        <v>633</v>
      </c>
    </row>
    <row r="187" spans="1:12" x14ac:dyDescent="0.25">
      <c r="A187" s="2" t="s">
        <v>6</v>
      </c>
      <c r="B187" s="2" t="s">
        <v>445</v>
      </c>
      <c r="C187" s="2" t="s">
        <v>446</v>
      </c>
      <c r="D187" s="2" t="s">
        <v>9</v>
      </c>
      <c r="E187" s="2" t="s">
        <v>51</v>
      </c>
      <c r="F187" s="2" t="s">
        <v>630</v>
      </c>
      <c r="G187" s="2" t="s">
        <v>633</v>
      </c>
      <c r="H187" s="2">
        <v>47</v>
      </c>
      <c r="I187" s="2" t="s">
        <v>645</v>
      </c>
      <c r="J187" s="2" t="s">
        <v>651</v>
      </c>
      <c r="K187" s="2" t="s">
        <v>11</v>
      </c>
      <c r="L187" s="2" t="s">
        <v>633</v>
      </c>
    </row>
    <row r="188" spans="1:12" x14ac:dyDescent="0.25">
      <c r="A188" s="2" t="s">
        <v>6</v>
      </c>
      <c r="B188" s="2" t="s">
        <v>439</v>
      </c>
      <c r="C188" s="2" t="s">
        <v>440</v>
      </c>
      <c r="D188" s="2" t="s">
        <v>9</v>
      </c>
      <c r="E188" s="2" t="s">
        <v>89</v>
      </c>
      <c r="F188" s="2" t="s">
        <v>640</v>
      </c>
      <c r="G188" s="2" t="s">
        <v>633</v>
      </c>
      <c r="H188" s="2">
        <v>23</v>
      </c>
      <c r="I188" s="2" t="s">
        <v>679</v>
      </c>
      <c r="J188" s="2" t="s">
        <v>663</v>
      </c>
      <c r="K188" s="2" t="s">
        <v>11</v>
      </c>
      <c r="L188" s="2" t="s">
        <v>633</v>
      </c>
    </row>
    <row r="189" spans="1:12" x14ac:dyDescent="0.25">
      <c r="A189" s="2" t="s">
        <v>6</v>
      </c>
      <c r="B189" s="2" t="s">
        <v>430</v>
      </c>
      <c r="C189" s="2" t="s">
        <v>431</v>
      </c>
      <c r="D189" s="2" t="s">
        <v>9</v>
      </c>
      <c r="E189" s="2" t="s">
        <v>432</v>
      </c>
      <c r="F189" s="2" t="s">
        <v>630</v>
      </c>
      <c r="G189" s="2" t="s">
        <v>633</v>
      </c>
      <c r="H189" s="2">
        <v>55</v>
      </c>
      <c r="I189" s="2" t="s">
        <v>645</v>
      </c>
      <c r="J189" s="2" t="s">
        <v>663</v>
      </c>
      <c r="K189" s="2" t="s">
        <v>11</v>
      </c>
      <c r="L189" s="2" t="s">
        <v>633</v>
      </c>
    </row>
    <row r="190" spans="1:12" x14ac:dyDescent="0.25">
      <c r="A190" s="2" t="s">
        <v>6</v>
      </c>
      <c r="B190" s="2" t="s">
        <v>421</v>
      </c>
      <c r="C190" s="2" t="s">
        <v>422</v>
      </c>
      <c r="D190" s="2" t="s">
        <v>9</v>
      </c>
      <c r="E190" s="2" t="s">
        <v>175</v>
      </c>
      <c r="F190" s="2" t="s">
        <v>640</v>
      </c>
      <c r="G190" s="2" t="s">
        <v>633</v>
      </c>
      <c r="H190" s="2">
        <v>42</v>
      </c>
      <c r="I190" s="2" t="s">
        <v>636</v>
      </c>
      <c r="J190" s="2" t="s">
        <v>663</v>
      </c>
      <c r="K190" s="2" t="s">
        <v>11</v>
      </c>
      <c r="L190" s="2" t="s">
        <v>633</v>
      </c>
    </row>
    <row r="191" spans="1:12" x14ac:dyDescent="0.25">
      <c r="A191" s="2" t="s">
        <v>6</v>
      </c>
      <c r="B191" s="2" t="s">
        <v>418</v>
      </c>
      <c r="C191" s="2" t="s">
        <v>419</v>
      </c>
      <c r="D191" s="2" t="s">
        <v>9</v>
      </c>
      <c r="E191" s="2" t="s">
        <v>420</v>
      </c>
      <c r="F191" s="2" t="s">
        <v>630</v>
      </c>
      <c r="G191" s="2" t="s">
        <v>633</v>
      </c>
      <c r="H191" s="2">
        <v>56</v>
      </c>
      <c r="I191" s="2" t="s">
        <v>645</v>
      </c>
      <c r="J191" s="2" t="s">
        <v>634</v>
      </c>
      <c r="K191" s="2" t="s">
        <v>11</v>
      </c>
      <c r="L191" s="2" t="s">
        <v>633</v>
      </c>
    </row>
    <row r="192" spans="1:12" x14ac:dyDescent="0.25">
      <c r="A192" s="2" t="s">
        <v>6</v>
      </c>
      <c r="B192" s="2" t="s">
        <v>416</v>
      </c>
      <c r="C192" s="2" t="s">
        <v>417</v>
      </c>
      <c r="D192" s="2" t="s">
        <v>9</v>
      </c>
      <c r="E192" s="2" t="s">
        <v>116</v>
      </c>
      <c r="F192" s="2" t="s">
        <v>630</v>
      </c>
      <c r="G192" s="2" t="s">
        <v>633</v>
      </c>
      <c r="H192" s="2">
        <v>22</v>
      </c>
      <c r="I192" s="2" t="s">
        <v>655</v>
      </c>
      <c r="J192" s="2" t="s">
        <v>644</v>
      </c>
      <c r="K192" s="2" t="s">
        <v>11</v>
      </c>
      <c r="L192" s="2" t="s">
        <v>633</v>
      </c>
    </row>
    <row r="193" spans="1:12" x14ac:dyDescent="0.25">
      <c r="A193" s="2" t="s">
        <v>6</v>
      </c>
      <c r="B193" s="2" t="s">
        <v>409</v>
      </c>
      <c r="C193" s="2" t="s">
        <v>410</v>
      </c>
      <c r="D193" s="2" t="s">
        <v>9</v>
      </c>
      <c r="E193" s="2" t="s">
        <v>161</v>
      </c>
      <c r="F193" s="2" t="s">
        <v>640</v>
      </c>
      <c r="G193" s="2" t="s">
        <v>633</v>
      </c>
      <c r="H193" s="2">
        <v>75</v>
      </c>
      <c r="I193" s="2" t="s">
        <v>636</v>
      </c>
      <c r="J193" s="2" t="s">
        <v>634</v>
      </c>
      <c r="K193" s="2" t="s">
        <v>11</v>
      </c>
      <c r="L193" s="2" t="s">
        <v>633</v>
      </c>
    </row>
    <row r="194" spans="1:12" x14ac:dyDescent="0.25">
      <c r="A194" s="2" t="s">
        <v>6</v>
      </c>
      <c r="B194" s="2" t="s">
        <v>407</v>
      </c>
      <c r="C194" s="2" t="s">
        <v>408</v>
      </c>
      <c r="D194" s="2" t="s">
        <v>9</v>
      </c>
      <c r="E194" s="2" t="s">
        <v>60</v>
      </c>
      <c r="F194" s="2" t="s">
        <v>630</v>
      </c>
      <c r="G194" s="2" t="s">
        <v>633</v>
      </c>
      <c r="H194" s="2">
        <v>36</v>
      </c>
      <c r="I194" s="2" t="s">
        <v>636</v>
      </c>
      <c r="J194" s="2" t="s">
        <v>682</v>
      </c>
      <c r="K194" s="2" t="s">
        <v>11</v>
      </c>
      <c r="L194" s="2" t="s">
        <v>633</v>
      </c>
    </row>
    <row r="195" spans="1:12" x14ac:dyDescent="0.25">
      <c r="A195" s="2" t="s">
        <v>6</v>
      </c>
      <c r="B195" s="2" t="s">
        <v>403</v>
      </c>
      <c r="C195" s="2" t="s">
        <v>404</v>
      </c>
      <c r="D195" s="2" t="s">
        <v>9</v>
      </c>
      <c r="E195" s="2" t="s">
        <v>51</v>
      </c>
      <c r="F195" s="2" t="s">
        <v>630</v>
      </c>
      <c r="G195" s="2" t="s">
        <v>633</v>
      </c>
      <c r="H195" s="2">
        <v>19</v>
      </c>
      <c r="I195" s="2" t="s">
        <v>683</v>
      </c>
      <c r="J195" s="2" t="s">
        <v>646</v>
      </c>
      <c r="K195" s="2" t="s">
        <v>11</v>
      </c>
      <c r="L195" s="2" t="s">
        <v>633</v>
      </c>
    </row>
    <row r="196" spans="1:12" x14ac:dyDescent="0.25">
      <c r="A196" s="2" t="s">
        <v>6</v>
      </c>
      <c r="B196" s="2" t="s">
        <v>401</v>
      </c>
      <c r="C196" s="2" t="s">
        <v>402</v>
      </c>
      <c r="D196" s="2" t="s">
        <v>9</v>
      </c>
      <c r="E196" s="2" t="s">
        <v>268</v>
      </c>
      <c r="F196" s="2" t="s">
        <v>640</v>
      </c>
      <c r="G196" s="2" t="s">
        <v>633</v>
      </c>
      <c r="H196" s="2">
        <v>36</v>
      </c>
      <c r="I196" s="2" t="s">
        <v>645</v>
      </c>
      <c r="J196" s="2" t="s">
        <v>663</v>
      </c>
      <c r="K196" s="2" t="s">
        <v>11</v>
      </c>
      <c r="L196" s="2" t="s">
        <v>633</v>
      </c>
    </row>
    <row r="197" spans="1:12" x14ac:dyDescent="0.25">
      <c r="A197" s="2" t="s">
        <v>6</v>
      </c>
      <c r="B197" s="2" t="s">
        <v>397</v>
      </c>
      <c r="C197" s="2" t="s">
        <v>398</v>
      </c>
      <c r="D197" s="2" t="s">
        <v>9</v>
      </c>
      <c r="E197" s="2" t="s">
        <v>239</v>
      </c>
      <c r="F197" s="2" t="s">
        <v>630</v>
      </c>
      <c r="G197" s="2" t="s">
        <v>633</v>
      </c>
      <c r="H197" s="2">
        <v>65</v>
      </c>
      <c r="I197" s="2" t="s">
        <v>645</v>
      </c>
      <c r="J197" s="2" t="s">
        <v>656</v>
      </c>
      <c r="K197" s="2" t="s">
        <v>11</v>
      </c>
      <c r="L197" s="2" t="s">
        <v>633</v>
      </c>
    </row>
    <row r="198" spans="1:12" x14ac:dyDescent="0.25">
      <c r="A198" s="2" t="s">
        <v>6</v>
      </c>
      <c r="B198" s="2" t="s">
        <v>393</v>
      </c>
      <c r="C198" s="2" t="s">
        <v>394</v>
      </c>
      <c r="D198" s="2" t="s">
        <v>9</v>
      </c>
      <c r="E198" s="2" t="s">
        <v>110</v>
      </c>
      <c r="F198" s="2" t="s">
        <v>640</v>
      </c>
      <c r="G198" s="2" t="s">
        <v>633</v>
      </c>
      <c r="H198" s="2">
        <v>46</v>
      </c>
      <c r="I198" s="2" t="s">
        <v>636</v>
      </c>
      <c r="J198" s="2" t="s">
        <v>663</v>
      </c>
      <c r="K198" s="2" t="s">
        <v>11</v>
      </c>
      <c r="L198" s="2" t="s">
        <v>633</v>
      </c>
    </row>
    <row r="199" spans="1:12" x14ac:dyDescent="0.25">
      <c r="A199" s="2" t="s">
        <v>6</v>
      </c>
      <c r="B199" s="2" t="s">
        <v>390</v>
      </c>
      <c r="C199" s="2" t="s">
        <v>391</v>
      </c>
      <c r="D199" s="2" t="s">
        <v>9</v>
      </c>
      <c r="E199" s="2" t="s">
        <v>392</v>
      </c>
      <c r="F199" s="2" t="s">
        <v>630</v>
      </c>
      <c r="G199" s="2" t="s">
        <v>633</v>
      </c>
      <c r="H199" s="2">
        <v>43</v>
      </c>
      <c r="I199" s="2" t="s">
        <v>645</v>
      </c>
      <c r="J199" s="2" t="s">
        <v>634</v>
      </c>
      <c r="K199" s="2" t="s">
        <v>11</v>
      </c>
      <c r="L199" s="2" t="s">
        <v>633</v>
      </c>
    </row>
    <row r="200" spans="1:12" x14ac:dyDescent="0.25">
      <c r="A200" s="2" t="s">
        <v>6</v>
      </c>
      <c r="B200" s="2" t="s">
        <v>386</v>
      </c>
      <c r="C200" s="2" t="s">
        <v>387</v>
      </c>
      <c r="D200" s="2" t="s">
        <v>9</v>
      </c>
      <c r="E200" s="2" t="s">
        <v>116</v>
      </c>
      <c r="F200" s="2" t="s">
        <v>640</v>
      </c>
      <c r="G200" s="2" t="s">
        <v>633</v>
      </c>
      <c r="H200" s="2">
        <v>44</v>
      </c>
      <c r="I200" s="2" t="s">
        <v>636</v>
      </c>
      <c r="J200" s="2" t="s">
        <v>646</v>
      </c>
      <c r="K200" s="2" t="s">
        <v>11</v>
      </c>
      <c r="L200" s="2" t="s">
        <v>633</v>
      </c>
    </row>
    <row r="201" spans="1:12" x14ac:dyDescent="0.25">
      <c r="A201" s="2" t="s">
        <v>6</v>
      </c>
      <c r="B201" s="2" t="s">
        <v>380</v>
      </c>
      <c r="C201" s="2" t="s">
        <v>381</v>
      </c>
      <c r="D201" s="2" t="s">
        <v>9</v>
      </c>
      <c r="E201" s="2" t="s">
        <v>51</v>
      </c>
      <c r="F201" s="2" t="s">
        <v>640</v>
      </c>
      <c r="G201" s="2" t="s">
        <v>633</v>
      </c>
      <c r="H201" s="2">
        <v>31</v>
      </c>
      <c r="I201" s="2" t="s">
        <v>636</v>
      </c>
      <c r="J201" s="2" t="s">
        <v>646</v>
      </c>
      <c r="K201" s="2" t="s">
        <v>11</v>
      </c>
      <c r="L201" s="2" t="s">
        <v>633</v>
      </c>
    </row>
    <row r="202" spans="1:12" x14ac:dyDescent="0.25">
      <c r="A202" s="2" t="s">
        <v>6</v>
      </c>
      <c r="B202" s="2" t="s">
        <v>378</v>
      </c>
      <c r="C202" s="2" t="s">
        <v>379</v>
      </c>
      <c r="D202" s="2" t="s">
        <v>9</v>
      </c>
      <c r="E202" s="2" t="s">
        <v>51</v>
      </c>
      <c r="F202" s="2" t="s">
        <v>630</v>
      </c>
      <c r="G202" s="2" t="s">
        <v>633</v>
      </c>
      <c r="H202" s="2">
        <v>22</v>
      </c>
      <c r="I202" s="2" t="s">
        <v>636</v>
      </c>
      <c r="J202" s="2" t="s">
        <v>632</v>
      </c>
      <c r="K202" s="2" t="s">
        <v>11</v>
      </c>
      <c r="L202" s="2" t="s">
        <v>633</v>
      </c>
    </row>
    <row r="203" spans="1:12" x14ac:dyDescent="0.25">
      <c r="A203" s="2" t="s">
        <v>6</v>
      </c>
      <c r="B203" s="2" t="s">
        <v>376</v>
      </c>
      <c r="C203" s="2" t="s">
        <v>377</v>
      </c>
      <c r="D203" s="2" t="s">
        <v>9</v>
      </c>
      <c r="E203" s="2" t="s">
        <v>295</v>
      </c>
      <c r="F203" s="2" t="s">
        <v>640</v>
      </c>
      <c r="G203" s="2" t="s">
        <v>633</v>
      </c>
      <c r="H203" s="2">
        <v>35</v>
      </c>
      <c r="I203" s="2" t="s">
        <v>636</v>
      </c>
      <c r="J203" s="2" t="s">
        <v>663</v>
      </c>
      <c r="K203" s="2" t="s">
        <v>11</v>
      </c>
      <c r="L203" s="2" t="s">
        <v>633</v>
      </c>
    </row>
    <row r="204" spans="1:12" x14ac:dyDescent="0.25">
      <c r="A204" s="2" t="s">
        <v>6</v>
      </c>
      <c r="B204" s="2" t="s">
        <v>372</v>
      </c>
      <c r="C204" s="2" t="s">
        <v>373</v>
      </c>
      <c r="D204" s="2" t="s">
        <v>9</v>
      </c>
      <c r="E204" s="2" t="s">
        <v>48</v>
      </c>
      <c r="F204" s="2" t="s">
        <v>640</v>
      </c>
      <c r="G204" s="2" t="s">
        <v>633</v>
      </c>
      <c r="H204" s="2">
        <v>20</v>
      </c>
      <c r="I204" s="2" t="s">
        <v>636</v>
      </c>
      <c r="J204" s="2" t="s">
        <v>663</v>
      </c>
      <c r="K204" s="2" t="s">
        <v>11</v>
      </c>
      <c r="L204" s="2" t="s">
        <v>633</v>
      </c>
    </row>
    <row r="205" spans="1:12" x14ac:dyDescent="0.25">
      <c r="A205" s="2" t="s">
        <v>6</v>
      </c>
      <c r="B205" s="2" t="s">
        <v>370</v>
      </c>
      <c r="C205" s="2" t="s">
        <v>371</v>
      </c>
      <c r="D205" s="2" t="s">
        <v>9</v>
      </c>
      <c r="E205" s="2" t="s">
        <v>48</v>
      </c>
      <c r="F205" s="2" t="s">
        <v>630</v>
      </c>
      <c r="G205" s="2" t="s">
        <v>633</v>
      </c>
      <c r="H205" s="2">
        <v>65</v>
      </c>
      <c r="I205" s="2" t="s">
        <v>685</v>
      </c>
      <c r="J205" s="2" t="s">
        <v>643</v>
      </c>
      <c r="K205" s="2" t="s">
        <v>11</v>
      </c>
      <c r="L205" s="2" t="s">
        <v>633</v>
      </c>
    </row>
    <row r="206" spans="1:12" x14ac:dyDescent="0.25">
      <c r="A206" s="2" t="s">
        <v>6</v>
      </c>
      <c r="B206" s="2" t="s">
        <v>364</v>
      </c>
      <c r="C206" s="2" t="s">
        <v>365</v>
      </c>
      <c r="D206" s="2" t="s">
        <v>9</v>
      </c>
      <c r="E206" s="2" t="s">
        <v>161</v>
      </c>
      <c r="F206" s="2" t="s">
        <v>640</v>
      </c>
      <c r="G206" s="2" t="s">
        <v>633</v>
      </c>
      <c r="H206" s="2">
        <v>63</v>
      </c>
      <c r="I206" s="2" t="s">
        <v>636</v>
      </c>
      <c r="J206" s="2" t="s">
        <v>634</v>
      </c>
      <c r="K206" s="2" t="s">
        <v>11</v>
      </c>
      <c r="L206" s="2" t="s">
        <v>633</v>
      </c>
    </row>
    <row r="207" spans="1:12" x14ac:dyDescent="0.25">
      <c r="A207" s="2" t="s">
        <v>6</v>
      </c>
      <c r="B207" s="2" t="s">
        <v>360</v>
      </c>
      <c r="C207" s="2" t="s">
        <v>361</v>
      </c>
      <c r="D207" s="2" t="s">
        <v>9</v>
      </c>
      <c r="E207" s="2" t="s">
        <v>48</v>
      </c>
      <c r="F207" s="2" t="s">
        <v>640</v>
      </c>
      <c r="G207" s="2" t="s">
        <v>633</v>
      </c>
      <c r="H207" s="2">
        <v>33</v>
      </c>
      <c r="I207" s="2" t="s">
        <v>636</v>
      </c>
      <c r="J207" s="2" t="s">
        <v>671</v>
      </c>
      <c r="K207" s="2" t="s">
        <v>11</v>
      </c>
      <c r="L207" s="2" t="s">
        <v>633</v>
      </c>
    </row>
    <row r="208" spans="1:12" x14ac:dyDescent="0.25">
      <c r="A208" s="2" t="s">
        <v>6</v>
      </c>
      <c r="B208" s="2" t="s">
        <v>358</v>
      </c>
      <c r="C208" s="2" t="s">
        <v>359</v>
      </c>
      <c r="D208" s="2" t="s">
        <v>9</v>
      </c>
      <c r="E208" s="2" t="s">
        <v>122</v>
      </c>
      <c r="F208" s="2" t="s">
        <v>630</v>
      </c>
      <c r="G208" s="2" t="s">
        <v>633</v>
      </c>
      <c r="H208" s="2">
        <v>66</v>
      </c>
      <c r="I208" s="2" t="s">
        <v>650</v>
      </c>
      <c r="J208" s="2" t="s">
        <v>651</v>
      </c>
      <c r="K208" s="2" t="s">
        <v>11</v>
      </c>
      <c r="L208" s="2" t="s">
        <v>633</v>
      </c>
    </row>
    <row r="209" spans="1:12" x14ac:dyDescent="0.25">
      <c r="A209" s="2" t="s">
        <v>6</v>
      </c>
      <c r="B209" s="2" t="s">
        <v>356</v>
      </c>
      <c r="C209" s="2" t="s">
        <v>357</v>
      </c>
      <c r="D209" s="2" t="s">
        <v>9</v>
      </c>
      <c r="E209" s="2" t="s">
        <v>122</v>
      </c>
      <c r="F209" s="2" t="s">
        <v>630</v>
      </c>
      <c r="G209" s="2" t="s">
        <v>633</v>
      </c>
      <c r="H209" s="2">
        <v>22</v>
      </c>
      <c r="I209" s="2" t="s">
        <v>686</v>
      </c>
      <c r="J209" s="2" t="s">
        <v>632</v>
      </c>
      <c r="K209" s="2" t="s">
        <v>11</v>
      </c>
      <c r="L209" s="2" t="s">
        <v>633</v>
      </c>
    </row>
    <row r="210" spans="1:12" x14ac:dyDescent="0.25">
      <c r="A210" s="2" t="s">
        <v>6</v>
      </c>
      <c r="B210" s="2" t="s">
        <v>354</v>
      </c>
      <c r="C210" s="2" t="s">
        <v>355</v>
      </c>
      <c r="D210" s="2" t="s">
        <v>9</v>
      </c>
      <c r="E210" s="2" t="s">
        <v>24</v>
      </c>
      <c r="F210" s="2" t="s">
        <v>640</v>
      </c>
      <c r="G210" s="2" t="s">
        <v>633</v>
      </c>
      <c r="H210" s="2">
        <v>40</v>
      </c>
      <c r="I210" s="2" t="s">
        <v>636</v>
      </c>
      <c r="J210" s="2" t="s">
        <v>644</v>
      </c>
      <c r="K210" s="2" t="s">
        <v>11</v>
      </c>
      <c r="L210" s="2" t="s">
        <v>633</v>
      </c>
    </row>
    <row r="211" spans="1:12" x14ac:dyDescent="0.25">
      <c r="A211" s="2" t="s">
        <v>6</v>
      </c>
      <c r="B211" s="2" t="s">
        <v>350</v>
      </c>
      <c r="C211" s="2" t="s">
        <v>351</v>
      </c>
      <c r="D211" s="2" t="s">
        <v>9</v>
      </c>
      <c r="E211" s="2" t="s">
        <v>336</v>
      </c>
      <c r="F211" s="2" t="s">
        <v>630</v>
      </c>
      <c r="G211" s="2" t="s">
        <v>633</v>
      </c>
      <c r="H211" s="2">
        <v>63</v>
      </c>
      <c r="I211" s="2" t="s">
        <v>655</v>
      </c>
      <c r="J211" s="2" t="s">
        <v>651</v>
      </c>
      <c r="K211" s="2" t="s">
        <v>11</v>
      </c>
      <c r="L211" s="2" t="s">
        <v>633</v>
      </c>
    </row>
    <row r="212" spans="1:12" x14ac:dyDescent="0.25">
      <c r="A212" s="2" t="s">
        <v>6</v>
      </c>
      <c r="B212" s="2" t="s">
        <v>346</v>
      </c>
      <c r="C212" s="2" t="s">
        <v>347</v>
      </c>
      <c r="D212" s="2" t="s">
        <v>9</v>
      </c>
      <c r="E212" s="2" t="s">
        <v>688</v>
      </c>
      <c r="F212" s="2" t="s">
        <v>630</v>
      </c>
      <c r="G212" s="2" t="s">
        <v>633</v>
      </c>
      <c r="H212" s="2">
        <v>27</v>
      </c>
      <c r="I212" s="2" t="s">
        <v>636</v>
      </c>
      <c r="J212" s="2" t="s">
        <v>671</v>
      </c>
      <c r="K212" s="2" t="s">
        <v>11</v>
      </c>
      <c r="L212" s="2" t="s">
        <v>633</v>
      </c>
    </row>
    <row r="213" spans="1:12" x14ac:dyDescent="0.25">
      <c r="A213" s="2" t="s">
        <v>6</v>
      </c>
      <c r="B213" s="2" t="s">
        <v>329</v>
      </c>
      <c r="C213" s="2" t="s">
        <v>330</v>
      </c>
      <c r="D213" s="2" t="s">
        <v>9</v>
      </c>
      <c r="E213" s="2" t="s">
        <v>331</v>
      </c>
      <c r="F213" s="2" t="s">
        <v>640</v>
      </c>
      <c r="G213" s="2" t="s">
        <v>633</v>
      </c>
      <c r="H213" s="2">
        <v>22</v>
      </c>
      <c r="I213" s="2" t="s">
        <v>690</v>
      </c>
      <c r="J213" s="2" t="s">
        <v>632</v>
      </c>
      <c r="K213" s="2" t="s">
        <v>11</v>
      </c>
      <c r="L213" s="2" t="s">
        <v>633</v>
      </c>
    </row>
    <row r="214" spans="1:12" x14ac:dyDescent="0.25">
      <c r="A214" s="2" t="s">
        <v>6</v>
      </c>
      <c r="B214" s="2" t="s">
        <v>320</v>
      </c>
      <c r="C214" s="2" t="s">
        <v>321</v>
      </c>
      <c r="D214" s="2" t="s">
        <v>9</v>
      </c>
      <c r="E214" s="2" t="s">
        <v>27</v>
      </c>
      <c r="F214" s="2" t="s">
        <v>640</v>
      </c>
      <c r="G214" s="2" t="s">
        <v>633</v>
      </c>
      <c r="H214" s="2">
        <v>41</v>
      </c>
      <c r="I214" s="2" t="s">
        <v>636</v>
      </c>
      <c r="J214" s="2" t="s">
        <v>651</v>
      </c>
      <c r="K214" s="2" t="s">
        <v>11</v>
      </c>
      <c r="L214" s="2" t="s">
        <v>633</v>
      </c>
    </row>
    <row r="215" spans="1:12" x14ac:dyDescent="0.25">
      <c r="A215" s="2" t="s">
        <v>6</v>
      </c>
      <c r="B215" s="2" t="s">
        <v>318</v>
      </c>
      <c r="C215" s="2" t="s">
        <v>319</v>
      </c>
      <c r="D215" s="2" t="s">
        <v>9</v>
      </c>
      <c r="E215" s="2" t="s">
        <v>48</v>
      </c>
      <c r="F215" s="2" t="s">
        <v>630</v>
      </c>
      <c r="G215" s="2" t="s">
        <v>633</v>
      </c>
      <c r="H215" s="2">
        <v>21</v>
      </c>
      <c r="I215" s="2" t="s">
        <v>636</v>
      </c>
      <c r="J215" s="2" t="s">
        <v>634</v>
      </c>
      <c r="K215" s="2" t="s">
        <v>11</v>
      </c>
      <c r="L215" s="2" t="s">
        <v>633</v>
      </c>
    </row>
    <row r="216" spans="1:12" x14ac:dyDescent="0.25">
      <c r="A216" s="2" t="s">
        <v>6</v>
      </c>
      <c r="B216" s="2" t="s">
        <v>314</v>
      </c>
      <c r="C216" s="2" t="s">
        <v>315</v>
      </c>
      <c r="D216" s="2" t="s">
        <v>9</v>
      </c>
      <c r="E216" s="2" t="s">
        <v>48</v>
      </c>
      <c r="F216" s="2" t="s">
        <v>640</v>
      </c>
      <c r="G216" s="2" t="s">
        <v>633</v>
      </c>
      <c r="H216" s="2">
        <v>24</v>
      </c>
      <c r="I216" s="2" t="s">
        <v>645</v>
      </c>
      <c r="J216" s="2" t="s">
        <v>632</v>
      </c>
      <c r="K216" s="2" t="s">
        <v>11</v>
      </c>
      <c r="L216" s="2" t="s">
        <v>633</v>
      </c>
    </row>
    <row r="217" spans="1:12" x14ac:dyDescent="0.25">
      <c r="A217" s="2" t="s">
        <v>6</v>
      </c>
      <c r="B217" s="2" t="s">
        <v>305</v>
      </c>
      <c r="C217" s="2" t="s">
        <v>306</v>
      </c>
      <c r="D217" s="2" t="s">
        <v>9</v>
      </c>
      <c r="E217" s="2" t="s">
        <v>86</v>
      </c>
      <c r="F217" s="2" t="s">
        <v>640</v>
      </c>
      <c r="G217" s="2" t="s">
        <v>633</v>
      </c>
      <c r="H217" s="2">
        <v>21</v>
      </c>
      <c r="I217" s="2" t="s">
        <v>636</v>
      </c>
      <c r="J217" s="2" t="s">
        <v>632</v>
      </c>
      <c r="K217" s="2" t="s">
        <v>11</v>
      </c>
      <c r="L217" s="2" t="s">
        <v>633</v>
      </c>
    </row>
    <row r="218" spans="1:12" x14ac:dyDescent="0.25">
      <c r="A218" s="2" t="s">
        <v>6</v>
      </c>
      <c r="B218" s="2" t="s">
        <v>303</v>
      </c>
      <c r="C218" s="2" t="s">
        <v>304</v>
      </c>
      <c r="D218" s="2" t="s">
        <v>9</v>
      </c>
      <c r="E218" s="2" t="s">
        <v>54</v>
      </c>
      <c r="F218" s="2" t="s">
        <v>630</v>
      </c>
      <c r="G218" s="2" t="s">
        <v>633</v>
      </c>
      <c r="H218" s="2">
        <v>68</v>
      </c>
      <c r="I218" s="2" t="s">
        <v>636</v>
      </c>
      <c r="J218" s="2" t="s">
        <v>663</v>
      </c>
      <c r="K218" s="2" t="s">
        <v>11</v>
      </c>
      <c r="L218" s="2" t="s">
        <v>633</v>
      </c>
    </row>
    <row r="219" spans="1:12" x14ac:dyDescent="0.25">
      <c r="A219" s="2" t="s">
        <v>6</v>
      </c>
      <c r="B219" s="2" t="s">
        <v>300</v>
      </c>
      <c r="C219" s="2" t="s">
        <v>301</v>
      </c>
      <c r="D219" s="2" t="s">
        <v>9</v>
      </c>
      <c r="E219" s="2" t="s">
        <v>302</v>
      </c>
      <c r="F219" s="2" t="s">
        <v>640</v>
      </c>
      <c r="G219" s="2" t="s">
        <v>633</v>
      </c>
      <c r="H219" s="2">
        <v>56</v>
      </c>
      <c r="I219" s="2" t="s">
        <v>691</v>
      </c>
      <c r="J219" s="2" t="s">
        <v>643</v>
      </c>
      <c r="K219" s="2" t="s">
        <v>11</v>
      </c>
      <c r="L219" s="2" t="s">
        <v>633</v>
      </c>
    </row>
    <row r="220" spans="1:12" x14ac:dyDescent="0.25">
      <c r="A220" s="2" t="s">
        <v>6</v>
      </c>
      <c r="B220" s="2" t="s">
        <v>296</v>
      </c>
      <c r="C220" s="2" t="s">
        <v>297</v>
      </c>
      <c r="D220" s="2" t="s">
        <v>9</v>
      </c>
      <c r="E220" s="2" t="s">
        <v>175</v>
      </c>
      <c r="F220" s="2" t="s">
        <v>630</v>
      </c>
      <c r="G220" s="2" t="s">
        <v>633</v>
      </c>
      <c r="H220" s="2">
        <v>21</v>
      </c>
      <c r="I220" s="2" t="s">
        <v>648</v>
      </c>
      <c r="J220" s="2" t="s">
        <v>663</v>
      </c>
      <c r="K220" s="2" t="s">
        <v>11</v>
      </c>
      <c r="L220" s="2" t="s">
        <v>633</v>
      </c>
    </row>
    <row r="221" spans="1:12" x14ac:dyDescent="0.25">
      <c r="A221" s="2" t="s">
        <v>6</v>
      </c>
      <c r="B221" s="2" t="s">
        <v>293</v>
      </c>
      <c r="C221" s="2" t="s">
        <v>294</v>
      </c>
      <c r="D221" s="2" t="s">
        <v>9</v>
      </c>
      <c r="E221" s="2" t="s">
        <v>295</v>
      </c>
      <c r="F221" s="2" t="s">
        <v>640</v>
      </c>
      <c r="G221" s="2" t="s">
        <v>633</v>
      </c>
      <c r="H221" s="2">
        <v>26</v>
      </c>
      <c r="I221" s="2" t="s">
        <v>636</v>
      </c>
      <c r="J221" s="2" t="s">
        <v>634</v>
      </c>
      <c r="K221" s="2" t="s">
        <v>11</v>
      </c>
      <c r="L221" s="2" t="s">
        <v>633</v>
      </c>
    </row>
    <row r="222" spans="1:12" x14ac:dyDescent="0.25">
      <c r="A222" s="2" t="s">
        <v>6</v>
      </c>
      <c r="B222" s="2" t="s">
        <v>288</v>
      </c>
      <c r="C222" s="2" t="s">
        <v>289</v>
      </c>
      <c r="D222" s="2" t="s">
        <v>9</v>
      </c>
      <c r="E222" s="2" t="s">
        <v>89</v>
      </c>
      <c r="F222" s="2" t="s">
        <v>630</v>
      </c>
      <c r="G222" s="2" t="s">
        <v>633</v>
      </c>
      <c r="H222" s="2">
        <v>28</v>
      </c>
      <c r="I222" s="2" t="s">
        <v>645</v>
      </c>
      <c r="J222" s="2" t="s">
        <v>644</v>
      </c>
      <c r="K222" s="2" t="s">
        <v>11</v>
      </c>
      <c r="L222" s="2" t="s">
        <v>633</v>
      </c>
    </row>
    <row r="223" spans="1:12" x14ac:dyDescent="0.25">
      <c r="A223" s="2" t="s">
        <v>6</v>
      </c>
      <c r="B223" s="2" t="s">
        <v>284</v>
      </c>
      <c r="C223" s="2" t="s">
        <v>285</v>
      </c>
      <c r="D223" s="2" t="s">
        <v>9</v>
      </c>
      <c r="E223" s="2" t="s">
        <v>51</v>
      </c>
      <c r="F223" s="2" t="s">
        <v>630</v>
      </c>
      <c r="G223" s="2" t="s">
        <v>633</v>
      </c>
      <c r="H223" s="2">
        <v>20</v>
      </c>
      <c r="I223" s="2" t="s">
        <v>692</v>
      </c>
      <c r="J223" s="2" t="s">
        <v>634</v>
      </c>
      <c r="K223" s="2" t="s">
        <v>11</v>
      </c>
      <c r="L223" s="2" t="s">
        <v>633</v>
      </c>
    </row>
    <row r="224" spans="1:12" x14ac:dyDescent="0.25">
      <c r="A224" s="2" t="s">
        <v>6</v>
      </c>
      <c r="B224" s="2" t="s">
        <v>282</v>
      </c>
      <c r="C224" s="2" t="s">
        <v>283</v>
      </c>
      <c r="D224" s="2" t="s">
        <v>9</v>
      </c>
      <c r="E224" s="2" t="s">
        <v>48</v>
      </c>
      <c r="F224" s="2" t="s">
        <v>630</v>
      </c>
      <c r="G224" s="2" t="s">
        <v>633</v>
      </c>
      <c r="H224" s="2">
        <v>27</v>
      </c>
      <c r="I224" s="2" t="s">
        <v>693</v>
      </c>
      <c r="J224" s="2" t="s">
        <v>634</v>
      </c>
      <c r="K224" s="2" t="s">
        <v>11</v>
      </c>
      <c r="L224" s="2" t="s">
        <v>633</v>
      </c>
    </row>
    <row r="225" spans="1:12" x14ac:dyDescent="0.25">
      <c r="A225" s="2" t="s">
        <v>6</v>
      </c>
      <c r="B225" s="2" t="s">
        <v>259</v>
      </c>
      <c r="C225" s="2" t="s">
        <v>260</v>
      </c>
      <c r="D225" s="2" t="s">
        <v>9</v>
      </c>
      <c r="E225" s="2" t="s">
        <v>694</v>
      </c>
      <c r="F225" s="2" t="s">
        <v>630</v>
      </c>
      <c r="G225" s="2" t="s">
        <v>633</v>
      </c>
      <c r="H225" s="2">
        <v>57</v>
      </c>
      <c r="I225" s="2" t="s">
        <v>657</v>
      </c>
      <c r="J225" s="2" t="s">
        <v>663</v>
      </c>
      <c r="K225" s="2" t="s">
        <v>11</v>
      </c>
      <c r="L225" s="2" t="s">
        <v>633</v>
      </c>
    </row>
    <row r="226" spans="1:12" x14ac:dyDescent="0.25">
      <c r="A226" s="2" t="s">
        <v>6</v>
      </c>
      <c r="B226" s="2" t="s">
        <v>257</v>
      </c>
      <c r="C226" s="2" t="s">
        <v>258</v>
      </c>
      <c r="D226" s="2" t="s">
        <v>9</v>
      </c>
      <c r="E226" s="2" t="s">
        <v>94</v>
      </c>
      <c r="F226" s="2" t="s">
        <v>640</v>
      </c>
      <c r="G226" s="2" t="s">
        <v>633</v>
      </c>
      <c r="H226" s="2">
        <v>50</v>
      </c>
      <c r="I226" s="2" t="s">
        <v>645</v>
      </c>
      <c r="J226" s="2" t="s">
        <v>663</v>
      </c>
      <c r="K226" s="2" t="s">
        <v>11</v>
      </c>
      <c r="L226" s="2" t="s">
        <v>633</v>
      </c>
    </row>
    <row r="227" spans="1:12" x14ac:dyDescent="0.25">
      <c r="A227" s="2" t="s">
        <v>6</v>
      </c>
      <c r="B227" s="2" t="s">
        <v>251</v>
      </c>
      <c r="C227" s="2" t="s">
        <v>252</v>
      </c>
      <c r="D227" s="2" t="s">
        <v>9</v>
      </c>
      <c r="E227" s="2" t="s">
        <v>86</v>
      </c>
      <c r="F227" s="2" t="s">
        <v>640</v>
      </c>
      <c r="G227" s="2" t="s">
        <v>633</v>
      </c>
      <c r="H227" s="2">
        <v>36</v>
      </c>
      <c r="I227" s="2" t="s">
        <v>650</v>
      </c>
      <c r="J227" s="2" t="s">
        <v>646</v>
      </c>
      <c r="K227" s="2" t="s">
        <v>11</v>
      </c>
      <c r="L227" s="2" t="s">
        <v>633</v>
      </c>
    </row>
    <row r="228" spans="1:12" x14ac:dyDescent="0.25">
      <c r="A228" s="2" t="s">
        <v>6</v>
      </c>
      <c r="B228" s="2" t="s">
        <v>249</v>
      </c>
      <c r="C228" s="2" t="s">
        <v>250</v>
      </c>
      <c r="D228" s="2" t="s">
        <v>9</v>
      </c>
      <c r="E228" s="2" t="s">
        <v>695</v>
      </c>
      <c r="F228" s="2" t="s">
        <v>640</v>
      </c>
      <c r="G228" s="2" t="s">
        <v>633</v>
      </c>
      <c r="H228" s="2">
        <v>34</v>
      </c>
      <c r="I228" s="2" t="s">
        <v>636</v>
      </c>
      <c r="J228" s="2" t="s">
        <v>666</v>
      </c>
      <c r="K228" s="2" t="s">
        <v>11</v>
      </c>
      <c r="L228" s="2" t="s">
        <v>633</v>
      </c>
    </row>
    <row r="229" spans="1:12" x14ac:dyDescent="0.25">
      <c r="A229" s="2" t="s">
        <v>6</v>
      </c>
      <c r="B229" s="2" t="s">
        <v>246</v>
      </c>
      <c r="C229" s="2" t="s">
        <v>247</v>
      </c>
      <c r="D229" s="2" t="s">
        <v>9</v>
      </c>
      <c r="E229" s="2" t="s">
        <v>248</v>
      </c>
      <c r="F229" s="2" t="s">
        <v>630</v>
      </c>
      <c r="G229" s="2" t="s">
        <v>633</v>
      </c>
      <c r="H229" s="2">
        <v>16</v>
      </c>
      <c r="I229" s="2" t="s">
        <v>719</v>
      </c>
      <c r="J229" s="2" t="s">
        <v>634</v>
      </c>
      <c r="K229" s="2" t="s">
        <v>11</v>
      </c>
      <c r="L229" s="2" t="s">
        <v>633</v>
      </c>
    </row>
    <row r="230" spans="1:12" x14ac:dyDescent="0.25">
      <c r="A230" s="2" t="s">
        <v>6</v>
      </c>
      <c r="B230" s="2" t="s">
        <v>244</v>
      </c>
      <c r="C230" s="2" t="s">
        <v>245</v>
      </c>
      <c r="D230" s="2" t="s">
        <v>9</v>
      </c>
      <c r="E230" s="2" t="s">
        <v>48</v>
      </c>
      <c r="F230" s="2" t="s">
        <v>630</v>
      </c>
      <c r="G230" s="2" t="s">
        <v>633</v>
      </c>
      <c r="H230" s="2">
        <v>54</v>
      </c>
      <c r="I230" s="2" t="s">
        <v>636</v>
      </c>
      <c r="J230" s="2" t="s">
        <v>663</v>
      </c>
      <c r="K230" s="2" t="s">
        <v>11</v>
      </c>
      <c r="L230" s="2" t="s">
        <v>633</v>
      </c>
    </row>
    <row r="231" spans="1:12" x14ac:dyDescent="0.25">
      <c r="A231" s="2" t="s">
        <v>6</v>
      </c>
      <c r="B231" s="2" t="s">
        <v>240</v>
      </c>
      <c r="C231" s="2" t="s">
        <v>243</v>
      </c>
      <c r="D231" s="2" t="s">
        <v>9</v>
      </c>
      <c r="E231" s="2" t="s">
        <v>51</v>
      </c>
      <c r="F231" s="2" t="s">
        <v>630</v>
      </c>
      <c r="G231" s="2" t="s">
        <v>633</v>
      </c>
      <c r="H231" s="2">
        <v>29</v>
      </c>
      <c r="I231" s="2" t="s">
        <v>696</v>
      </c>
      <c r="J231" s="2" t="s">
        <v>651</v>
      </c>
      <c r="K231" s="2" t="s">
        <v>11</v>
      </c>
      <c r="L231" s="2" t="s">
        <v>633</v>
      </c>
    </row>
    <row r="232" spans="1:12" x14ac:dyDescent="0.25">
      <c r="A232" s="2" t="s">
        <v>6</v>
      </c>
      <c r="B232" s="2" t="s">
        <v>213</v>
      </c>
      <c r="C232" s="2" t="s">
        <v>214</v>
      </c>
      <c r="D232" s="2" t="s">
        <v>9</v>
      </c>
      <c r="E232" s="2" t="s">
        <v>86</v>
      </c>
      <c r="F232" s="2" t="s">
        <v>630</v>
      </c>
      <c r="G232" s="2" t="s">
        <v>633</v>
      </c>
      <c r="H232" s="2">
        <v>74</v>
      </c>
      <c r="I232" s="2" t="s">
        <v>645</v>
      </c>
      <c r="J232" s="2" t="s">
        <v>646</v>
      </c>
      <c r="K232" s="2" t="s">
        <v>11</v>
      </c>
      <c r="L232" s="2" t="s">
        <v>633</v>
      </c>
    </row>
    <row r="233" spans="1:12" x14ac:dyDescent="0.25">
      <c r="A233" s="2" t="s">
        <v>6</v>
      </c>
      <c r="B233" s="2" t="s">
        <v>202</v>
      </c>
      <c r="C233" s="2" t="s">
        <v>203</v>
      </c>
      <c r="D233" s="2" t="s">
        <v>9</v>
      </c>
      <c r="E233" s="2" t="s">
        <v>54</v>
      </c>
      <c r="F233" s="2" t="s">
        <v>640</v>
      </c>
      <c r="G233" s="2" t="s">
        <v>633</v>
      </c>
      <c r="H233" s="2">
        <v>42</v>
      </c>
      <c r="I233" s="2" t="s">
        <v>655</v>
      </c>
      <c r="J233" s="2" t="s">
        <v>663</v>
      </c>
      <c r="K233" s="2" t="s">
        <v>11</v>
      </c>
      <c r="L233" s="2" t="s">
        <v>633</v>
      </c>
    </row>
    <row r="234" spans="1:12" x14ac:dyDescent="0.25">
      <c r="A234" s="2" t="s">
        <v>6</v>
      </c>
      <c r="B234" s="2" t="s">
        <v>197</v>
      </c>
      <c r="C234" s="2" t="s">
        <v>198</v>
      </c>
      <c r="D234" s="2" t="s">
        <v>9</v>
      </c>
      <c r="E234" s="2" t="s">
        <v>199</v>
      </c>
      <c r="F234" s="2" t="s">
        <v>630</v>
      </c>
      <c r="G234" s="2" t="s">
        <v>633</v>
      </c>
      <c r="H234" s="2">
        <v>45</v>
      </c>
      <c r="I234" s="2" t="s">
        <v>636</v>
      </c>
      <c r="J234" s="2" t="s">
        <v>634</v>
      </c>
      <c r="K234" s="2" t="s">
        <v>11</v>
      </c>
      <c r="L234" s="2" t="s">
        <v>633</v>
      </c>
    </row>
    <row r="235" spans="1:12" x14ac:dyDescent="0.25">
      <c r="A235" s="2" t="s">
        <v>6</v>
      </c>
      <c r="B235" s="2" t="s">
        <v>193</v>
      </c>
      <c r="C235" s="2" t="s">
        <v>194</v>
      </c>
      <c r="D235" s="2" t="s">
        <v>9</v>
      </c>
      <c r="E235" s="2" t="s">
        <v>48</v>
      </c>
      <c r="F235" s="2" t="s">
        <v>640</v>
      </c>
      <c r="G235" s="2" t="s">
        <v>633</v>
      </c>
      <c r="H235" s="2">
        <v>46</v>
      </c>
      <c r="I235" s="2" t="s">
        <v>648</v>
      </c>
      <c r="J235" s="2" t="s">
        <v>687</v>
      </c>
      <c r="K235" s="2" t="s">
        <v>11</v>
      </c>
      <c r="L235" s="2" t="s">
        <v>633</v>
      </c>
    </row>
    <row r="236" spans="1:12" x14ac:dyDescent="0.25">
      <c r="A236" s="2" t="s">
        <v>6</v>
      </c>
      <c r="B236" s="2" t="s">
        <v>191</v>
      </c>
      <c r="C236" s="2" t="s">
        <v>192</v>
      </c>
      <c r="D236" s="2" t="s">
        <v>9</v>
      </c>
      <c r="E236" s="2" t="s">
        <v>48</v>
      </c>
      <c r="F236" s="2" t="s">
        <v>630</v>
      </c>
      <c r="G236" s="2" t="s">
        <v>633</v>
      </c>
      <c r="H236" s="2">
        <v>51</v>
      </c>
      <c r="I236" s="2" t="s">
        <v>636</v>
      </c>
      <c r="J236" s="2" t="s">
        <v>663</v>
      </c>
      <c r="K236" s="2" t="s">
        <v>11</v>
      </c>
      <c r="L236" s="2" t="s">
        <v>633</v>
      </c>
    </row>
    <row r="237" spans="1:12" x14ac:dyDescent="0.25">
      <c r="A237" s="2" t="s">
        <v>6</v>
      </c>
      <c r="B237" s="2" t="s">
        <v>178</v>
      </c>
      <c r="C237" s="2" t="s">
        <v>179</v>
      </c>
      <c r="D237" s="2" t="s">
        <v>9</v>
      </c>
      <c r="E237" s="2" t="s">
        <v>180</v>
      </c>
      <c r="F237" s="2" t="s">
        <v>640</v>
      </c>
      <c r="G237" s="2" t="s">
        <v>633</v>
      </c>
      <c r="H237" s="2">
        <v>27</v>
      </c>
      <c r="I237" s="2" t="s">
        <v>655</v>
      </c>
      <c r="J237" s="2" t="s">
        <v>634</v>
      </c>
      <c r="K237" s="2" t="s">
        <v>11</v>
      </c>
      <c r="L237" s="2" t="s">
        <v>633</v>
      </c>
    </row>
    <row r="238" spans="1:12" x14ac:dyDescent="0.25">
      <c r="A238" s="2" t="s">
        <v>6</v>
      </c>
      <c r="B238" s="2" t="s">
        <v>176</v>
      </c>
      <c r="C238" s="2" t="s">
        <v>177</v>
      </c>
      <c r="D238" s="2" t="s">
        <v>9</v>
      </c>
      <c r="E238" s="2" t="s">
        <v>175</v>
      </c>
      <c r="F238" s="2" t="s">
        <v>630</v>
      </c>
      <c r="G238" s="2" t="s">
        <v>633</v>
      </c>
      <c r="H238" s="2">
        <v>23</v>
      </c>
      <c r="I238" s="2" t="s">
        <v>647</v>
      </c>
      <c r="J238" s="2" t="s">
        <v>634</v>
      </c>
      <c r="K238" s="2" t="s">
        <v>11</v>
      </c>
      <c r="L238" s="2" t="s">
        <v>633</v>
      </c>
    </row>
    <row r="239" spans="1:12" x14ac:dyDescent="0.25">
      <c r="A239" s="2" t="s">
        <v>6</v>
      </c>
      <c r="B239" s="2" t="s">
        <v>166</v>
      </c>
      <c r="C239" s="2" t="s">
        <v>167</v>
      </c>
      <c r="D239" s="2" t="s">
        <v>9</v>
      </c>
      <c r="E239" s="2" t="s">
        <v>54</v>
      </c>
      <c r="F239" s="2" t="s">
        <v>630</v>
      </c>
      <c r="G239" s="2" t="s">
        <v>633</v>
      </c>
      <c r="H239" s="2">
        <v>23</v>
      </c>
      <c r="I239" s="2" t="s">
        <v>701</v>
      </c>
      <c r="J239" s="2" t="s">
        <v>663</v>
      </c>
      <c r="K239" s="2" t="s">
        <v>11</v>
      </c>
      <c r="L239" s="2" t="s">
        <v>633</v>
      </c>
    </row>
    <row r="240" spans="1:12" x14ac:dyDescent="0.25">
      <c r="A240" s="2" t="s">
        <v>6</v>
      </c>
      <c r="B240" s="2" t="s">
        <v>162</v>
      </c>
      <c r="C240" s="2" t="s">
        <v>163</v>
      </c>
      <c r="D240" s="2" t="s">
        <v>9</v>
      </c>
      <c r="E240" s="2" t="s">
        <v>54</v>
      </c>
      <c r="F240" s="2" t="s">
        <v>640</v>
      </c>
      <c r="G240" s="2" t="s">
        <v>633</v>
      </c>
      <c r="H240" s="2">
        <v>60</v>
      </c>
      <c r="I240" s="2" t="s">
        <v>636</v>
      </c>
      <c r="J240" s="2" t="s">
        <v>663</v>
      </c>
      <c r="K240" s="2" t="s">
        <v>11</v>
      </c>
      <c r="L240" s="2" t="s">
        <v>633</v>
      </c>
    </row>
    <row r="241" spans="1:12" x14ac:dyDescent="0.25">
      <c r="A241" s="2" t="s">
        <v>6</v>
      </c>
      <c r="B241" s="2" t="s">
        <v>159</v>
      </c>
      <c r="C241" s="2" t="s">
        <v>160</v>
      </c>
      <c r="D241" s="2" t="s">
        <v>9</v>
      </c>
      <c r="E241" s="2" t="s">
        <v>161</v>
      </c>
      <c r="F241" s="2" t="s">
        <v>640</v>
      </c>
      <c r="G241" s="2" t="s">
        <v>633</v>
      </c>
      <c r="H241" s="2">
        <v>62</v>
      </c>
      <c r="I241" s="2" t="s">
        <v>702</v>
      </c>
      <c r="J241" s="2" t="s">
        <v>632</v>
      </c>
      <c r="K241" s="2" t="s">
        <v>11</v>
      </c>
      <c r="L241" s="2" t="s">
        <v>633</v>
      </c>
    </row>
    <row r="242" spans="1:12" x14ac:dyDescent="0.25">
      <c r="A242" s="2" t="s">
        <v>6</v>
      </c>
      <c r="B242" s="2" t="s">
        <v>153</v>
      </c>
      <c r="C242" s="2" t="s">
        <v>154</v>
      </c>
      <c r="D242" s="2" t="s">
        <v>9</v>
      </c>
      <c r="E242" s="2" t="s">
        <v>155</v>
      </c>
      <c r="F242" s="2" t="s">
        <v>640</v>
      </c>
      <c r="G242" s="2" t="s">
        <v>633</v>
      </c>
      <c r="H242" s="2">
        <v>24</v>
      </c>
      <c r="I242" s="2" t="s">
        <v>703</v>
      </c>
      <c r="J242" s="2" t="s">
        <v>644</v>
      </c>
      <c r="K242" s="2" t="s">
        <v>11</v>
      </c>
      <c r="L242" s="2" t="s">
        <v>633</v>
      </c>
    </row>
    <row r="243" spans="1:12" x14ac:dyDescent="0.25">
      <c r="A243" s="2" t="s">
        <v>6</v>
      </c>
      <c r="B243" s="2" t="s">
        <v>146</v>
      </c>
      <c r="C243" s="2" t="s">
        <v>147</v>
      </c>
      <c r="D243" s="2" t="s">
        <v>9</v>
      </c>
      <c r="E243" s="2" t="s">
        <v>148</v>
      </c>
      <c r="F243" s="2" t="s">
        <v>630</v>
      </c>
      <c r="G243" s="2" t="s">
        <v>633</v>
      </c>
      <c r="H243" s="2">
        <v>68</v>
      </c>
      <c r="I243" s="2" t="s">
        <v>636</v>
      </c>
      <c r="J243" s="2" t="s">
        <v>644</v>
      </c>
      <c r="K243" s="2" t="s">
        <v>11</v>
      </c>
      <c r="L243" s="2" t="s">
        <v>633</v>
      </c>
    </row>
    <row r="244" spans="1:12" x14ac:dyDescent="0.25">
      <c r="A244" s="2" t="s">
        <v>6</v>
      </c>
      <c r="B244" s="2" t="s">
        <v>142</v>
      </c>
      <c r="C244" s="2" t="s">
        <v>143</v>
      </c>
      <c r="D244" s="2" t="s">
        <v>9</v>
      </c>
      <c r="E244" s="2" t="s">
        <v>27</v>
      </c>
      <c r="F244" s="2" t="s">
        <v>630</v>
      </c>
      <c r="G244" s="2" t="s">
        <v>633</v>
      </c>
      <c r="H244" s="2">
        <v>52</v>
      </c>
      <c r="I244" s="2" t="s">
        <v>645</v>
      </c>
      <c r="J244" s="2" t="s">
        <v>634</v>
      </c>
      <c r="K244" s="2" t="s">
        <v>11</v>
      </c>
      <c r="L244" s="2" t="s">
        <v>633</v>
      </c>
    </row>
    <row r="245" spans="1:12" x14ac:dyDescent="0.25">
      <c r="A245" s="2" t="s">
        <v>6</v>
      </c>
      <c r="B245" s="2" t="s">
        <v>136</v>
      </c>
      <c r="C245" s="2" t="s">
        <v>137</v>
      </c>
      <c r="D245" s="2" t="s">
        <v>9</v>
      </c>
      <c r="E245" s="2" t="s">
        <v>54</v>
      </c>
      <c r="F245" s="2" t="s">
        <v>630</v>
      </c>
      <c r="G245" s="2" t="s">
        <v>633</v>
      </c>
      <c r="H245" s="2">
        <v>44</v>
      </c>
      <c r="I245" s="2" t="s">
        <v>704</v>
      </c>
      <c r="J245" s="2" t="s">
        <v>643</v>
      </c>
      <c r="K245" s="2" t="s">
        <v>11</v>
      </c>
      <c r="L245" s="2" t="s">
        <v>633</v>
      </c>
    </row>
    <row r="246" spans="1:12" x14ac:dyDescent="0.25">
      <c r="A246" s="2" t="s">
        <v>6</v>
      </c>
      <c r="B246" s="2" t="s">
        <v>133</v>
      </c>
      <c r="C246" s="2" t="s">
        <v>134</v>
      </c>
      <c r="D246" s="2" t="s">
        <v>9</v>
      </c>
      <c r="E246" s="2" t="s">
        <v>135</v>
      </c>
      <c r="F246" s="2" t="s">
        <v>630</v>
      </c>
      <c r="G246" s="2" t="s">
        <v>633</v>
      </c>
      <c r="H246" s="2">
        <v>31</v>
      </c>
      <c r="I246" s="2" t="s">
        <v>645</v>
      </c>
      <c r="J246" s="2" t="s">
        <v>632</v>
      </c>
      <c r="K246" s="2" t="s">
        <v>11</v>
      </c>
      <c r="L246" s="2" t="s">
        <v>633</v>
      </c>
    </row>
    <row r="247" spans="1:12" x14ac:dyDescent="0.25">
      <c r="A247" s="2" t="s">
        <v>6</v>
      </c>
      <c r="B247" s="2" t="s">
        <v>125</v>
      </c>
      <c r="C247" s="2" t="s">
        <v>126</v>
      </c>
      <c r="D247" s="2" t="s">
        <v>9</v>
      </c>
      <c r="E247" s="2" t="s">
        <v>89</v>
      </c>
      <c r="F247" s="2" t="s">
        <v>640</v>
      </c>
      <c r="G247" s="2" t="s">
        <v>633</v>
      </c>
      <c r="H247" s="2">
        <v>22</v>
      </c>
      <c r="I247" s="2" t="s">
        <v>707</v>
      </c>
      <c r="J247" s="2" t="s">
        <v>706</v>
      </c>
      <c r="K247" s="2" t="s">
        <v>11</v>
      </c>
      <c r="L247" s="2" t="s">
        <v>633</v>
      </c>
    </row>
    <row r="248" spans="1:12" x14ac:dyDescent="0.25">
      <c r="A248" s="2" t="s">
        <v>6</v>
      </c>
      <c r="B248" s="2" t="s">
        <v>114</v>
      </c>
      <c r="C248" s="2" t="s">
        <v>115</v>
      </c>
      <c r="D248" s="2" t="s">
        <v>9</v>
      </c>
      <c r="E248" s="2" t="s">
        <v>116</v>
      </c>
      <c r="F248" s="2" t="s">
        <v>640</v>
      </c>
      <c r="G248" s="2" t="s">
        <v>633</v>
      </c>
      <c r="H248" s="2">
        <v>39</v>
      </c>
      <c r="I248" s="2" t="s">
        <v>636</v>
      </c>
      <c r="J248" s="2" t="s">
        <v>665</v>
      </c>
      <c r="K248" s="2" t="s">
        <v>11</v>
      </c>
      <c r="L248" s="2" t="s">
        <v>633</v>
      </c>
    </row>
    <row r="249" spans="1:12" x14ac:dyDescent="0.25">
      <c r="A249" s="2" t="s">
        <v>6</v>
      </c>
      <c r="B249" s="2" t="s">
        <v>105</v>
      </c>
      <c r="C249" s="2" t="s">
        <v>106</v>
      </c>
      <c r="D249" s="2" t="s">
        <v>9</v>
      </c>
      <c r="E249" s="2" t="s">
        <v>107</v>
      </c>
      <c r="F249" s="2" t="s">
        <v>630</v>
      </c>
      <c r="G249" s="2" t="s">
        <v>633</v>
      </c>
      <c r="H249" s="2">
        <v>31</v>
      </c>
      <c r="I249" s="2" t="s">
        <v>650</v>
      </c>
      <c r="J249" s="2" t="s">
        <v>670</v>
      </c>
      <c r="K249" s="2" t="s">
        <v>11</v>
      </c>
      <c r="L249" s="2" t="s">
        <v>633</v>
      </c>
    </row>
    <row r="250" spans="1:12" x14ac:dyDescent="0.25">
      <c r="A250" s="2" t="s">
        <v>6</v>
      </c>
      <c r="B250" s="2" t="s">
        <v>98</v>
      </c>
      <c r="C250" s="2" t="s">
        <v>99</v>
      </c>
      <c r="D250" s="2" t="s">
        <v>9</v>
      </c>
      <c r="E250" s="2" t="s">
        <v>54</v>
      </c>
      <c r="F250" s="2" t="s">
        <v>640</v>
      </c>
      <c r="G250" s="2" t="s">
        <v>633</v>
      </c>
      <c r="H250" s="2">
        <v>60</v>
      </c>
      <c r="I250" s="2" t="s">
        <v>636</v>
      </c>
      <c r="J250" s="2" t="s">
        <v>663</v>
      </c>
      <c r="K250" s="2" t="s">
        <v>11</v>
      </c>
      <c r="L250" s="2" t="s">
        <v>633</v>
      </c>
    </row>
    <row r="251" spans="1:12" x14ac:dyDescent="0.25">
      <c r="A251" s="2" t="s">
        <v>6</v>
      </c>
      <c r="B251" s="2" t="s">
        <v>92</v>
      </c>
      <c r="C251" s="2" t="s">
        <v>93</v>
      </c>
      <c r="D251" s="2" t="s">
        <v>9</v>
      </c>
      <c r="E251" s="2" t="s">
        <v>94</v>
      </c>
      <c r="F251" s="2" t="s">
        <v>630</v>
      </c>
      <c r="G251" s="2" t="s">
        <v>633</v>
      </c>
      <c r="H251" s="2">
        <v>75</v>
      </c>
      <c r="I251" s="2" t="s">
        <v>710</v>
      </c>
      <c r="J251" s="2" t="s">
        <v>706</v>
      </c>
      <c r="K251" s="2" t="s">
        <v>11</v>
      </c>
      <c r="L251" s="2" t="s">
        <v>633</v>
      </c>
    </row>
    <row r="252" spans="1:12" x14ac:dyDescent="0.25">
      <c r="A252" s="2" t="s">
        <v>6</v>
      </c>
      <c r="B252" s="2" t="s">
        <v>90</v>
      </c>
      <c r="C252" s="2" t="s">
        <v>91</v>
      </c>
      <c r="D252" s="2" t="s">
        <v>9</v>
      </c>
      <c r="E252" s="2" t="s">
        <v>48</v>
      </c>
      <c r="F252" s="2" t="s">
        <v>630</v>
      </c>
      <c r="G252" s="2" t="s">
        <v>633</v>
      </c>
      <c r="H252" s="2">
        <v>26</v>
      </c>
      <c r="I252" s="2" t="s">
        <v>636</v>
      </c>
      <c r="J252" s="2" t="s">
        <v>643</v>
      </c>
      <c r="K252" s="2" t="s">
        <v>11</v>
      </c>
      <c r="L252" s="2" t="s">
        <v>633</v>
      </c>
    </row>
    <row r="253" spans="1:12" x14ac:dyDescent="0.25">
      <c r="A253" s="2" t="s">
        <v>6</v>
      </c>
      <c r="B253" s="2" t="s">
        <v>66</v>
      </c>
      <c r="C253" s="2" t="s">
        <v>67</v>
      </c>
      <c r="D253" s="2" t="s">
        <v>9</v>
      </c>
      <c r="E253" s="2" t="s">
        <v>51</v>
      </c>
      <c r="F253" s="2" t="s">
        <v>630</v>
      </c>
      <c r="G253" s="2" t="s">
        <v>633</v>
      </c>
      <c r="H253" s="2">
        <v>25</v>
      </c>
      <c r="I253" s="2" t="s">
        <v>636</v>
      </c>
      <c r="J253" s="2" t="s">
        <v>687</v>
      </c>
      <c r="K253" s="2" t="s">
        <v>11</v>
      </c>
      <c r="L253" s="2" t="s">
        <v>633</v>
      </c>
    </row>
    <row r="254" spans="1:12" x14ac:dyDescent="0.25">
      <c r="A254" s="2" t="s">
        <v>6</v>
      </c>
      <c r="B254" s="2" t="s">
        <v>58</v>
      </c>
      <c r="C254" s="2" t="s">
        <v>59</v>
      </c>
      <c r="D254" s="2" t="s">
        <v>9</v>
      </c>
      <c r="E254" s="2" t="s">
        <v>60</v>
      </c>
      <c r="F254" s="2" t="s">
        <v>630</v>
      </c>
      <c r="G254" s="2" t="s">
        <v>633</v>
      </c>
      <c r="H254" s="2">
        <v>25</v>
      </c>
      <c r="I254" s="2" t="s">
        <v>714</v>
      </c>
      <c r="J254" s="2" t="s">
        <v>632</v>
      </c>
      <c r="K254" s="2" t="s">
        <v>11</v>
      </c>
      <c r="L254" s="2" t="s">
        <v>633</v>
      </c>
    </row>
    <row r="255" spans="1:12" x14ac:dyDescent="0.25">
      <c r="A255" s="2" t="s">
        <v>6</v>
      </c>
      <c r="B255" s="2" t="s">
        <v>52</v>
      </c>
      <c r="C255" s="2" t="s">
        <v>53</v>
      </c>
      <c r="D255" s="2" t="s">
        <v>9</v>
      </c>
      <c r="E255" s="2" t="s">
        <v>54</v>
      </c>
      <c r="F255" s="2" t="s">
        <v>640</v>
      </c>
      <c r="G255" s="2" t="s">
        <v>633</v>
      </c>
      <c r="H255" s="2">
        <v>51</v>
      </c>
      <c r="I255" s="2" t="s">
        <v>650</v>
      </c>
      <c r="J255" s="2" t="s">
        <v>663</v>
      </c>
      <c r="K255" s="2" t="s">
        <v>11</v>
      </c>
      <c r="L255" s="2" t="s">
        <v>633</v>
      </c>
    </row>
    <row r="256" spans="1:12" x14ac:dyDescent="0.25">
      <c r="A256" s="2" t="s">
        <v>6</v>
      </c>
      <c r="B256" s="2" t="s">
        <v>49</v>
      </c>
      <c r="C256" s="2" t="s">
        <v>50</v>
      </c>
      <c r="D256" s="2" t="s">
        <v>9</v>
      </c>
      <c r="E256" s="2" t="s">
        <v>51</v>
      </c>
      <c r="F256" s="2" t="s">
        <v>630</v>
      </c>
      <c r="G256" s="2" t="s">
        <v>633</v>
      </c>
      <c r="H256" s="2">
        <v>39</v>
      </c>
      <c r="I256" s="2" t="s">
        <v>645</v>
      </c>
      <c r="J256" s="2" t="s">
        <v>643</v>
      </c>
      <c r="K256" s="2" t="s">
        <v>11</v>
      </c>
      <c r="L256" s="2" t="s">
        <v>633</v>
      </c>
    </row>
    <row r="257" spans="1:12" x14ac:dyDescent="0.25">
      <c r="A257" s="2" t="s">
        <v>6</v>
      </c>
      <c r="B257" s="2" t="s">
        <v>37</v>
      </c>
      <c r="C257" s="2" t="s">
        <v>38</v>
      </c>
      <c r="D257" s="2" t="s">
        <v>9</v>
      </c>
      <c r="E257" s="2" t="s">
        <v>39</v>
      </c>
      <c r="F257" s="2" t="s">
        <v>640</v>
      </c>
      <c r="G257" s="2" t="s">
        <v>633</v>
      </c>
      <c r="H257" s="2">
        <v>30</v>
      </c>
      <c r="I257" s="2" t="s">
        <v>636</v>
      </c>
      <c r="J257" s="2" t="s">
        <v>634</v>
      </c>
      <c r="K257" s="2" t="s">
        <v>11</v>
      </c>
      <c r="L257" s="2" t="s">
        <v>633</v>
      </c>
    </row>
    <row r="258" spans="1:12" x14ac:dyDescent="0.25">
      <c r="A258" s="2" t="s">
        <v>6</v>
      </c>
      <c r="B258" s="2" t="s">
        <v>34</v>
      </c>
      <c r="C258" s="2" t="s">
        <v>35</v>
      </c>
      <c r="D258" s="2" t="s">
        <v>9</v>
      </c>
      <c r="E258" s="2" t="s">
        <v>36</v>
      </c>
      <c r="F258" s="2" t="s">
        <v>630</v>
      </c>
      <c r="G258" s="2" t="s">
        <v>633</v>
      </c>
      <c r="H258" s="2">
        <v>63</v>
      </c>
      <c r="I258" s="2" t="s">
        <v>655</v>
      </c>
      <c r="J258" s="2" t="s">
        <v>634</v>
      </c>
      <c r="K258" s="2" t="s">
        <v>11</v>
      </c>
      <c r="L258" s="2" t="s">
        <v>633</v>
      </c>
    </row>
    <row r="259" spans="1:12" x14ac:dyDescent="0.25">
      <c r="A259" s="2" t="s">
        <v>6</v>
      </c>
      <c r="B259" s="2" t="s">
        <v>31</v>
      </c>
      <c r="C259" s="2" t="s">
        <v>32</v>
      </c>
      <c r="D259" s="2" t="s">
        <v>9</v>
      </c>
      <c r="E259" s="2" t="s">
        <v>33</v>
      </c>
      <c r="F259" s="2" t="s">
        <v>640</v>
      </c>
      <c r="G259" s="2" t="s">
        <v>633</v>
      </c>
      <c r="H259" s="2">
        <v>25</v>
      </c>
      <c r="I259" s="2" t="s">
        <v>636</v>
      </c>
      <c r="J259" s="2" t="s">
        <v>632</v>
      </c>
      <c r="K259" s="2" t="s">
        <v>11</v>
      </c>
      <c r="L259" s="2" t="s">
        <v>633</v>
      </c>
    </row>
    <row r="260" spans="1:12" x14ac:dyDescent="0.25">
      <c r="A260" s="2" t="s">
        <v>6</v>
      </c>
      <c r="B260" s="2" t="s">
        <v>25</v>
      </c>
      <c r="C260" s="2" t="s">
        <v>26</v>
      </c>
      <c r="D260" s="2" t="s">
        <v>9</v>
      </c>
      <c r="E260" s="2" t="s">
        <v>27</v>
      </c>
      <c r="F260" s="2" t="s">
        <v>640</v>
      </c>
      <c r="G260" s="2" t="s">
        <v>633</v>
      </c>
      <c r="H260" s="2">
        <v>22</v>
      </c>
      <c r="I260" s="2" t="s">
        <v>645</v>
      </c>
      <c r="J260" s="2" t="s">
        <v>651</v>
      </c>
      <c r="K260" s="2" t="s">
        <v>11</v>
      </c>
      <c r="L260" s="2" t="s">
        <v>633</v>
      </c>
    </row>
    <row r="261" spans="1:12" x14ac:dyDescent="0.25">
      <c r="A261" s="2" t="s">
        <v>6</v>
      </c>
      <c r="B261" s="2" t="s">
        <v>7</v>
      </c>
      <c r="C261" s="2" t="s">
        <v>8</v>
      </c>
      <c r="D261" s="2" t="s">
        <v>9</v>
      </c>
      <c r="E261" s="2" t="s">
        <v>10</v>
      </c>
      <c r="F261" s="2" t="s">
        <v>640</v>
      </c>
      <c r="G261" s="2" t="s">
        <v>633</v>
      </c>
      <c r="H261" s="2">
        <v>19</v>
      </c>
      <c r="I261" s="2" t="s">
        <v>645</v>
      </c>
      <c r="J261" s="2" t="s">
        <v>632</v>
      </c>
      <c r="K261" s="2" t="s">
        <v>11</v>
      </c>
      <c r="L261" s="2" t="s">
        <v>633</v>
      </c>
    </row>
  </sheetData>
  <autoFilter ref="A1:K261" xr:uid="{00000000-0009-0000-0000-000000000000}"/>
  <sortState xmlns:xlrd2="http://schemas.microsoft.com/office/spreadsheetml/2017/richdata2" ref="A2:K261">
    <sortCondition ref="K2:K261"/>
    <sortCondition ref="G2:G261"/>
  </sortState>
  <pageMargins left="0.7" right="0.7" top="0.75" bottom="0.75" header="0.3" footer="0.3"/>
  <pageSetup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CADCall.xls</vt:lpstr>
      <vt:lpstr>CADCall.xls!Print_Titles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Liebenthal</dc:creator>
  <cp:lastModifiedBy>Kristin M Sziarto</cp:lastModifiedBy>
  <cp:lastPrinted>2020-03-03T03:48:21Z</cp:lastPrinted>
  <dcterms:created xsi:type="dcterms:W3CDTF">2020-02-13T22:44:06Z</dcterms:created>
  <dcterms:modified xsi:type="dcterms:W3CDTF">2020-06-17T23:27:05Z</dcterms:modified>
</cp:coreProperties>
</file>