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gabriel/Documents/github/INF1721/T2/"/>
    </mc:Choice>
  </mc:AlternateContent>
  <bookViews>
    <workbookView xWindow="740" yWindow="460" windowWidth="37680" windowHeight="21100" tabRatio="500" activeTab="4"/>
  </bookViews>
  <sheets>
    <sheet name="Sizes" sheetId="5" r:id="rId1"/>
    <sheet name="RAW_EK" sheetId="1" r:id="rId2"/>
    <sheet name="RAW_PP" sheetId="2" r:id="rId3"/>
    <sheet name="Plots" sheetId="3" r:id="rId4"/>
    <sheet name="Plots_SuperPosition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<sst xmlns="http://schemas.openxmlformats.org/spreadsheetml/2006/main" count="79" uniqueCount="21">
  <si>
    <t>k</t>
  </si>
  <si>
    <t>file</t>
  </si>
  <si>
    <t>runtime</t>
  </si>
  <si>
    <t>nRuns</t>
  </si>
  <si>
    <t>ulisses16.mfp</t>
  </si>
  <si>
    <t>berlin52-3.mfp</t>
  </si>
  <si>
    <t>berlin52-2.mfp</t>
  </si>
  <si>
    <t>berlin52-1.mfp</t>
  </si>
  <si>
    <t>lin105-3.mfp</t>
  </si>
  <si>
    <t>lin105-2.mfp</t>
  </si>
  <si>
    <t>lin105-1.mfp</t>
  </si>
  <si>
    <t>lin318-3.mfp</t>
  </si>
  <si>
    <t>lin318-2.mfp</t>
  </si>
  <si>
    <t>lin318-1.mfp</t>
  </si>
  <si>
    <t>Log10 time</t>
  </si>
  <si>
    <t>Log10 Time</t>
  </si>
  <si>
    <t>Name</t>
  </si>
  <si>
    <t>N</t>
  </si>
  <si>
    <t>M</t>
  </si>
  <si>
    <t>LOG10 N</t>
  </si>
  <si>
    <t>LOG10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</si>
</sst>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xVal>
          <c:y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279600"/>
        <c:axId val="-2056857024"/>
      </c:scatterChart>
      <c:valAx>
        <c:axId val="-20602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57024"/>
        <c:crosses val="autoZero"/>
        <c:crossBetween val="midCat"/>
      </c:valAx>
      <c:valAx>
        <c:axId val="-20568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2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EK vs PP Comparison</a:t>
            </a:r>
            <a:r>
              <a:rPr lang="en-US" sz="1400" b="0" i="0" u="none" strike="noStrike" baseline="0"/>
              <a:t> 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PreFlow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RAW_PP!$F$10:$F$17</c:f>
              <c:numCache>
                <c:formatCode>General</c:formatCode>
                <c:ptCount val="8"/>
                <c:pt idx="0">
                  <c:v>0.690522298760935</c:v>
                </c:pt>
                <c:pt idx="1">
                  <c:v>2.895982824950218</c:v>
                </c:pt>
                <c:pt idx="2">
                  <c:v>3.076935587522899</c:v>
                </c:pt>
                <c:pt idx="3">
                  <c:v>3.392153189270356</c:v>
                </c:pt>
                <c:pt idx="4">
                  <c:v>4.58677306703066</c:v>
                </c:pt>
                <c:pt idx="5">
                  <c:v>4.916359998386514</c:v>
                </c:pt>
                <c:pt idx="6">
                  <c:v>5.154454819101047</c:v>
                </c:pt>
                <c:pt idx="7">
                  <c:v>6.992219267363745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RAW_EK!$G$12:$G$21</c:f>
              <c:numCache>
                <c:formatCode>General</c:formatCode>
                <c:ptCount val="10"/>
                <c:pt idx="0">
                  <c:v>0.599553734556015</c:v>
                </c:pt>
                <c:pt idx="1">
                  <c:v>1.981803553783002</c:v>
                </c:pt>
                <c:pt idx="2">
                  <c:v>2.333733351096386</c:v>
                </c:pt>
                <c:pt idx="3">
                  <c:v>2.922875218104664</c:v>
                </c:pt>
                <c:pt idx="4">
                  <c:v>2.936358560540481</c:v>
                </c:pt>
                <c:pt idx="5">
                  <c:v>3.991273909886243</c:v>
                </c:pt>
                <c:pt idx="6">
                  <c:v>4.720204862081033</c:v>
                </c:pt>
                <c:pt idx="7">
                  <c:v>5.188699422110005</c:v>
                </c:pt>
                <c:pt idx="8">
                  <c:v>6.745393874362412</c:v>
                </c:pt>
                <c:pt idx="9">
                  <c:v>7.3475758074918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59293360"/>
        <c:axId val="-2059123824"/>
      </c:barChart>
      <c:lineChart>
        <c:grouping val="standard"/>
        <c:varyColors val="0"/>
        <c:ser>
          <c:idx val="2"/>
          <c:order val="2"/>
          <c:tx>
            <c:v>Vertex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val>
          <c:smooth val="0"/>
        </c:ser>
        <c:ser>
          <c:idx val="3"/>
          <c:order val="3"/>
          <c:tx>
            <c:v>Edges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Sizes!$C$2:$C$11</c:f>
              <c:numCache>
                <c:formatCode>General</c:formatCode>
                <c:ptCount val="10"/>
                <c:pt idx="0">
                  <c:v>62.0</c:v>
                </c:pt>
                <c:pt idx="1">
                  <c:v>202.0</c:v>
                </c:pt>
                <c:pt idx="2">
                  <c:v>328.0</c:v>
                </c:pt>
                <c:pt idx="3">
                  <c:v>582.0</c:v>
                </c:pt>
                <c:pt idx="4">
                  <c:v>786.0</c:v>
                </c:pt>
                <c:pt idx="5">
                  <c:v>1314.0</c:v>
                </c:pt>
                <c:pt idx="6">
                  <c:v>2238.0</c:v>
                </c:pt>
                <c:pt idx="7">
                  <c:v>5488.0</c:v>
                </c:pt>
                <c:pt idx="8">
                  <c:v>8524.0</c:v>
                </c:pt>
                <c:pt idx="9">
                  <c:v>17216.0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6580816"/>
        <c:axId val="-2005097472"/>
      </c:lineChart>
      <c:catAx>
        <c:axId val="-20592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23824"/>
        <c:crosses val="autoZero"/>
        <c:auto val="1"/>
        <c:lblAlgn val="ctr"/>
        <c:lblOffset val="100"/>
        <c:noMultiLvlLbl val="0"/>
      </c:catAx>
      <c:valAx>
        <c:axId val="-20591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293360"/>
        <c:crosses val="autoZero"/>
        <c:crossBetween val="between"/>
      </c:valAx>
      <c:valAx>
        <c:axId val="-2005097472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580816"/>
        <c:crosses val="max"/>
        <c:crossBetween val="between"/>
      </c:valAx>
      <c:catAx>
        <c:axId val="-198658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5097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Edmonds-Karp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PreFlow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RAW_PP!$F$18:$F$25</c:f>
              <c:numCache>
                <c:formatCode>General</c:formatCode>
                <c:ptCount val="8"/>
                <c:pt idx="0">
                  <c:v>0.766316830647151</c:v>
                </c:pt>
                <c:pt idx="1">
                  <c:v>2.901540423082687</c:v>
                </c:pt>
                <c:pt idx="2">
                  <c:v>3.120543881594287</c:v>
                </c:pt>
                <c:pt idx="3">
                  <c:v>3.509146813028549</c:v>
                </c:pt>
                <c:pt idx="4">
                  <c:v>4.683450291347512</c:v>
                </c:pt>
                <c:pt idx="5">
                  <c:v>5.02113356723983</c:v>
                </c:pt>
                <c:pt idx="6">
                  <c:v>5.255718208686489</c:v>
                </c:pt>
                <c:pt idx="7">
                  <c:v>6.996187958326979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RAW_EK!$G$22:$G$31</c:f>
              <c:numCache>
                <c:formatCode>General</c:formatCode>
                <c:ptCount val="10"/>
                <c:pt idx="0">
                  <c:v>0.63699741694416</c:v>
                </c:pt>
                <c:pt idx="1">
                  <c:v>2.072896852593598</c:v>
                </c:pt>
                <c:pt idx="2">
                  <c:v>2.460485360213767</c:v>
                </c:pt>
                <c:pt idx="3">
                  <c:v>3.023847371742802</c:v>
                </c:pt>
                <c:pt idx="4">
                  <c:v>3.024081311032787</c:v>
                </c:pt>
                <c:pt idx="5">
                  <c:v>4.075969320430043</c:v>
                </c:pt>
                <c:pt idx="6">
                  <c:v>4.78878504165466</c:v>
                </c:pt>
                <c:pt idx="7">
                  <c:v>5.247220795973984</c:v>
                </c:pt>
                <c:pt idx="8">
                  <c:v>6.869118911483551</c:v>
                </c:pt>
                <c:pt idx="9">
                  <c:v>7.469438273289801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58168848"/>
        <c:axId val="-2084890448"/>
      </c:barChart>
      <c:lineChart>
        <c:grouping val="standard"/>
        <c:varyColors val="0"/>
        <c:ser>
          <c:idx val="2"/>
          <c:order val="2"/>
          <c:tx>
            <c:v>Vertex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val>
          <c:smooth val="0"/>
        </c:ser>
        <c:ser>
          <c:idx val="3"/>
          <c:order val="3"/>
          <c:tx>
            <c:v>Edges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Sizes!$C$2:$C$11</c:f>
              <c:numCache>
                <c:formatCode>General</c:formatCode>
                <c:ptCount val="10"/>
                <c:pt idx="0">
                  <c:v>62.0</c:v>
                </c:pt>
                <c:pt idx="1">
                  <c:v>202.0</c:v>
                </c:pt>
                <c:pt idx="2">
                  <c:v>328.0</c:v>
                </c:pt>
                <c:pt idx="3">
                  <c:v>582.0</c:v>
                </c:pt>
                <c:pt idx="4">
                  <c:v>786.0</c:v>
                </c:pt>
                <c:pt idx="5">
                  <c:v>1314.0</c:v>
                </c:pt>
                <c:pt idx="6">
                  <c:v>2238.0</c:v>
                </c:pt>
                <c:pt idx="7">
                  <c:v>5488.0</c:v>
                </c:pt>
                <c:pt idx="8">
                  <c:v>8524.0</c:v>
                </c:pt>
                <c:pt idx="9">
                  <c:v>17216.0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729504"/>
        <c:axId val="-2008312928"/>
      </c:lineChart>
      <c:catAx>
        <c:axId val="-20581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890448"/>
        <c:crosses val="autoZero"/>
        <c:auto val="1"/>
        <c:lblAlgn val="ctr"/>
        <c:lblOffset val="100"/>
        <c:noMultiLvlLbl val="0"/>
      </c:catAx>
      <c:valAx>
        <c:axId val="-20848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68848"/>
        <c:crosses val="autoZero"/>
        <c:crossBetween val="between"/>
      </c:valAx>
      <c:valAx>
        <c:axId val="-2008312928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729504"/>
        <c:crosses val="max"/>
        <c:crossBetween val="between"/>
      </c:valAx>
      <c:catAx>
        <c:axId val="-20087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8312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EK vs PP Comparison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3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PreFlow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RAW_PP!$F$2:$F$9</c:f>
              <c:numCache>
                <c:formatCode>General</c:formatCode>
                <c:ptCount val="8"/>
                <c:pt idx="0">
                  <c:v>0.671259785508309</c:v>
                </c:pt>
                <c:pt idx="1">
                  <c:v>2.841013534180933</c:v>
                </c:pt>
                <c:pt idx="2">
                  <c:v>2.997897343117274</c:v>
                </c:pt>
                <c:pt idx="3">
                  <c:v>3.289898237075823</c:v>
                </c:pt>
                <c:pt idx="4">
                  <c:v>4.402815495928425</c:v>
                </c:pt>
                <c:pt idx="5">
                  <c:v>4.780952523990935</c:v>
                </c:pt>
                <c:pt idx="6">
                  <c:v>4.99007275152401</c:v>
                </c:pt>
                <c:pt idx="7">
                  <c:v>6.97899373574054</c:v>
                </c:pt>
              </c:numCache>
            </c:numRef>
          </c:val>
        </c:ser>
        <c:ser>
          <c:idx val="0"/>
          <c:order val="1"/>
          <c:tx>
            <c:v>Edmonds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RAW_EK!$G$2:$G$11</c:f>
              <c:numCache>
                <c:formatCode>General</c:formatCode>
                <c:ptCount val="10"/>
                <c:pt idx="0">
                  <c:v>0.459937878402354</c:v>
                </c:pt>
                <c:pt idx="1">
                  <c:v>1.883346937519698</c:v>
                </c:pt>
                <c:pt idx="2">
                  <c:v>2.195076606948476</c:v>
                </c:pt>
                <c:pt idx="3">
                  <c:v>2.730887978796853</c:v>
                </c:pt>
                <c:pt idx="4">
                  <c:v>2.820334827200914</c:v>
                </c:pt>
                <c:pt idx="5">
                  <c:v>3.850070394720919</c:v>
                </c:pt>
                <c:pt idx="6">
                  <c:v>4.591027529389811</c:v>
                </c:pt>
                <c:pt idx="7">
                  <c:v>5.108052291039013</c:v>
                </c:pt>
                <c:pt idx="8">
                  <c:v>6.575943499137838</c:v>
                </c:pt>
                <c:pt idx="9">
                  <c:v>7.174261004842383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08398448"/>
        <c:axId val="-2008564304"/>
      </c:barChart>
      <c:lineChart>
        <c:grouping val="standard"/>
        <c:varyColors val="0"/>
        <c:ser>
          <c:idx val="2"/>
          <c:order val="2"/>
          <c:tx>
            <c:v>Vertex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val>
          <c:smooth val="0"/>
        </c:ser>
        <c:ser>
          <c:idx val="3"/>
          <c:order val="3"/>
          <c:tx>
            <c:v>Edges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Sizes!$C$2:$C$11</c:f>
              <c:numCache>
                <c:formatCode>General</c:formatCode>
                <c:ptCount val="10"/>
                <c:pt idx="0">
                  <c:v>62.0</c:v>
                </c:pt>
                <c:pt idx="1">
                  <c:v>202.0</c:v>
                </c:pt>
                <c:pt idx="2">
                  <c:v>328.0</c:v>
                </c:pt>
                <c:pt idx="3">
                  <c:v>582.0</c:v>
                </c:pt>
                <c:pt idx="4">
                  <c:v>786.0</c:v>
                </c:pt>
                <c:pt idx="5">
                  <c:v>1314.0</c:v>
                </c:pt>
                <c:pt idx="6">
                  <c:v>2238.0</c:v>
                </c:pt>
                <c:pt idx="7">
                  <c:v>5488.0</c:v>
                </c:pt>
                <c:pt idx="8">
                  <c:v>8524.0</c:v>
                </c:pt>
                <c:pt idx="9">
                  <c:v>17216.0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24592"/>
        <c:axId val="-2008636512"/>
      </c:lineChart>
      <c:catAx>
        <c:axId val="-20083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564304"/>
        <c:crosses val="autoZero"/>
        <c:auto val="1"/>
        <c:lblAlgn val="ctr"/>
        <c:lblOffset val="100"/>
        <c:noMultiLvlLbl val="0"/>
      </c:catAx>
      <c:valAx>
        <c:axId val="-20085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398448"/>
        <c:crosses val="autoZero"/>
        <c:crossBetween val="between"/>
      </c:valAx>
      <c:valAx>
        <c:axId val="-2008636512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24592"/>
        <c:crosses val="max"/>
        <c:crossBetween val="between"/>
      </c:valAx>
      <c:catAx>
        <c:axId val="-205642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863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Preflow</a:t>
            </a:r>
            <a:r>
              <a:rPr lang="en-US" b="1" u="sng" baseline="0"/>
              <a:t>-Push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5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RAW_PP!$B$18:$B$25</c:f>
              <c:strCache>
                <c:ptCount val="8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</c:strCache>
            </c:strRef>
          </c:cat>
          <c:val>
            <c:numRef>
              <c:f>RAW_PP!$F$18:$F$25</c:f>
              <c:numCache>
                <c:formatCode>General</c:formatCode>
                <c:ptCount val="8"/>
                <c:pt idx="0">
                  <c:v>0.766316830647151</c:v>
                </c:pt>
                <c:pt idx="1">
                  <c:v>2.901540423082687</c:v>
                </c:pt>
                <c:pt idx="2">
                  <c:v>3.120543881594287</c:v>
                </c:pt>
                <c:pt idx="3">
                  <c:v>3.509146813028549</c:v>
                </c:pt>
                <c:pt idx="4">
                  <c:v>4.683450291347512</c:v>
                </c:pt>
                <c:pt idx="5">
                  <c:v>5.02113356723983</c:v>
                </c:pt>
                <c:pt idx="6">
                  <c:v>5.255718208686489</c:v>
                </c:pt>
                <c:pt idx="7">
                  <c:v>6.996187958326979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029568"/>
        <c:axId val="-2083358720"/>
      </c:barChart>
      <c:catAx>
        <c:axId val="-21050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358720"/>
        <c:crosses val="autoZero"/>
        <c:auto val="1"/>
        <c:lblAlgn val="ctr"/>
        <c:lblOffset val="100"/>
        <c:noMultiLvlLbl val="0"/>
      </c:catAx>
      <c:valAx>
        <c:axId val="-20833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Edmonds-Karp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3  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RAW_EK!$B$2:$B$11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RAW_EK!$G$2:$G$11</c:f>
              <c:numCache>
                <c:formatCode>General</c:formatCode>
                <c:ptCount val="10"/>
                <c:pt idx="0">
                  <c:v>0.459937878402354</c:v>
                </c:pt>
                <c:pt idx="1">
                  <c:v>1.883346937519698</c:v>
                </c:pt>
                <c:pt idx="2">
                  <c:v>2.195076606948476</c:v>
                </c:pt>
                <c:pt idx="3">
                  <c:v>2.730887978796853</c:v>
                </c:pt>
                <c:pt idx="4">
                  <c:v>2.820334827200914</c:v>
                </c:pt>
                <c:pt idx="5">
                  <c:v>3.850070394720919</c:v>
                </c:pt>
                <c:pt idx="6">
                  <c:v>4.591027529389811</c:v>
                </c:pt>
                <c:pt idx="7">
                  <c:v>5.108052291039013</c:v>
                </c:pt>
                <c:pt idx="8">
                  <c:v>6.575943499137838</c:v>
                </c:pt>
                <c:pt idx="9">
                  <c:v>7.174261004842383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981392"/>
        <c:axId val="-2081796416"/>
      </c:barChart>
      <c:catAx>
        <c:axId val="-21099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96416"/>
        <c:crosses val="autoZero"/>
        <c:auto val="1"/>
        <c:lblAlgn val="ctr"/>
        <c:lblOffset val="100"/>
        <c:noMultiLvlLbl val="0"/>
      </c:catAx>
      <c:valAx>
        <c:axId val="-20817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9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Edmonds-Karp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4 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RAW_EK!$B$12:$B$21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RAW_EK!$G$12:$G$21</c:f>
              <c:numCache>
                <c:formatCode>General</c:formatCode>
                <c:ptCount val="10"/>
                <c:pt idx="0">
                  <c:v>0.599553734556015</c:v>
                </c:pt>
                <c:pt idx="1">
                  <c:v>1.981803553783002</c:v>
                </c:pt>
                <c:pt idx="2">
                  <c:v>2.333733351096386</c:v>
                </c:pt>
                <c:pt idx="3">
                  <c:v>2.922875218104664</c:v>
                </c:pt>
                <c:pt idx="4">
                  <c:v>2.936358560540481</c:v>
                </c:pt>
                <c:pt idx="5">
                  <c:v>3.991273909886243</c:v>
                </c:pt>
                <c:pt idx="6">
                  <c:v>4.720204862081033</c:v>
                </c:pt>
                <c:pt idx="7">
                  <c:v>5.188699422110005</c:v>
                </c:pt>
                <c:pt idx="8">
                  <c:v>6.745393874362412</c:v>
                </c:pt>
                <c:pt idx="9">
                  <c:v>7.3475758074918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849952"/>
        <c:axId val="-2100922640"/>
      </c:barChart>
      <c:catAx>
        <c:axId val="-21168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22640"/>
        <c:crosses val="autoZero"/>
        <c:auto val="1"/>
        <c:lblAlgn val="ctr"/>
        <c:lblOffset val="100"/>
        <c:noMultiLvlLbl val="0"/>
      </c:catAx>
      <c:valAx>
        <c:axId val="-21009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Edmonds-Karp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5 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RAW_EK!$B$22:$B$31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RAW_EK!$G$22:$G$31</c:f>
              <c:numCache>
                <c:formatCode>General</c:formatCode>
                <c:ptCount val="10"/>
                <c:pt idx="0">
                  <c:v>0.63699741694416</c:v>
                </c:pt>
                <c:pt idx="1">
                  <c:v>2.072896852593598</c:v>
                </c:pt>
                <c:pt idx="2">
                  <c:v>2.460485360213767</c:v>
                </c:pt>
                <c:pt idx="3">
                  <c:v>3.023847371742802</c:v>
                </c:pt>
                <c:pt idx="4">
                  <c:v>3.024081311032787</c:v>
                </c:pt>
                <c:pt idx="5">
                  <c:v>4.075969320430043</c:v>
                </c:pt>
                <c:pt idx="6">
                  <c:v>4.78878504165466</c:v>
                </c:pt>
                <c:pt idx="7">
                  <c:v>5.247220795973984</c:v>
                </c:pt>
                <c:pt idx="8">
                  <c:v>6.869118911483551</c:v>
                </c:pt>
                <c:pt idx="9">
                  <c:v>7.469438273289801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192736"/>
        <c:axId val="-2084488800"/>
      </c:barChart>
      <c:catAx>
        <c:axId val="-20821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800"/>
        <c:crosses val="autoZero"/>
        <c:auto val="1"/>
        <c:lblAlgn val="ctr"/>
        <c:lblOffset val="100"/>
        <c:noMultiLvlLbl val="0"/>
      </c:catAx>
      <c:valAx>
        <c:axId val="-20844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Preflow</a:t>
            </a:r>
            <a:r>
              <a:rPr lang="en-US" b="1" u="sng" baseline="0"/>
              <a:t>-Push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3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RAW_PP!$B$2:$B$9</c:f>
              <c:strCache>
                <c:ptCount val="8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</c:strCache>
            </c:strRef>
          </c:cat>
          <c:val>
            <c:numRef>
              <c:f>RAW_PP!$F$2:$F$9</c:f>
              <c:numCache>
                <c:formatCode>General</c:formatCode>
                <c:ptCount val="8"/>
                <c:pt idx="0">
                  <c:v>0.671259785508309</c:v>
                </c:pt>
                <c:pt idx="1">
                  <c:v>2.841013534180933</c:v>
                </c:pt>
                <c:pt idx="2">
                  <c:v>2.997897343117274</c:v>
                </c:pt>
                <c:pt idx="3">
                  <c:v>3.289898237075823</c:v>
                </c:pt>
                <c:pt idx="4">
                  <c:v>4.402815495928425</c:v>
                </c:pt>
                <c:pt idx="5">
                  <c:v>4.780952523990935</c:v>
                </c:pt>
                <c:pt idx="6">
                  <c:v>4.99007275152401</c:v>
                </c:pt>
                <c:pt idx="7">
                  <c:v>6.97899373574054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879696"/>
        <c:axId val="-2063065952"/>
      </c:barChart>
      <c:catAx>
        <c:axId val="-20608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65952"/>
        <c:crosses val="autoZero"/>
        <c:auto val="1"/>
        <c:lblAlgn val="ctr"/>
        <c:lblOffset val="100"/>
        <c:noMultiLvlLbl val="0"/>
      </c:catAx>
      <c:valAx>
        <c:axId val="-20630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8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Preflow</a:t>
            </a:r>
            <a:r>
              <a:rPr lang="en-US" b="1" u="sng" baseline="0"/>
              <a:t>-Push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4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RAW_PP!$B$10:$B$17</c:f>
              <c:strCache>
                <c:ptCount val="8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</c:strCache>
            </c:strRef>
          </c:cat>
          <c:val>
            <c:numRef>
              <c:f>RAW_PP!$F$10:$F$17</c:f>
              <c:numCache>
                <c:formatCode>General</c:formatCode>
                <c:ptCount val="8"/>
                <c:pt idx="0">
                  <c:v>0.690522298760935</c:v>
                </c:pt>
                <c:pt idx="1">
                  <c:v>2.895982824950218</c:v>
                </c:pt>
                <c:pt idx="2">
                  <c:v>3.076935587522899</c:v>
                </c:pt>
                <c:pt idx="3">
                  <c:v>3.392153189270356</c:v>
                </c:pt>
                <c:pt idx="4">
                  <c:v>4.58677306703066</c:v>
                </c:pt>
                <c:pt idx="5">
                  <c:v>4.916359998386514</c:v>
                </c:pt>
                <c:pt idx="6">
                  <c:v>5.154454819101047</c:v>
                </c:pt>
                <c:pt idx="7">
                  <c:v>6.992219267363745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217232"/>
        <c:axId val="-2059638032"/>
      </c:barChart>
      <c:catAx>
        <c:axId val="-21022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38032"/>
        <c:crosses val="autoZero"/>
        <c:auto val="1"/>
        <c:lblAlgn val="ctr"/>
        <c:lblOffset val="100"/>
        <c:noMultiLvlLbl val="0"/>
      </c:catAx>
      <c:valAx>
        <c:axId val="-2059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Preflow</a:t>
            </a:r>
            <a:r>
              <a:rPr lang="en-US" b="1" u="sng" baseline="0"/>
              <a:t>-Push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5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RAW_PP!$B$18:$B$25</c:f>
              <c:strCache>
                <c:ptCount val="8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</c:strCache>
            </c:strRef>
          </c:cat>
          <c:val>
            <c:numRef>
              <c:f>RAW_PP!$F$18:$F$25</c:f>
              <c:numCache>
                <c:formatCode>General</c:formatCode>
                <c:ptCount val="8"/>
                <c:pt idx="0">
                  <c:v>0.766316830647151</c:v>
                </c:pt>
                <c:pt idx="1">
                  <c:v>2.901540423082687</c:v>
                </c:pt>
                <c:pt idx="2">
                  <c:v>3.120543881594287</c:v>
                </c:pt>
                <c:pt idx="3">
                  <c:v>3.509146813028549</c:v>
                </c:pt>
                <c:pt idx="4">
                  <c:v>4.683450291347512</c:v>
                </c:pt>
                <c:pt idx="5">
                  <c:v>5.02113356723983</c:v>
                </c:pt>
                <c:pt idx="6">
                  <c:v>5.255718208686489</c:v>
                </c:pt>
                <c:pt idx="7">
                  <c:v>6.996187958326979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245984"/>
        <c:axId val="-2057323136"/>
      </c:barChart>
      <c:catAx>
        <c:axId val="-20812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23136"/>
        <c:crosses val="autoZero"/>
        <c:auto val="1"/>
        <c:lblAlgn val="ctr"/>
        <c:lblOffset val="100"/>
        <c:noMultiLvlLbl val="0"/>
      </c:catAx>
      <c:valAx>
        <c:axId val="-20573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EK vs PP Comparison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3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PreFlow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RAW_PP!$F$2:$F$9</c:f>
              <c:numCache>
                <c:formatCode>General</c:formatCode>
                <c:ptCount val="8"/>
                <c:pt idx="0">
                  <c:v>0.671259785508309</c:v>
                </c:pt>
                <c:pt idx="1">
                  <c:v>2.841013534180933</c:v>
                </c:pt>
                <c:pt idx="2">
                  <c:v>2.997897343117274</c:v>
                </c:pt>
                <c:pt idx="3">
                  <c:v>3.289898237075823</c:v>
                </c:pt>
                <c:pt idx="4">
                  <c:v>4.402815495928425</c:v>
                </c:pt>
                <c:pt idx="5">
                  <c:v>4.780952523990935</c:v>
                </c:pt>
                <c:pt idx="6">
                  <c:v>4.99007275152401</c:v>
                </c:pt>
                <c:pt idx="7">
                  <c:v>6.97899373574054</c:v>
                </c:pt>
              </c:numCache>
            </c:numRef>
          </c:val>
        </c:ser>
        <c:ser>
          <c:idx val="0"/>
          <c:order val="1"/>
          <c:tx>
            <c:v>Edmonds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RAW_EK!$G$2:$G$11</c:f>
              <c:numCache>
                <c:formatCode>General</c:formatCode>
                <c:ptCount val="10"/>
                <c:pt idx="0">
                  <c:v>0.459937878402354</c:v>
                </c:pt>
                <c:pt idx="1">
                  <c:v>1.883346937519698</c:v>
                </c:pt>
                <c:pt idx="2">
                  <c:v>2.195076606948476</c:v>
                </c:pt>
                <c:pt idx="3">
                  <c:v>2.730887978796853</c:v>
                </c:pt>
                <c:pt idx="4">
                  <c:v>2.820334827200914</c:v>
                </c:pt>
                <c:pt idx="5">
                  <c:v>3.850070394720919</c:v>
                </c:pt>
                <c:pt idx="6">
                  <c:v>4.591027529389811</c:v>
                </c:pt>
                <c:pt idx="7">
                  <c:v>5.108052291039013</c:v>
                </c:pt>
                <c:pt idx="8">
                  <c:v>6.575943499137838</c:v>
                </c:pt>
                <c:pt idx="9">
                  <c:v>7.174261004842383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82236272"/>
        <c:axId val="-2083766416"/>
      </c:barChart>
      <c:lineChart>
        <c:grouping val="standard"/>
        <c:varyColors val="0"/>
        <c:ser>
          <c:idx val="2"/>
          <c:order val="2"/>
          <c:tx>
            <c:v>Vertex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228512"/>
        <c:axId val="-2007039136"/>
      </c:lineChart>
      <c:catAx>
        <c:axId val="-20822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66416"/>
        <c:crosses val="autoZero"/>
        <c:auto val="1"/>
        <c:lblAlgn val="ctr"/>
        <c:lblOffset val="100"/>
        <c:noMultiLvlLbl val="0"/>
      </c:catAx>
      <c:valAx>
        <c:axId val="-20837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36272"/>
        <c:crosses val="autoZero"/>
        <c:crossBetween val="between"/>
      </c:valAx>
      <c:valAx>
        <c:axId val="-2007039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228512"/>
        <c:crosses val="max"/>
        <c:crossBetween val="between"/>
      </c:valAx>
      <c:catAx>
        <c:axId val="-20102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7039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7</xdr:row>
      <xdr:rowOff>12700</xdr:rowOff>
    </xdr:from>
    <xdr:to>
      <xdr:col>17</xdr:col>
      <xdr:colOff>158750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</xdr:row>
      <xdr:rowOff>0</xdr:rowOff>
    </xdr:from>
    <xdr:to>
      <xdr:col>8</xdr:col>
      <xdr:colOff>698500</xdr:colOff>
      <xdr:row>26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29</xdr:row>
      <xdr:rowOff>63500</xdr:rowOff>
    </xdr:from>
    <xdr:to>
      <xdr:col>15</xdr:col>
      <xdr:colOff>482600</xdr:colOff>
      <xdr:row>52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55</xdr:row>
      <xdr:rowOff>101600</xdr:rowOff>
    </xdr:from>
    <xdr:to>
      <xdr:col>15</xdr:col>
      <xdr:colOff>469900</xdr:colOff>
      <xdr:row>78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2</xdr:row>
      <xdr:rowOff>25400</xdr:rowOff>
    </xdr:from>
    <xdr:to>
      <xdr:col>15</xdr:col>
      <xdr:colOff>482600</xdr:colOff>
      <xdr:row>28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0" y="381000"/>
          <a:ext cx="91436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0.014</cdr:x>
      <cdr:y>0.06826</cdr:y>
    </cdr:from>
    <cdr:to>
      <cdr:x>0.14443</cdr:x>
      <cdr:y>0.13226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7800" y="369316"/>
          <a:ext cx="1656461" cy="346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0</xdr:row>
      <xdr:rowOff>50800</xdr:rowOff>
    </xdr:from>
    <xdr:to>
      <xdr:col>16</xdr:col>
      <xdr:colOff>50800</xdr:colOff>
      <xdr:row>23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406400</xdr:colOff>
      <xdr:row>23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0</xdr:row>
      <xdr:rowOff>0</xdr:rowOff>
    </xdr:from>
    <xdr:to>
      <xdr:col>16</xdr:col>
      <xdr:colOff>812800</xdr:colOff>
      <xdr:row>23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0</xdr:row>
      <xdr:rowOff>0</xdr:rowOff>
    </xdr:from>
    <xdr:to>
      <xdr:col>25</xdr:col>
      <xdr:colOff>419100</xdr:colOff>
      <xdr:row>23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8</xdr:col>
      <xdr:colOff>406400</xdr:colOff>
      <xdr:row>47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393700</xdr:colOff>
      <xdr:row>24</xdr:row>
      <xdr:rowOff>0</xdr:rowOff>
    </xdr:from>
    <xdr:to>
      <xdr:col>16</xdr:col>
      <xdr:colOff>800100</xdr:colOff>
      <xdr:row>47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812800</xdr:colOff>
      <xdr:row>24</xdr:row>
      <xdr:rowOff>0</xdr:rowOff>
    </xdr:from>
    <xdr:to>
      <xdr:col>25</xdr:col>
      <xdr:colOff>393700</xdr:colOff>
      <xdr:row>47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1" sqref="D11"/>
    </sheetView>
  </sheetViews>
  <sheetFormatPr baseColWidth="10" defaultRowHeight="16" x14ac:dyDescent="0.2"/>
  <cols>
    <col min="1" max="1" width="32.6640625" customWidth="1"/>
    <col min="4" max="4" width="26.6640625" customWidth="1"/>
    <col min="5" max="5" width="21.1640625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4</v>
      </c>
      <c r="B2">
        <v>16</v>
      </c>
      <c r="C2">
        <v>62</v>
      </c>
      <c r="D2">
        <f>LOG(B2,10)</f>
        <v>1.2041199826559246</v>
      </c>
      <c r="E2">
        <f t="shared" ref="E2:E11" si="0">LOG(C2,10)</f>
        <v>1.7923916894982537</v>
      </c>
    </row>
    <row r="3" spans="1:5" x14ac:dyDescent="0.2">
      <c r="A3" t="s">
        <v>5</v>
      </c>
      <c r="B3">
        <v>52</v>
      </c>
      <c r="C3">
        <v>202</v>
      </c>
      <c r="D3">
        <f t="shared" ref="D3:D11" si="1">LOG(B3,10)</f>
        <v>1.716003343634799</v>
      </c>
      <c r="E3">
        <f t="shared" si="0"/>
        <v>2.3053513694466239</v>
      </c>
    </row>
    <row r="4" spans="1:5" x14ac:dyDescent="0.2">
      <c r="A4" t="s">
        <v>6</v>
      </c>
      <c r="B4">
        <v>52</v>
      </c>
      <c r="C4">
        <v>328</v>
      </c>
      <c r="D4">
        <f t="shared" si="1"/>
        <v>1.716003343634799</v>
      </c>
      <c r="E4">
        <f t="shared" si="0"/>
        <v>2.5158738437116792</v>
      </c>
    </row>
    <row r="5" spans="1:5" x14ac:dyDescent="0.2">
      <c r="A5" t="s">
        <v>7</v>
      </c>
      <c r="B5">
        <v>52</v>
      </c>
      <c r="C5">
        <v>582</v>
      </c>
      <c r="D5">
        <f t="shared" si="1"/>
        <v>1.716003343634799</v>
      </c>
      <c r="E5">
        <f t="shared" si="0"/>
        <v>2.7649229846498886</v>
      </c>
    </row>
    <row r="6" spans="1:5" x14ac:dyDescent="0.2">
      <c r="A6" t="s">
        <v>8</v>
      </c>
      <c r="B6">
        <v>105</v>
      </c>
      <c r="C6">
        <v>786</v>
      </c>
      <c r="D6">
        <f t="shared" si="1"/>
        <v>2.0211892990699378</v>
      </c>
      <c r="E6">
        <f t="shared" si="0"/>
        <v>2.8954225460394079</v>
      </c>
    </row>
    <row r="7" spans="1:5" x14ac:dyDescent="0.2">
      <c r="A7" t="s">
        <v>9</v>
      </c>
      <c r="B7">
        <v>105</v>
      </c>
      <c r="C7">
        <v>1314</v>
      </c>
      <c r="D7">
        <f t="shared" si="1"/>
        <v>2.0211892990699378</v>
      </c>
      <c r="E7">
        <f t="shared" si="0"/>
        <v>3.1185953652237615</v>
      </c>
    </row>
    <row r="8" spans="1:5" x14ac:dyDescent="0.2">
      <c r="A8" t="s">
        <v>10</v>
      </c>
      <c r="B8">
        <v>105</v>
      </c>
      <c r="C8">
        <v>2238</v>
      </c>
      <c r="D8">
        <f t="shared" si="1"/>
        <v>2.0211892990699378</v>
      </c>
      <c r="E8">
        <f t="shared" si="0"/>
        <v>3.3498600821923308</v>
      </c>
    </row>
    <row r="9" spans="1:5" x14ac:dyDescent="0.2">
      <c r="A9" t="s">
        <v>11</v>
      </c>
      <c r="B9">
        <v>318</v>
      </c>
      <c r="C9">
        <v>5488</v>
      </c>
      <c r="D9">
        <f t="shared" si="1"/>
        <v>2.5024271199844326</v>
      </c>
      <c r="E9">
        <f t="shared" si="0"/>
        <v>3.7394141026986953</v>
      </c>
    </row>
    <row r="10" spans="1:5" x14ac:dyDescent="0.2">
      <c r="A10" t="s">
        <v>12</v>
      </c>
      <c r="B10">
        <v>318</v>
      </c>
      <c r="C10">
        <v>8524</v>
      </c>
      <c r="D10">
        <f t="shared" si="1"/>
        <v>2.5024271199844326</v>
      </c>
      <c r="E10">
        <f t="shared" si="0"/>
        <v>3.930643441042164</v>
      </c>
    </row>
    <row r="11" spans="1:5" x14ac:dyDescent="0.2">
      <c r="A11" t="s">
        <v>13</v>
      </c>
      <c r="B11">
        <v>318</v>
      </c>
      <c r="C11">
        <v>17216</v>
      </c>
      <c r="D11">
        <f t="shared" si="1"/>
        <v>2.5024271199844326</v>
      </c>
      <c r="E11">
        <f t="shared" si="0"/>
        <v>4.2359322539862942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" sqref="B2:B12"/>
    </sheetView>
  </sheetViews>
  <sheetFormatPr baseColWidth="10" defaultRowHeight="16" x14ac:dyDescent="0.2"/>
  <cols>
    <col min="1" max="1" width="10.83203125" customWidth="1"/>
    <col min="2" max="2" width="39.1640625" customWidth="1"/>
    <col min="3" max="3" width="14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G1" t="s">
        <v>14</v>
      </c>
    </row>
    <row r="2" spans="1:7" x14ac:dyDescent="0.2">
      <c r="A2">
        <v>3</v>
      </c>
      <c r="B2" t="s">
        <v>4</v>
      </c>
      <c r="C2">
        <v>2.8836189999999999</v>
      </c>
      <c r="D2">
        <v>1734</v>
      </c>
      <c r="G2">
        <f>LOG(C2,10)</f>
        <v>0.45993787840235423</v>
      </c>
    </row>
    <row r="3" spans="1:7" x14ac:dyDescent="0.2">
      <c r="A3">
        <v>3</v>
      </c>
      <c r="B3" t="s">
        <v>5</v>
      </c>
      <c r="C3">
        <v>76.444621999999995</v>
      </c>
      <c r="D3">
        <v>66</v>
      </c>
      <c r="G3">
        <f t="shared" ref="G3:G31" si="0">LOG(C3,10)</f>
        <v>1.8833469375196978</v>
      </c>
    </row>
    <row r="4" spans="1:7" x14ac:dyDescent="0.2">
      <c r="A4">
        <v>3</v>
      </c>
      <c r="B4" t="s">
        <v>6</v>
      </c>
      <c r="C4">
        <v>156.70274599999999</v>
      </c>
      <c r="D4">
        <v>32</v>
      </c>
      <c r="G4">
        <f t="shared" si="0"/>
        <v>2.1950766069484762</v>
      </c>
    </row>
    <row r="5" spans="1:7" x14ac:dyDescent="0.2">
      <c r="A5">
        <v>3</v>
      </c>
      <c r="B5" t="s">
        <v>7</v>
      </c>
      <c r="C5">
        <v>538.13095999999996</v>
      </c>
      <c r="D5">
        <v>10</v>
      </c>
      <c r="G5">
        <f t="shared" si="0"/>
        <v>2.7308879787968534</v>
      </c>
    </row>
    <row r="6" spans="1:7" x14ac:dyDescent="0.2">
      <c r="A6">
        <v>3</v>
      </c>
      <c r="B6" t="s">
        <v>8</v>
      </c>
      <c r="C6">
        <v>661.20301800000004</v>
      </c>
      <c r="D6">
        <v>8</v>
      </c>
      <c r="G6">
        <f t="shared" si="0"/>
        <v>2.8203348272009143</v>
      </c>
    </row>
    <row r="7" spans="1:7" x14ac:dyDescent="0.2">
      <c r="A7">
        <v>3</v>
      </c>
      <c r="B7" t="s">
        <v>9</v>
      </c>
      <c r="C7">
        <v>7080.6054450000001</v>
      </c>
      <c r="G7">
        <f t="shared" si="0"/>
        <v>3.8500703947209187</v>
      </c>
    </row>
    <row r="8" spans="1:7" x14ac:dyDescent="0.2">
      <c r="A8">
        <v>3</v>
      </c>
      <c r="B8" t="s">
        <v>10</v>
      </c>
      <c r="C8">
        <v>38996.670539999999</v>
      </c>
      <c r="D8">
        <v>1</v>
      </c>
      <c r="G8">
        <f t="shared" si="0"/>
        <v>4.5910275293898106</v>
      </c>
    </row>
    <row r="9" spans="1:7" x14ac:dyDescent="0.2">
      <c r="A9">
        <v>3</v>
      </c>
      <c r="B9" t="s">
        <v>11</v>
      </c>
      <c r="C9">
        <v>128248.499041</v>
      </c>
      <c r="D9">
        <v>1</v>
      </c>
      <c r="G9">
        <f t="shared" si="0"/>
        <v>5.1080522910390131</v>
      </c>
    </row>
    <row r="10" spans="1:7" x14ac:dyDescent="0.2">
      <c r="A10">
        <v>3</v>
      </c>
      <c r="B10" t="s">
        <v>12</v>
      </c>
      <c r="C10">
        <v>3766547.9374469998</v>
      </c>
      <c r="D10">
        <v>1</v>
      </c>
      <c r="G10">
        <f t="shared" si="0"/>
        <v>6.5759434991378383</v>
      </c>
    </row>
    <row r="11" spans="1:7" x14ac:dyDescent="0.2">
      <c r="A11">
        <v>3</v>
      </c>
      <c r="B11" t="s">
        <v>13</v>
      </c>
      <c r="C11">
        <v>14936918.275506999</v>
      </c>
      <c r="D11">
        <v>1</v>
      </c>
      <c r="G11">
        <f t="shared" si="0"/>
        <v>7.1742610048423838</v>
      </c>
    </row>
    <row r="12" spans="1:7" x14ac:dyDescent="0.2">
      <c r="A12">
        <v>4</v>
      </c>
      <c r="B12" t="s">
        <v>4</v>
      </c>
      <c r="C12">
        <v>3.9769830000000002</v>
      </c>
      <c r="D12">
        <v>1258</v>
      </c>
      <c r="G12">
        <f t="shared" si="0"/>
        <v>0.59955373455601502</v>
      </c>
    </row>
    <row r="13" spans="1:7" x14ac:dyDescent="0.2">
      <c r="A13">
        <v>4</v>
      </c>
      <c r="B13" t="s">
        <v>5</v>
      </c>
      <c r="C13">
        <v>95.896675999999999</v>
      </c>
      <c r="D13">
        <v>53</v>
      </c>
      <c r="G13">
        <f t="shared" si="0"/>
        <v>1.9818035537830021</v>
      </c>
    </row>
    <row r="14" spans="1:7" x14ac:dyDescent="0.2">
      <c r="A14">
        <v>4</v>
      </c>
      <c r="B14" t="s">
        <v>6</v>
      </c>
      <c r="C14">
        <v>215.642</v>
      </c>
      <c r="D14">
        <v>24</v>
      </c>
      <c r="G14">
        <f t="shared" si="0"/>
        <v>2.3337333510963862</v>
      </c>
    </row>
    <row r="15" spans="1:7" x14ac:dyDescent="0.2">
      <c r="A15">
        <v>4</v>
      </c>
      <c r="B15" t="s">
        <v>7</v>
      </c>
      <c r="C15">
        <v>837.28867700000001</v>
      </c>
      <c r="D15">
        <v>6</v>
      </c>
      <c r="G15">
        <f t="shared" si="0"/>
        <v>2.9228752181046636</v>
      </c>
    </row>
    <row r="16" spans="1:7" x14ac:dyDescent="0.2">
      <c r="A16">
        <v>4</v>
      </c>
      <c r="B16" t="s">
        <v>8</v>
      </c>
      <c r="C16">
        <v>863.69133099999999</v>
      </c>
      <c r="D16">
        <v>6</v>
      </c>
      <c r="G16">
        <f t="shared" si="0"/>
        <v>2.9363585605404814</v>
      </c>
    </row>
    <row r="17" spans="1:7" x14ac:dyDescent="0.2">
      <c r="A17">
        <v>4</v>
      </c>
      <c r="B17" t="s">
        <v>9</v>
      </c>
      <c r="C17">
        <v>9801.0794540000006</v>
      </c>
      <c r="D17">
        <v>1</v>
      </c>
      <c r="G17">
        <f t="shared" si="0"/>
        <v>3.9912739098862433</v>
      </c>
    </row>
    <row r="18" spans="1:7" x14ac:dyDescent="0.2">
      <c r="A18">
        <v>4</v>
      </c>
      <c r="B18" t="s">
        <v>10</v>
      </c>
      <c r="C18">
        <v>52505.507682000003</v>
      </c>
      <c r="D18">
        <v>1</v>
      </c>
      <c r="G18">
        <f t="shared" si="0"/>
        <v>4.7202048620810331</v>
      </c>
    </row>
    <row r="19" spans="1:7" x14ac:dyDescent="0.2">
      <c r="A19">
        <v>4</v>
      </c>
      <c r="B19" t="s">
        <v>11</v>
      </c>
      <c r="C19">
        <v>154418.53294199999</v>
      </c>
      <c r="D19">
        <v>1</v>
      </c>
      <c r="G19">
        <f t="shared" si="0"/>
        <v>5.1886994221100053</v>
      </c>
    </row>
    <row r="20" spans="1:7" x14ac:dyDescent="0.2">
      <c r="A20">
        <v>4</v>
      </c>
      <c r="B20" t="s">
        <v>12</v>
      </c>
      <c r="C20">
        <v>5564086.5178389996</v>
      </c>
      <c r="D20">
        <v>1</v>
      </c>
      <c r="G20">
        <f t="shared" si="0"/>
        <v>6.7453938743624118</v>
      </c>
    </row>
    <row r="21" spans="1:7" x14ac:dyDescent="0.2">
      <c r="A21">
        <v>4</v>
      </c>
      <c r="B21" t="s">
        <v>13</v>
      </c>
      <c r="C21">
        <v>22262596.116197001</v>
      </c>
      <c r="D21">
        <v>1</v>
      </c>
      <c r="G21">
        <f t="shared" si="0"/>
        <v>7.3475758074917996</v>
      </c>
    </row>
    <row r="22" spans="1:7" x14ac:dyDescent="0.2">
      <c r="A22">
        <v>5</v>
      </c>
      <c r="B22" t="s">
        <v>4</v>
      </c>
      <c r="C22">
        <v>4.335083</v>
      </c>
      <c r="D22">
        <v>1154</v>
      </c>
      <c r="G22">
        <f t="shared" si="0"/>
        <v>0.63699741694416012</v>
      </c>
    </row>
    <row r="23" spans="1:7" x14ac:dyDescent="0.2">
      <c r="A23">
        <v>5</v>
      </c>
      <c r="B23" t="s">
        <v>5</v>
      </c>
      <c r="C23">
        <v>118.276061</v>
      </c>
      <c r="D23">
        <v>43</v>
      </c>
      <c r="G23">
        <f t="shared" si="0"/>
        <v>2.072896852593598</v>
      </c>
    </row>
    <row r="24" spans="1:7" x14ac:dyDescent="0.2">
      <c r="A24">
        <v>5</v>
      </c>
      <c r="B24" t="s">
        <v>6</v>
      </c>
      <c r="C24">
        <v>288.72564499999999</v>
      </c>
      <c r="D24">
        <v>18</v>
      </c>
      <c r="G24">
        <f t="shared" si="0"/>
        <v>2.4604853602137675</v>
      </c>
    </row>
    <row r="25" spans="1:7" x14ac:dyDescent="0.2">
      <c r="A25">
        <v>5</v>
      </c>
      <c r="B25" t="s">
        <v>7</v>
      </c>
      <c r="C25">
        <v>1056.4461670000001</v>
      </c>
      <c r="D25">
        <v>5</v>
      </c>
      <c r="G25">
        <f t="shared" si="0"/>
        <v>3.0238473717428023</v>
      </c>
    </row>
    <row r="26" spans="1:7" x14ac:dyDescent="0.2">
      <c r="A26">
        <v>5</v>
      </c>
      <c r="B26" t="s">
        <v>8</v>
      </c>
      <c r="C26">
        <v>1057.0153909999999</v>
      </c>
      <c r="D26">
        <v>5</v>
      </c>
      <c r="G26">
        <f t="shared" si="0"/>
        <v>3.0240813110327873</v>
      </c>
    </row>
    <row r="27" spans="1:7" x14ac:dyDescent="0.2">
      <c r="A27">
        <v>5</v>
      </c>
      <c r="B27" t="s">
        <v>9</v>
      </c>
      <c r="C27">
        <v>11911.578589000001</v>
      </c>
      <c r="D27">
        <v>1</v>
      </c>
      <c r="G27">
        <f t="shared" si="0"/>
        <v>4.0759693204300431</v>
      </c>
    </row>
    <row r="28" spans="1:7" x14ac:dyDescent="0.2">
      <c r="A28">
        <v>5</v>
      </c>
      <c r="B28" t="s">
        <v>10</v>
      </c>
      <c r="C28">
        <v>61487.246017999998</v>
      </c>
      <c r="D28">
        <v>1</v>
      </c>
      <c r="G28">
        <f t="shared" si="0"/>
        <v>4.7887850416546591</v>
      </c>
    </row>
    <row r="29" spans="1:7" x14ac:dyDescent="0.2">
      <c r="A29">
        <v>5</v>
      </c>
      <c r="B29" t="s">
        <v>11</v>
      </c>
      <c r="C29">
        <v>176693.59052699999</v>
      </c>
      <c r="D29">
        <v>1</v>
      </c>
      <c r="G29">
        <f t="shared" si="0"/>
        <v>5.2472207959739849</v>
      </c>
    </row>
    <row r="30" spans="1:7" x14ac:dyDescent="0.2">
      <c r="A30">
        <v>5</v>
      </c>
      <c r="B30" t="s">
        <v>12</v>
      </c>
      <c r="C30">
        <v>7398078.0952610001</v>
      </c>
      <c r="D30">
        <v>1</v>
      </c>
      <c r="G30">
        <f t="shared" si="0"/>
        <v>6.8691189114835511</v>
      </c>
    </row>
    <row r="31" spans="1:7" x14ac:dyDescent="0.2">
      <c r="A31">
        <v>5</v>
      </c>
      <c r="B31" t="s">
        <v>13</v>
      </c>
      <c r="C31">
        <v>29473945.306945</v>
      </c>
      <c r="D31">
        <v>1</v>
      </c>
      <c r="G31">
        <f t="shared" si="0"/>
        <v>7.4694382732898008</v>
      </c>
    </row>
  </sheetData>
  <sortState ref="A2:D31">
    <sortCondition ref="A2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0" sqref="C10"/>
    </sheetView>
  </sheetViews>
  <sheetFormatPr baseColWidth="10" defaultRowHeight="16" x14ac:dyDescent="0.2"/>
  <cols>
    <col min="2" max="2" width="19.33203125" customWidth="1"/>
    <col min="4" max="4" width="18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15</v>
      </c>
    </row>
    <row r="2" spans="1:6" x14ac:dyDescent="0.2">
      <c r="A2" s="1">
        <v>3</v>
      </c>
      <c r="B2" s="1" t="s">
        <v>4</v>
      </c>
      <c r="C2" s="1">
        <v>4.6909390000000002</v>
      </c>
      <c r="D2" s="1">
        <v>1066</v>
      </c>
      <c r="F2">
        <f>LOG(C2,10)</f>
        <v>0.67125978550830867</v>
      </c>
    </row>
    <row r="3" spans="1:6" x14ac:dyDescent="0.2">
      <c r="A3" s="1">
        <v>3</v>
      </c>
      <c r="B3" s="1" t="s">
        <v>5</v>
      </c>
      <c r="C3" s="1">
        <v>693.44741599999998</v>
      </c>
      <c r="D3" s="1">
        <v>8</v>
      </c>
      <c r="F3">
        <f t="shared" ref="F3:F25" si="0">LOG(C3,10)</f>
        <v>2.8410135341809326</v>
      </c>
    </row>
    <row r="4" spans="1:6" x14ac:dyDescent="0.2">
      <c r="A4" s="1">
        <v>3</v>
      </c>
      <c r="B4" s="1" t="s">
        <v>6</v>
      </c>
      <c r="C4" s="1">
        <v>995.17015500000002</v>
      </c>
      <c r="D4" s="1">
        <v>6</v>
      </c>
      <c r="F4">
        <f t="shared" si="0"/>
        <v>2.9978973431172742</v>
      </c>
    </row>
    <row r="5" spans="1:6" x14ac:dyDescent="0.2">
      <c r="A5" s="1">
        <v>3</v>
      </c>
      <c r="B5" s="1" t="s">
        <v>7</v>
      </c>
      <c r="C5" s="1">
        <v>1949.38777</v>
      </c>
      <c r="D5" s="1">
        <v>3</v>
      </c>
      <c r="F5">
        <f t="shared" si="0"/>
        <v>3.289898237075823</v>
      </c>
    </row>
    <row r="6" spans="1:6" x14ac:dyDescent="0.2">
      <c r="A6" s="1">
        <v>3</v>
      </c>
      <c r="B6" s="1" t="s">
        <v>8</v>
      </c>
      <c r="C6" s="1">
        <v>25282.236870000001</v>
      </c>
      <c r="D6" s="1">
        <v>1</v>
      </c>
      <c r="F6">
        <f t="shared" si="0"/>
        <v>4.4028154959284258</v>
      </c>
    </row>
    <row r="7" spans="1:6" x14ac:dyDescent="0.2">
      <c r="A7" s="1">
        <v>3</v>
      </c>
      <c r="B7" s="1" t="s">
        <v>9</v>
      </c>
      <c r="C7" s="1">
        <v>60388.261079999997</v>
      </c>
      <c r="D7" s="1">
        <v>1</v>
      </c>
      <c r="F7">
        <f t="shared" si="0"/>
        <v>4.7809525239909352</v>
      </c>
    </row>
    <row r="8" spans="1:6" x14ac:dyDescent="0.2">
      <c r="A8" s="1">
        <v>3</v>
      </c>
      <c r="B8" s="1" t="s">
        <v>10</v>
      </c>
      <c r="C8" s="1">
        <v>97740.093810000006</v>
      </c>
      <c r="D8" s="1">
        <v>1</v>
      </c>
      <c r="F8">
        <f t="shared" si="0"/>
        <v>4.9900727515240106</v>
      </c>
    </row>
    <row r="9" spans="1:6" x14ac:dyDescent="0.2">
      <c r="A9" s="1">
        <v>3</v>
      </c>
      <c r="B9" s="1" t="s">
        <v>11</v>
      </c>
      <c r="C9" s="1">
        <v>9527824.2100000009</v>
      </c>
      <c r="D9" s="1">
        <v>1</v>
      </c>
      <c r="F9">
        <f t="shared" si="0"/>
        <v>6.9789937357405414</v>
      </c>
    </row>
    <row r="10" spans="1:6" x14ac:dyDescent="0.2">
      <c r="A10" s="1">
        <v>4</v>
      </c>
      <c r="B10" s="1" t="s">
        <v>4</v>
      </c>
      <c r="C10" s="1">
        <v>4.9036819999999999</v>
      </c>
      <c r="D10" s="1">
        <v>1020</v>
      </c>
      <c r="F10">
        <f t="shared" si="0"/>
        <v>0.69052229876093552</v>
      </c>
    </row>
    <row r="11" spans="1:6" x14ac:dyDescent="0.2">
      <c r="A11" s="1">
        <v>4</v>
      </c>
      <c r="B11" s="1" t="s">
        <v>5</v>
      </c>
      <c r="C11" s="1">
        <v>787.01466500000004</v>
      </c>
      <c r="D11" s="1">
        <v>7</v>
      </c>
      <c r="F11">
        <f t="shared" si="0"/>
        <v>2.8959828249502184</v>
      </c>
    </row>
    <row r="12" spans="1:6" x14ac:dyDescent="0.2">
      <c r="A12" s="1">
        <v>4</v>
      </c>
      <c r="B12" s="1" t="s">
        <v>6</v>
      </c>
      <c r="C12" s="1">
        <v>1193.811031</v>
      </c>
      <c r="D12" s="1">
        <v>5</v>
      </c>
      <c r="F12">
        <f t="shared" si="0"/>
        <v>3.0769355875228994</v>
      </c>
    </row>
    <row r="13" spans="1:6" x14ac:dyDescent="0.2">
      <c r="A13" s="1">
        <v>4</v>
      </c>
      <c r="B13" s="1" t="s">
        <v>7</v>
      </c>
      <c r="C13" s="1">
        <v>2466.9093400000002</v>
      </c>
      <c r="D13" s="1">
        <v>3</v>
      </c>
      <c r="F13">
        <f t="shared" si="0"/>
        <v>3.3921531892703558</v>
      </c>
    </row>
    <row r="14" spans="1:6" x14ac:dyDescent="0.2">
      <c r="A14" s="1">
        <v>4</v>
      </c>
      <c r="B14" s="1" t="s">
        <v>8</v>
      </c>
      <c r="C14" s="1">
        <v>38616.514049999998</v>
      </c>
      <c r="D14" s="1">
        <v>1</v>
      </c>
      <c r="F14">
        <f t="shared" si="0"/>
        <v>4.586773067030661</v>
      </c>
    </row>
    <row r="15" spans="1:6" x14ac:dyDescent="0.2">
      <c r="A15" s="1">
        <v>4</v>
      </c>
      <c r="B15" s="1" t="s">
        <v>9</v>
      </c>
      <c r="C15" s="1">
        <v>82482.154850000006</v>
      </c>
      <c r="D15" s="1">
        <v>1</v>
      </c>
      <c r="F15">
        <f t="shared" si="0"/>
        <v>4.9163599983865147</v>
      </c>
    </row>
    <row r="16" spans="1:6" x14ac:dyDescent="0.2">
      <c r="A16" s="1">
        <v>4</v>
      </c>
      <c r="B16" s="1" t="s">
        <v>10</v>
      </c>
      <c r="C16" s="1">
        <v>142710.13570000001</v>
      </c>
      <c r="D16" s="1">
        <v>1</v>
      </c>
      <c r="F16">
        <f t="shared" si="0"/>
        <v>5.1544548191010469</v>
      </c>
    </row>
    <row r="17" spans="1:6" x14ac:dyDescent="0.2">
      <c r="A17" s="1">
        <v>4</v>
      </c>
      <c r="B17" s="1" t="s">
        <v>11</v>
      </c>
      <c r="C17" s="1">
        <v>9822437.3479999993</v>
      </c>
      <c r="D17" s="1">
        <v>1</v>
      </c>
      <c r="F17">
        <f t="shared" si="0"/>
        <v>6.9922192673637449</v>
      </c>
    </row>
    <row r="18" spans="1:6" x14ac:dyDescent="0.2">
      <c r="A18" s="1">
        <v>5</v>
      </c>
      <c r="B18" s="1" t="s">
        <v>4</v>
      </c>
      <c r="C18" s="1">
        <v>5.8387089999999997</v>
      </c>
      <c r="D18" s="1">
        <v>857</v>
      </c>
      <c r="F18">
        <f t="shared" si="0"/>
        <v>0.76631683064715117</v>
      </c>
    </row>
    <row r="19" spans="1:6" x14ac:dyDescent="0.2">
      <c r="A19" s="1">
        <v>5</v>
      </c>
      <c r="B19" s="1" t="s">
        <v>5</v>
      </c>
      <c r="C19" s="1">
        <v>797.15068399999996</v>
      </c>
      <c r="D19" s="1">
        <v>7</v>
      </c>
      <c r="F19">
        <f t="shared" si="0"/>
        <v>2.9015404230826873</v>
      </c>
    </row>
    <row r="20" spans="1:6" x14ac:dyDescent="0.2">
      <c r="A20" s="1">
        <v>5</v>
      </c>
      <c r="B20" s="1" t="s">
        <v>6</v>
      </c>
      <c r="C20" s="1">
        <v>1319.90867</v>
      </c>
      <c r="D20" s="1">
        <v>4</v>
      </c>
      <c r="F20">
        <f t="shared" si="0"/>
        <v>3.1205438815942865</v>
      </c>
    </row>
    <row r="21" spans="1:6" x14ac:dyDescent="0.2">
      <c r="A21" s="1">
        <v>5</v>
      </c>
      <c r="B21" s="1" t="s">
        <v>7</v>
      </c>
      <c r="C21" s="1">
        <v>3229.585697</v>
      </c>
      <c r="D21" s="1">
        <v>2</v>
      </c>
      <c r="F21">
        <f t="shared" si="0"/>
        <v>3.5091468130285488</v>
      </c>
    </row>
    <row r="22" spans="1:6" x14ac:dyDescent="0.2">
      <c r="A22" s="1">
        <v>5</v>
      </c>
      <c r="B22" s="1" t="s">
        <v>8</v>
      </c>
      <c r="C22" s="1">
        <v>48244.775670000003</v>
      </c>
      <c r="D22" s="1">
        <v>1</v>
      </c>
      <c r="F22">
        <f t="shared" si="0"/>
        <v>4.683450291347512</v>
      </c>
    </row>
    <row r="23" spans="1:6" x14ac:dyDescent="0.2">
      <c r="A23" s="1">
        <v>5</v>
      </c>
      <c r="B23" s="1" t="s">
        <v>9</v>
      </c>
      <c r="C23" s="1">
        <v>104986.52650000001</v>
      </c>
      <c r="D23" s="1">
        <v>1</v>
      </c>
      <c r="F23">
        <f t="shared" si="0"/>
        <v>5.0211335672398301</v>
      </c>
    </row>
    <row r="24" spans="1:6" x14ac:dyDescent="0.2">
      <c r="A24" s="1">
        <v>5</v>
      </c>
      <c r="B24" s="1" t="s">
        <v>10</v>
      </c>
      <c r="C24" s="1">
        <v>180184.8235</v>
      </c>
      <c r="D24" s="1">
        <v>1</v>
      </c>
      <c r="F24">
        <f t="shared" si="0"/>
        <v>5.2557182086864893</v>
      </c>
    </row>
    <row r="25" spans="1:6" x14ac:dyDescent="0.2">
      <c r="A25" s="1">
        <v>5</v>
      </c>
      <c r="B25" s="1" t="s">
        <v>11</v>
      </c>
      <c r="C25" s="1">
        <v>9912608.5989999995</v>
      </c>
      <c r="D25" s="1">
        <v>1</v>
      </c>
      <c r="F25">
        <f t="shared" si="0"/>
        <v>6.9961879583269795</v>
      </c>
    </row>
  </sheetData>
  <sortState ref="A2:D25">
    <sortCondition ref="A2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1" sqref="Q51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4" workbookViewId="0">
      <selection activeCell="R43" sqref="R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Sizes</vt:lpstr>
      <vt:lpstr>RAW_EK</vt:lpstr>
      <vt:lpstr>RAW_PP</vt:lpstr>
      <vt:lpstr>Plots</vt:lpstr>
      <vt:lpstr>Plots_SuperPosition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2015-12-11T21:54:14Z</dcterms:created>
  <dcterms:modified xsi:type="dcterms:W3CDTF">2015-12-11T23:55:25Z</dcterms:modified>
</cp:coreProperties>
</file>