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i99\Documents\workspace\thinktwice-backend\src\database_connection\"/>
    </mc:Choice>
  </mc:AlternateContent>
  <xr:revisionPtr revIDLastSave="0" documentId="13_ncr:1_{CB54CE77-F364-427F-8B41-B023A9FCEB8C}" xr6:coauthVersionLast="46" xr6:coauthVersionMax="46" xr10:uidLastSave="{00000000-0000-0000-0000-000000000000}"/>
  <bookViews>
    <workbookView xWindow="-90" yWindow="-90" windowWidth="19380" windowHeight="10380" tabRatio="607" activeTab="1" xr2:uid="{C669825A-57A6-4399-87D4-8881D182BCF9}"/>
  </bookViews>
  <sheets>
    <sheet name="Fashion Report 2019" sheetId="1" r:id="rId1"/>
    <sheet name="Fashion Report 2019 DB Ver" sheetId="4" r:id="rId2"/>
    <sheet name="Transparency Index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4" l="1"/>
  <c r="D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D18" i="1"/>
  <c r="B18" i="1"/>
  <c r="C18" i="1"/>
  <c r="E18" i="1"/>
  <c r="D19" i="1"/>
  <c r="B19" i="4" l="1"/>
  <c r="I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16" i="1"/>
  <c r="B17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19" i="1"/>
  <c r="C17" i="1"/>
  <c r="E17" i="1"/>
  <c r="F17" i="1"/>
  <c r="G17" i="1"/>
  <c r="H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</calcChain>
</file>

<file path=xl/sharedStrings.xml><?xml version="1.0" encoding="utf-8"?>
<sst xmlns="http://schemas.openxmlformats.org/spreadsheetml/2006/main" count="1313" uniqueCount="126">
  <si>
    <t xml:space="preserve">Overall Grade
</t>
  </si>
  <si>
    <t>D-</t>
  </si>
  <si>
    <t>A</t>
  </si>
  <si>
    <t>B-</t>
  </si>
  <si>
    <t>C+</t>
  </si>
  <si>
    <t>C</t>
  </si>
  <si>
    <t>B</t>
  </si>
  <si>
    <t>C-</t>
  </si>
  <si>
    <t>A-</t>
  </si>
  <si>
    <t>D+</t>
  </si>
  <si>
    <t>B+</t>
  </si>
  <si>
    <t>A+</t>
  </si>
  <si>
    <t>BRANDS</t>
  </si>
  <si>
    <t>Abercrombie &amp; Fitch</t>
  </si>
  <si>
    <t>Hollister Co.</t>
  </si>
  <si>
    <t>adidas</t>
  </si>
  <si>
    <t>Reebok</t>
  </si>
  <si>
    <t>Aldi</t>
  </si>
  <si>
    <t>Trader Joe's</t>
  </si>
  <si>
    <t>Topshop</t>
  </si>
  <si>
    <t>Topman</t>
  </si>
  <si>
    <t>ASICS</t>
  </si>
  <si>
    <t>ASOS</t>
  </si>
  <si>
    <t>Big W</t>
  </si>
  <si>
    <t>Quiksilver</t>
  </si>
  <si>
    <t>Billabong</t>
  </si>
  <si>
    <t>Roxy</t>
  </si>
  <si>
    <t>Boohoo</t>
  </si>
  <si>
    <t>Nasty Gal</t>
  </si>
  <si>
    <t>PrettyLittleThing</t>
  </si>
  <si>
    <t>Superdry</t>
  </si>
  <si>
    <t>Clarks</t>
  </si>
  <si>
    <t>Cotton On</t>
  </si>
  <si>
    <t>Country Road Group</t>
  </si>
  <si>
    <t>David Jones</t>
  </si>
  <si>
    <t>Forever 21</t>
  </si>
  <si>
    <t>Fruit of the Loom</t>
  </si>
  <si>
    <t>Russel Athletic</t>
  </si>
  <si>
    <t xml:space="preserve">Gap </t>
  </si>
  <si>
    <t>Old Navy</t>
  </si>
  <si>
    <t>Banana Republic</t>
  </si>
  <si>
    <t>Gildan</t>
  </si>
  <si>
    <t>H&amp;M</t>
  </si>
  <si>
    <t>Hanes</t>
  </si>
  <si>
    <t>Champion</t>
  </si>
  <si>
    <t>Hugo Boss Group</t>
  </si>
  <si>
    <t>Icebreaker</t>
  </si>
  <si>
    <t>Zara</t>
  </si>
  <si>
    <t>Bershka</t>
  </si>
  <si>
    <t>Massimo Dutti</t>
  </si>
  <si>
    <t>Pull&amp;Bear</t>
  </si>
  <si>
    <t>Stradivarius</t>
  </si>
  <si>
    <t>Kathmandu</t>
  </si>
  <si>
    <t>Kmart Australia</t>
  </si>
  <si>
    <t>Victoria's Secret</t>
  </si>
  <si>
    <t>Pink</t>
  </si>
  <si>
    <t>Lacoste</t>
  </si>
  <si>
    <t>Levi Strauss &amp; Co.</t>
  </si>
  <si>
    <t>Lululemon Athletica</t>
  </si>
  <si>
    <t>Marks &amp; Spencer</t>
  </si>
  <si>
    <t>New Balance</t>
  </si>
  <si>
    <t>Next</t>
  </si>
  <si>
    <t>Nike</t>
  </si>
  <si>
    <t>Converse</t>
  </si>
  <si>
    <t>Jordan</t>
  </si>
  <si>
    <t>Patagonia</t>
  </si>
  <si>
    <t>Puma</t>
  </si>
  <si>
    <t>Calvin Klein</t>
  </si>
  <si>
    <t>Tommy Hilfiger</t>
  </si>
  <si>
    <t>Van Heusen</t>
  </si>
  <si>
    <t>IZOD</t>
  </si>
  <si>
    <t>Arrow</t>
  </si>
  <si>
    <t>Warner's</t>
  </si>
  <si>
    <t>Olga</t>
  </si>
  <si>
    <t>True &amp; Co.</t>
  </si>
  <si>
    <t>Geoffrey Beene</t>
  </si>
  <si>
    <t>Ralph Lauren</t>
  </si>
  <si>
    <t>Target Australia</t>
  </si>
  <si>
    <t>Warehouse Group</t>
  </si>
  <si>
    <t>UNIQLO</t>
  </si>
  <si>
    <t>The North Face</t>
  </si>
  <si>
    <t>Timberland</t>
  </si>
  <si>
    <t>Supreme</t>
  </si>
  <si>
    <t>Kipling</t>
  </si>
  <si>
    <t>Vans</t>
  </si>
  <si>
    <t>Wrangler</t>
  </si>
  <si>
    <t>Policies</t>
  </si>
  <si>
    <t>Transparency and Traceability</t>
  </si>
  <si>
    <t>F</t>
  </si>
  <si>
    <t>Auditing and
supplier
relationships</t>
  </si>
  <si>
    <t>D</t>
  </si>
  <si>
    <t>Worker empowerment</t>
  </si>
  <si>
    <t>Environmental management</t>
  </si>
  <si>
    <t>Non-responsive Companies</t>
  </si>
  <si>
    <t>FTI - score brand "groups" 
(scale from 0-100)</t>
  </si>
  <si>
    <t>FTI Grade Score</t>
  </si>
  <si>
    <t>FTI DB #</t>
  </si>
  <si>
    <t>Transparency and Traceability DB #</t>
  </si>
  <si>
    <t>Overall Transparency</t>
  </si>
  <si>
    <t>Worker Empowerment DB #</t>
  </si>
  <si>
    <t>Environmental Management DB #</t>
  </si>
  <si>
    <t>A, A-</t>
  </si>
  <si>
    <t>B+, B, B-</t>
  </si>
  <si>
    <t>C+, C, C-</t>
  </si>
  <si>
    <t>D+, D, D-</t>
  </si>
  <si>
    <t>89%-99%</t>
  </si>
  <si>
    <t>76%-88%</t>
  </si>
  <si>
    <t>67%-75%</t>
  </si>
  <si>
    <t>59%-66%</t>
  </si>
  <si>
    <t>51%-58%</t>
  </si>
  <si>
    <t>42-50%</t>
  </si>
  <si>
    <t>34-41%</t>
  </si>
  <si>
    <t>26-33%</t>
  </si>
  <si>
    <t>17%-25%</t>
  </si>
  <si>
    <t>9%-16%</t>
  </si>
  <si>
    <t>1 - 8%</t>
  </si>
  <si>
    <t>Overall Grade</t>
  </si>
  <si>
    <t>Warehosue Group</t>
  </si>
  <si>
    <t>Surpeme</t>
  </si>
  <si>
    <t>FTI - score brand "groups"
(scale from 0-100)</t>
  </si>
  <si>
    <t> </t>
  </si>
  <si>
    <t>brand</t>
  </si>
  <si>
    <t>transparency</t>
  </si>
  <si>
    <t>worker_emp</t>
  </si>
  <si>
    <t>env_manage</t>
  </si>
  <si>
    <t>nonresponsive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</si>
</sst>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wrapText="1"/>
    </xf>
    <xf numFmtId="16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6" fillId="0" borderId="0" xfId="0" quotePrefix="1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4" borderId="0" xfId="0" quotePrefix="1" applyFill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1" fontId="3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38369</xdr:colOff>
      <xdr:row>37</xdr:row>
      <xdr:rowOff>69670</xdr:rowOff>
    </xdr:from>
    <xdr:to>
      <xdr:col>10</xdr:col>
      <xdr:colOff>19592</xdr:colOff>
      <xdr:row>40</xdr:row>
      <xdr:rowOff>18507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A0FAC9DD-34A1-4AE9-B359-687034FA1ED1}"/>
            </a:ext>
            <a:ext uri="{147F2762-F138-4A5C-976F-8EAC2B608ADB}">
              <a16:predDERef xmlns:a16="http://schemas.microsoft.com/office/drawing/2014/main" pred="{9922AA0E-23C7-49D0-82FD-C62D92757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7690" y="9349741"/>
          <a:ext cx="3625488" cy="531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B417-E144-4C54-BE8E-2A183BDC37D2}">
  <dimension ref="A1:BY52"/>
  <sheetViews>
    <sheetView zoomScale="70" zoomScaleNormal="70" workbookViewId="0">
      <pane xSplit="1" topLeftCell="AV1" activePane="topRight" state="frozen"/>
      <selection pane="topRight" activeCell="E18" sqref="E18:BV18"/>
    </sheetView>
  </sheetViews>
  <sheetFormatPr defaultRowHeight="14.75" x14ac:dyDescent="0.75"/>
  <cols>
    <col min="1" max="1" width="21.1328125" customWidth="1"/>
    <col min="47" max="47" width="12.1328125" customWidth="1"/>
  </cols>
  <sheetData>
    <row r="1" spans="1:77" ht="29.5" x14ac:dyDescent="0.75">
      <c r="A1" s="2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3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3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5</v>
      </c>
      <c r="T1" s="1" t="s">
        <v>4</v>
      </c>
      <c r="U1" s="1" t="s">
        <v>8</v>
      </c>
      <c r="V1" s="1" t="s">
        <v>8</v>
      </c>
      <c r="W1" s="1" t="s">
        <v>6</v>
      </c>
      <c r="X1" s="1" t="s">
        <v>1</v>
      </c>
      <c r="Y1" s="1" t="s">
        <v>9</v>
      </c>
      <c r="Z1" s="1" t="s">
        <v>9</v>
      </c>
      <c r="AA1" s="1" t="s">
        <v>6</v>
      </c>
      <c r="AB1" s="1" t="s">
        <v>6</v>
      </c>
      <c r="AC1" s="1" t="s">
        <v>6</v>
      </c>
      <c r="AD1" s="1" t="s">
        <v>8</v>
      </c>
      <c r="AE1" s="1" t="s">
        <v>10</v>
      </c>
      <c r="AF1" s="1" t="s">
        <v>2</v>
      </c>
      <c r="AG1" s="1" t="s">
        <v>2</v>
      </c>
      <c r="AH1" s="1" t="s">
        <v>4</v>
      </c>
      <c r="AI1" s="1" t="s">
        <v>11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10</v>
      </c>
      <c r="AQ1" s="1" t="s">
        <v>6</v>
      </c>
      <c r="AR1" s="1" t="s">
        <v>6</v>
      </c>
      <c r="AS1" s="1" t="s">
        <v>7</v>
      </c>
      <c r="AT1" s="1" t="s">
        <v>6</v>
      </c>
      <c r="AU1" s="1" t="s">
        <v>8</v>
      </c>
      <c r="AV1" s="1" t="s">
        <v>10</v>
      </c>
      <c r="AW1" s="1" t="s">
        <v>6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2</v>
      </c>
      <c r="BC1" s="1" t="s">
        <v>6</v>
      </c>
      <c r="BD1" s="1" t="s">
        <v>4</v>
      </c>
      <c r="BE1" s="1" t="s">
        <v>4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7</v>
      </c>
      <c r="BN1" s="1" t="s">
        <v>6</v>
      </c>
      <c r="BO1" s="1" t="s">
        <v>3</v>
      </c>
      <c r="BP1" s="1" t="s">
        <v>10</v>
      </c>
      <c r="BQ1" s="1" t="s">
        <v>6</v>
      </c>
      <c r="BR1" s="1" t="s">
        <v>6</v>
      </c>
      <c r="BS1" s="1" t="s">
        <v>6</v>
      </c>
      <c r="BT1" s="1" t="s">
        <v>6</v>
      </c>
      <c r="BU1" s="1" t="s">
        <v>6</v>
      </c>
      <c r="BV1" s="1" t="s">
        <v>6</v>
      </c>
      <c r="BW1" s="1"/>
    </row>
    <row r="2" spans="1:77" s="1" customFormat="1" ht="44.25" x14ac:dyDescent="0.75">
      <c r="A2" s="2" t="s">
        <v>12</v>
      </c>
      <c r="B2" s="9" t="s">
        <v>13</v>
      </c>
      <c r="C2" s="5" t="s">
        <v>14</v>
      </c>
      <c r="D2" s="6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9" t="s">
        <v>38</v>
      </c>
      <c r="AB2" s="9" t="s">
        <v>39</v>
      </c>
      <c r="AC2" s="5" t="s">
        <v>40</v>
      </c>
      <c r="AD2" s="5" t="s">
        <v>41</v>
      </c>
      <c r="AE2" s="9" t="s">
        <v>42</v>
      </c>
      <c r="AF2" s="5" t="s">
        <v>43</v>
      </c>
      <c r="AG2" s="5" t="s">
        <v>44</v>
      </c>
      <c r="AH2" s="5" t="s">
        <v>45</v>
      </c>
      <c r="AI2" s="5" t="s">
        <v>46</v>
      </c>
      <c r="AJ2" s="9" t="s">
        <v>47</v>
      </c>
      <c r="AK2" s="7" t="s">
        <v>48</v>
      </c>
      <c r="AL2" s="5" t="s">
        <v>49</v>
      </c>
      <c r="AM2" s="5" t="s">
        <v>50</v>
      </c>
      <c r="AN2" s="5" t="s">
        <v>51</v>
      </c>
      <c r="AO2" s="5" t="s">
        <v>52</v>
      </c>
      <c r="AP2" s="5" t="s">
        <v>53</v>
      </c>
      <c r="AQ2" s="5" t="s">
        <v>54</v>
      </c>
      <c r="AR2" s="5" t="s">
        <v>55</v>
      </c>
      <c r="AS2" s="5" t="s">
        <v>56</v>
      </c>
      <c r="AT2" s="5" t="s">
        <v>57</v>
      </c>
      <c r="AU2" s="9" t="s">
        <v>58</v>
      </c>
      <c r="AV2" s="5" t="s">
        <v>59</v>
      </c>
      <c r="AW2" s="5" t="s">
        <v>60</v>
      </c>
      <c r="AX2" s="5" t="s">
        <v>61</v>
      </c>
      <c r="AY2" s="9" t="s">
        <v>62</v>
      </c>
      <c r="AZ2" s="5" t="s">
        <v>63</v>
      </c>
      <c r="BA2" s="5" t="s">
        <v>64</v>
      </c>
      <c r="BB2" s="6" t="s">
        <v>65</v>
      </c>
      <c r="BC2" s="5" t="s">
        <v>66</v>
      </c>
      <c r="BD2" s="5" t="s">
        <v>67</v>
      </c>
      <c r="BE2" s="5" t="s">
        <v>68</v>
      </c>
      <c r="BF2" s="5" t="s">
        <v>69</v>
      </c>
      <c r="BG2" s="5" t="s">
        <v>70</v>
      </c>
      <c r="BH2" s="5" t="s">
        <v>71</v>
      </c>
      <c r="BI2" s="5" t="s">
        <v>72</v>
      </c>
      <c r="BJ2" s="5" t="s">
        <v>73</v>
      </c>
      <c r="BK2" s="5" t="s">
        <v>74</v>
      </c>
      <c r="BL2" s="5" t="s">
        <v>75</v>
      </c>
      <c r="BM2" s="5" t="s">
        <v>76</v>
      </c>
      <c r="BN2" s="5" t="s">
        <v>77</v>
      </c>
      <c r="BO2" s="5" t="s">
        <v>78</v>
      </c>
      <c r="BP2" s="9" t="s">
        <v>79</v>
      </c>
      <c r="BQ2" s="5" t="s">
        <v>80</v>
      </c>
      <c r="BR2" s="5" t="s">
        <v>81</v>
      </c>
      <c r="BS2" s="5" t="s">
        <v>82</v>
      </c>
      <c r="BT2" s="5" t="s">
        <v>83</v>
      </c>
      <c r="BU2" s="5" t="s">
        <v>84</v>
      </c>
      <c r="BV2" s="5" t="s">
        <v>85</v>
      </c>
    </row>
    <row r="3" spans="1:77" x14ac:dyDescent="0.75">
      <c r="A3" s="3" t="s">
        <v>86</v>
      </c>
      <c r="B3" s="1" t="s">
        <v>3</v>
      </c>
      <c r="C3" s="1" t="s">
        <v>3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2</v>
      </c>
      <c r="K3" s="1" t="s">
        <v>11</v>
      </c>
      <c r="L3" s="1" t="s">
        <v>11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11</v>
      </c>
      <c r="T3" s="1" t="s">
        <v>11</v>
      </c>
      <c r="U3" s="1" t="s">
        <v>11</v>
      </c>
      <c r="V3" s="1" t="s">
        <v>11</v>
      </c>
      <c r="W3" s="1" t="s">
        <v>11</v>
      </c>
      <c r="X3" s="1" t="s">
        <v>5</v>
      </c>
      <c r="Y3" s="1" t="s">
        <v>2</v>
      </c>
      <c r="Z3" s="1" t="s">
        <v>2</v>
      </c>
      <c r="AA3" s="1" t="s">
        <v>11</v>
      </c>
      <c r="AB3" s="1" t="s">
        <v>11</v>
      </c>
      <c r="AC3" s="1" t="s">
        <v>11</v>
      </c>
      <c r="AD3" s="1" t="s">
        <v>11</v>
      </c>
      <c r="AE3" s="1" t="s">
        <v>11</v>
      </c>
      <c r="AF3" s="1" t="s">
        <v>11</v>
      </c>
      <c r="AG3" s="1" t="s">
        <v>11</v>
      </c>
      <c r="AH3" s="1" t="s">
        <v>11</v>
      </c>
      <c r="AI3" s="1" t="s">
        <v>11</v>
      </c>
      <c r="AJ3" s="1" t="s">
        <v>11</v>
      </c>
      <c r="AK3" s="1" t="s">
        <v>11</v>
      </c>
      <c r="AL3" s="1" t="s">
        <v>11</v>
      </c>
      <c r="AM3" s="1" t="s">
        <v>11</v>
      </c>
      <c r="AN3" s="1" t="s">
        <v>11</v>
      </c>
      <c r="AO3" s="1" t="s">
        <v>11</v>
      </c>
      <c r="AP3" s="1" t="s">
        <v>11</v>
      </c>
      <c r="AQ3" s="1" t="s">
        <v>11</v>
      </c>
      <c r="AR3" s="1" t="s">
        <v>11</v>
      </c>
      <c r="AS3" s="1" t="s">
        <v>11</v>
      </c>
      <c r="AT3" s="1" t="s">
        <v>11</v>
      </c>
      <c r="AU3" s="1" t="s">
        <v>11</v>
      </c>
      <c r="AV3" s="1" t="s">
        <v>11</v>
      </c>
      <c r="AW3" s="1" t="s">
        <v>11</v>
      </c>
      <c r="AX3" s="4" t="s">
        <v>11</v>
      </c>
      <c r="AY3" s="4" t="s">
        <v>11</v>
      </c>
      <c r="AZ3" s="4" t="s">
        <v>11</v>
      </c>
      <c r="BA3" s="4" t="s">
        <v>11</v>
      </c>
      <c r="BB3" s="4" t="s">
        <v>11</v>
      </c>
      <c r="BC3" s="4" t="s">
        <v>11</v>
      </c>
      <c r="BD3" s="4" t="s">
        <v>11</v>
      </c>
      <c r="BE3" s="4" t="s">
        <v>11</v>
      </c>
      <c r="BF3" s="4" t="s">
        <v>11</v>
      </c>
      <c r="BG3" s="4" t="s">
        <v>11</v>
      </c>
      <c r="BH3" s="4" t="s">
        <v>11</v>
      </c>
      <c r="BI3" s="4" t="s">
        <v>11</v>
      </c>
      <c r="BJ3" s="4" t="s">
        <v>11</v>
      </c>
      <c r="BK3" s="8" t="s">
        <v>11</v>
      </c>
      <c r="BL3" s="4" t="s">
        <v>11</v>
      </c>
      <c r="BM3" s="4" t="s">
        <v>11</v>
      </c>
      <c r="BN3" s="4" t="s">
        <v>11</v>
      </c>
      <c r="BO3" s="4" t="s">
        <v>11</v>
      </c>
      <c r="BP3" s="4" t="s">
        <v>11</v>
      </c>
      <c r="BQ3" s="4" t="s">
        <v>11</v>
      </c>
      <c r="BR3" s="4" t="s">
        <v>11</v>
      </c>
      <c r="BS3" s="4" t="s">
        <v>11</v>
      </c>
      <c r="BT3" s="4" t="s">
        <v>11</v>
      </c>
      <c r="BU3" s="4" t="s">
        <v>11</v>
      </c>
      <c r="BV3" s="4" t="s">
        <v>11</v>
      </c>
      <c r="BW3" s="1"/>
    </row>
    <row r="4" spans="1:77" ht="43.9" customHeight="1" x14ac:dyDescent="0.75">
      <c r="A4" s="3" t="s">
        <v>87</v>
      </c>
      <c r="B4" s="1" t="s">
        <v>1</v>
      </c>
      <c r="C4" s="1" t="s">
        <v>1</v>
      </c>
      <c r="D4" s="1" t="s">
        <v>11</v>
      </c>
      <c r="E4" s="1" t="s">
        <v>11</v>
      </c>
      <c r="F4" s="1" t="s">
        <v>8</v>
      </c>
      <c r="G4" s="1" t="s">
        <v>8</v>
      </c>
      <c r="H4" s="1" t="s">
        <v>6</v>
      </c>
      <c r="I4" s="1" t="s">
        <v>6</v>
      </c>
      <c r="J4" s="1" t="s">
        <v>6</v>
      </c>
      <c r="K4" s="1" t="s">
        <v>8</v>
      </c>
      <c r="L4" s="1" t="s">
        <v>10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4</v>
      </c>
      <c r="T4" s="1" t="s">
        <v>6</v>
      </c>
      <c r="U4" s="1" t="s">
        <v>11</v>
      </c>
      <c r="V4" s="1" t="s">
        <v>2</v>
      </c>
      <c r="W4" s="1" t="s">
        <v>10</v>
      </c>
      <c r="X4" s="1" t="s">
        <v>88</v>
      </c>
      <c r="Y4" s="1" t="s">
        <v>5</v>
      </c>
      <c r="Z4" s="1" t="s">
        <v>5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8</v>
      </c>
      <c r="AF4" s="1" t="s">
        <v>2</v>
      </c>
      <c r="AG4" s="1" t="s">
        <v>2</v>
      </c>
      <c r="AH4" s="1" t="s">
        <v>10</v>
      </c>
      <c r="AI4" s="1" t="s">
        <v>11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11</v>
      </c>
      <c r="AP4" s="1" t="s">
        <v>2</v>
      </c>
      <c r="AQ4" s="1" t="s">
        <v>10</v>
      </c>
      <c r="AR4" s="1" t="s">
        <v>10</v>
      </c>
      <c r="AS4" s="1" t="s">
        <v>7</v>
      </c>
      <c r="AT4" s="1" t="s">
        <v>8</v>
      </c>
      <c r="AU4" s="1" t="s">
        <v>2</v>
      </c>
      <c r="AV4" s="1" t="s">
        <v>11</v>
      </c>
      <c r="AW4" s="1" t="s">
        <v>8</v>
      </c>
      <c r="AX4" s="1" t="s">
        <v>10</v>
      </c>
      <c r="AY4" s="1" t="s">
        <v>8</v>
      </c>
      <c r="AZ4" s="1" t="s">
        <v>8</v>
      </c>
      <c r="BA4" s="1" t="s">
        <v>8</v>
      </c>
      <c r="BB4" s="1" t="s">
        <v>11</v>
      </c>
      <c r="BC4" s="1" t="s">
        <v>8</v>
      </c>
      <c r="BD4" s="1" t="s">
        <v>10</v>
      </c>
      <c r="BE4" s="1" t="s">
        <v>10</v>
      </c>
      <c r="BF4" s="1" t="s">
        <v>10</v>
      </c>
      <c r="BG4" s="1" t="s">
        <v>10</v>
      </c>
      <c r="BH4" s="1" t="s">
        <v>10</v>
      </c>
      <c r="BI4" s="1" t="s">
        <v>10</v>
      </c>
      <c r="BJ4" s="1" t="s">
        <v>10</v>
      </c>
      <c r="BK4" s="1" t="s">
        <v>10</v>
      </c>
      <c r="BL4" s="1" t="s">
        <v>10</v>
      </c>
      <c r="BM4" s="1" t="s">
        <v>3</v>
      </c>
      <c r="BN4" s="1" t="s">
        <v>8</v>
      </c>
      <c r="BO4" s="1" t="s">
        <v>8</v>
      </c>
      <c r="BP4" s="1" t="s">
        <v>2</v>
      </c>
      <c r="BQ4" s="1" t="s">
        <v>8</v>
      </c>
      <c r="BR4" s="1" t="s">
        <v>8</v>
      </c>
      <c r="BS4" s="1" t="s">
        <v>8</v>
      </c>
      <c r="BT4" s="1" t="s">
        <v>8</v>
      </c>
      <c r="BU4" s="1" t="s">
        <v>8</v>
      </c>
      <c r="BV4" s="1" t="s">
        <v>8</v>
      </c>
      <c r="BW4" s="1"/>
    </row>
    <row r="5" spans="1:77" ht="57" customHeight="1" x14ac:dyDescent="0.75">
      <c r="A5" s="3" t="s">
        <v>89</v>
      </c>
      <c r="B5" s="1" t="s">
        <v>1</v>
      </c>
      <c r="C5" s="1" t="s">
        <v>1</v>
      </c>
      <c r="D5" s="1" t="s">
        <v>10</v>
      </c>
      <c r="E5" s="1" t="s">
        <v>10</v>
      </c>
      <c r="F5" s="1" t="s">
        <v>3</v>
      </c>
      <c r="G5" s="1" t="s">
        <v>3</v>
      </c>
      <c r="H5" s="1" t="s">
        <v>7</v>
      </c>
      <c r="I5" s="1" t="s">
        <v>7</v>
      </c>
      <c r="J5" s="1" t="s">
        <v>5</v>
      </c>
      <c r="K5" s="1" t="s">
        <v>6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  <c r="Q5" s="1" t="s">
        <v>5</v>
      </c>
      <c r="R5" s="1" t="s">
        <v>5</v>
      </c>
      <c r="S5" s="1" t="s">
        <v>9</v>
      </c>
      <c r="T5" s="1" t="s">
        <v>5</v>
      </c>
      <c r="U5" s="1" t="s">
        <v>8</v>
      </c>
      <c r="V5" s="1" t="s">
        <v>2</v>
      </c>
      <c r="W5" s="1" t="s">
        <v>6</v>
      </c>
      <c r="X5" s="1" t="s">
        <v>88</v>
      </c>
      <c r="Y5" s="1" t="s">
        <v>90</v>
      </c>
      <c r="Z5" s="1" t="s">
        <v>90</v>
      </c>
      <c r="AA5" s="1" t="s">
        <v>4</v>
      </c>
      <c r="AB5" s="1" t="s">
        <v>4</v>
      </c>
      <c r="AC5" s="1" t="s">
        <v>4</v>
      </c>
      <c r="AD5" s="1" t="s">
        <v>2</v>
      </c>
      <c r="AE5" s="1" t="s">
        <v>3</v>
      </c>
      <c r="AF5" s="1" t="s">
        <v>11</v>
      </c>
      <c r="AG5" s="1" t="s">
        <v>11</v>
      </c>
      <c r="AH5" s="1" t="s">
        <v>7</v>
      </c>
      <c r="AI5" s="1" t="s">
        <v>11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8</v>
      </c>
      <c r="AP5" s="1" t="s">
        <v>10</v>
      </c>
      <c r="AQ5" s="1" t="s">
        <v>10</v>
      </c>
      <c r="AR5" s="1" t="s">
        <v>10</v>
      </c>
      <c r="AS5" s="1" t="s">
        <v>9</v>
      </c>
      <c r="AT5" s="1" t="s">
        <v>3</v>
      </c>
      <c r="AU5" s="1" t="s">
        <v>11</v>
      </c>
      <c r="AV5" s="1" t="s">
        <v>5</v>
      </c>
      <c r="AW5" s="1" t="s">
        <v>4</v>
      </c>
      <c r="AX5" s="1" t="s">
        <v>3</v>
      </c>
      <c r="AY5" s="1" t="s">
        <v>5</v>
      </c>
      <c r="AZ5" s="1" t="s">
        <v>5</v>
      </c>
      <c r="BA5" s="1" t="s">
        <v>5</v>
      </c>
      <c r="BB5" s="1" t="s">
        <v>2</v>
      </c>
      <c r="BC5" s="1" t="s">
        <v>6</v>
      </c>
      <c r="BD5" s="1" t="s">
        <v>5</v>
      </c>
      <c r="BE5" s="1" t="s">
        <v>5</v>
      </c>
      <c r="BF5" s="1" t="s">
        <v>5</v>
      </c>
      <c r="BG5" s="1" t="s">
        <v>5</v>
      </c>
      <c r="BH5" s="1" t="s">
        <v>5</v>
      </c>
      <c r="BI5" s="1" t="s">
        <v>5</v>
      </c>
      <c r="BJ5" s="1" t="s">
        <v>5</v>
      </c>
      <c r="BK5" s="1" t="s">
        <v>5</v>
      </c>
      <c r="BL5" s="1" t="s">
        <v>5</v>
      </c>
      <c r="BM5" s="1" t="s">
        <v>9</v>
      </c>
      <c r="BN5" s="1" t="s">
        <v>6</v>
      </c>
      <c r="BO5" s="1" t="s">
        <v>3</v>
      </c>
      <c r="BP5" s="1" t="s">
        <v>10</v>
      </c>
      <c r="BQ5" s="1" t="s">
        <v>4</v>
      </c>
      <c r="BR5" s="1" t="s">
        <v>4</v>
      </c>
      <c r="BS5" s="1" t="s">
        <v>4</v>
      </c>
      <c r="BT5" s="1" t="s">
        <v>4</v>
      </c>
      <c r="BU5" s="1" t="s">
        <v>4</v>
      </c>
      <c r="BV5" s="1" t="s">
        <v>4</v>
      </c>
      <c r="BW5" s="1"/>
    </row>
    <row r="6" spans="1:77" x14ac:dyDescent="0.75">
      <c r="A6" s="2" t="s">
        <v>91</v>
      </c>
      <c r="B6" s="1" t="s">
        <v>88</v>
      </c>
      <c r="C6" s="1" t="s">
        <v>88</v>
      </c>
      <c r="D6" s="1" t="s">
        <v>3</v>
      </c>
      <c r="E6" s="1" t="s">
        <v>3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7</v>
      </c>
      <c r="L6" s="1" t="s">
        <v>9</v>
      </c>
      <c r="M6" s="1" t="s">
        <v>90</v>
      </c>
      <c r="N6" s="1" t="s">
        <v>90</v>
      </c>
      <c r="O6" s="1" t="s">
        <v>90</v>
      </c>
      <c r="P6" s="1" t="s">
        <v>1</v>
      </c>
      <c r="Q6" s="1" t="s">
        <v>1</v>
      </c>
      <c r="R6" s="1" t="s">
        <v>1</v>
      </c>
      <c r="S6" s="1" t="s">
        <v>90</v>
      </c>
      <c r="T6" s="1" t="s">
        <v>7</v>
      </c>
      <c r="U6" s="1" t="s">
        <v>6</v>
      </c>
      <c r="V6" s="1" t="s">
        <v>6</v>
      </c>
      <c r="W6" s="1" t="s">
        <v>7</v>
      </c>
      <c r="X6" s="1" t="s">
        <v>88</v>
      </c>
      <c r="Y6" s="1" t="s">
        <v>1</v>
      </c>
      <c r="Z6" s="1" t="s">
        <v>1</v>
      </c>
      <c r="AA6" s="1" t="s">
        <v>9</v>
      </c>
      <c r="AB6" s="1" t="s">
        <v>9</v>
      </c>
      <c r="AC6" s="1" t="s">
        <v>9</v>
      </c>
      <c r="AD6" s="1" t="s">
        <v>4</v>
      </c>
      <c r="AE6" s="1" t="s">
        <v>7</v>
      </c>
      <c r="AF6" s="1" t="s">
        <v>10</v>
      </c>
      <c r="AG6" s="1" t="s">
        <v>10</v>
      </c>
      <c r="AH6" s="1" t="s">
        <v>90</v>
      </c>
      <c r="AI6" s="1" t="s">
        <v>8</v>
      </c>
      <c r="AJ6" s="1" t="s">
        <v>10</v>
      </c>
      <c r="AK6" s="1" t="s">
        <v>10</v>
      </c>
      <c r="AL6" s="1" t="s">
        <v>10</v>
      </c>
      <c r="AM6" s="1" t="s">
        <v>10</v>
      </c>
      <c r="AN6" s="1" t="s">
        <v>10</v>
      </c>
      <c r="AO6" s="1" t="s">
        <v>10</v>
      </c>
      <c r="AP6" s="1" t="s">
        <v>7</v>
      </c>
      <c r="AQ6" s="1" t="s">
        <v>9</v>
      </c>
      <c r="AR6" s="1" t="s">
        <v>9</v>
      </c>
      <c r="AS6" s="1" t="s">
        <v>88</v>
      </c>
      <c r="AT6" s="1" t="s">
        <v>1</v>
      </c>
      <c r="AU6" s="1" t="s">
        <v>3</v>
      </c>
      <c r="AV6" s="1" t="s">
        <v>9</v>
      </c>
      <c r="AW6" s="1" t="s">
        <v>90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6</v>
      </c>
      <c r="BC6" s="1" t="s">
        <v>9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 t="s">
        <v>1</v>
      </c>
      <c r="BL6" s="1" t="s">
        <v>1</v>
      </c>
      <c r="BM6" s="1" t="s">
        <v>88</v>
      </c>
      <c r="BN6" s="1" t="s">
        <v>7</v>
      </c>
      <c r="BO6" s="1" t="s">
        <v>9</v>
      </c>
      <c r="BP6" s="1" t="s">
        <v>90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/>
    </row>
    <row r="7" spans="1:77" ht="29.5" x14ac:dyDescent="0.75">
      <c r="A7" s="2" t="s">
        <v>92</v>
      </c>
      <c r="B7" s="1" t="s">
        <v>90</v>
      </c>
      <c r="C7" s="1" t="s">
        <v>90</v>
      </c>
      <c r="D7" s="1" t="s">
        <v>2</v>
      </c>
      <c r="E7" s="1" t="s">
        <v>2</v>
      </c>
      <c r="F7" s="1" t="s">
        <v>8</v>
      </c>
      <c r="G7" s="1" t="s">
        <v>8</v>
      </c>
      <c r="H7" s="1" t="s">
        <v>5</v>
      </c>
      <c r="I7" s="1" t="s">
        <v>5</v>
      </c>
      <c r="J7" s="1" t="s">
        <v>6</v>
      </c>
      <c r="K7" s="1" t="s">
        <v>6</v>
      </c>
      <c r="L7" s="1" t="s">
        <v>7</v>
      </c>
      <c r="M7" s="1" t="s">
        <v>7</v>
      </c>
      <c r="N7" s="1" t="s">
        <v>7</v>
      </c>
      <c r="O7" s="1" t="s">
        <v>7</v>
      </c>
      <c r="P7" s="1" t="s">
        <v>5</v>
      </c>
      <c r="Q7" s="1" t="s">
        <v>5</v>
      </c>
      <c r="R7" s="1" t="s">
        <v>5</v>
      </c>
      <c r="S7" s="1" t="s">
        <v>90</v>
      </c>
      <c r="T7" s="1" t="s">
        <v>90</v>
      </c>
      <c r="U7" s="1" t="s">
        <v>10</v>
      </c>
      <c r="V7" s="1" t="s">
        <v>10</v>
      </c>
      <c r="W7" s="1" t="s">
        <v>3</v>
      </c>
      <c r="X7" s="1" t="s">
        <v>90</v>
      </c>
      <c r="Y7" s="1" t="s">
        <v>1</v>
      </c>
      <c r="Z7" s="1" t="s">
        <v>1</v>
      </c>
      <c r="AA7" s="1" t="s">
        <v>8</v>
      </c>
      <c r="AB7" s="1" t="s">
        <v>8</v>
      </c>
      <c r="AC7" s="1" t="s">
        <v>8</v>
      </c>
      <c r="AD7" s="1" t="s">
        <v>8</v>
      </c>
      <c r="AE7" s="1" t="s">
        <v>11</v>
      </c>
      <c r="AF7" s="1" t="s">
        <v>11</v>
      </c>
      <c r="AG7" s="1" t="s">
        <v>11</v>
      </c>
      <c r="AH7" s="1" t="s">
        <v>6</v>
      </c>
      <c r="AI7" s="1" t="s">
        <v>11</v>
      </c>
      <c r="AJ7" s="1" t="s">
        <v>11</v>
      </c>
      <c r="AK7" s="1" t="s">
        <v>11</v>
      </c>
      <c r="AL7" s="1" t="s">
        <v>11</v>
      </c>
      <c r="AM7" s="1" t="s">
        <v>11</v>
      </c>
      <c r="AN7" s="1" t="s">
        <v>11</v>
      </c>
      <c r="AO7" s="1" t="s">
        <v>10</v>
      </c>
      <c r="AP7" s="1" t="s">
        <v>7</v>
      </c>
      <c r="AQ7" s="1" t="s">
        <v>8</v>
      </c>
      <c r="AR7" s="1" t="s">
        <v>8</v>
      </c>
      <c r="AS7" s="1" t="s">
        <v>9</v>
      </c>
      <c r="AT7" s="1" t="s">
        <v>11</v>
      </c>
      <c r="AU7" s="1" t="s">
        <v>8</v>
      </c>
      <c r="AV7" s="1" t="s">
        <v>11</v>
      </c>
      <c r="AW7" s="1" t="s">
        <v>10</v>
      </c>
      <c r="AX7" s="1" t="s">
        <v>3</v>
      </c>
      <c r="AY7" s="1" t="s">
        <v>11</v>
      </c>
      <c r="AZ7" s="1" t="s">
        <v>11</v>
      </c>
      <c r="BA7" s="1" t="s">
        <v>11</v>
      </c>
      <c r="BB7" s="1" t="s">
        <v>11</v>
      </c>
      <c r="BC7" s="1" t="s">
        <v>2</v>
      </c>
      <c r="BD7" s="1" t="s">
        <v>3</v>
      </c>
      <c r="BE7" s="1" t="s">
        <v>3</v>
      </c>
      <c r="BF7" s="1" t="s">
        <v>3</v>
      </c>
      <c r="BG7" s="1" t="s">
        <v>3</v>
      </c>
      <c r="BH7" s="1" t="s">
        <v>3</v>
      </c>
      <c r="BI7" s="1" t="s">
        <v>3</v>
      </c>
      <c r="BJ7" s="1" t="s">
        <v>3</v>
      </c>
      <c r="BK7" s="1" t="s">
        <v>3</v>
      </c>
      <c r="BL7" s="1" t="s">
        <v>3</v>
      </c>
      <c r="BM7" s="1" t="s">
        <v>9</v>
      </c>
      <c r="BN7" s="1" t="s">
        <v>7</v>
      </c>
      <c r="BO7" s="1" t="s">
        <v>7</v>
      </c>
      <c r="BP7" s="1" t="s">
        <v>11</v>
      </c>
      <c r="BQ7" s="1" t="s">
        <v>11</v>
      </c>
      <c r="BR7" s="1" t="s">
        <v>11</v>
      </c>
      <c r="BS7" s="1" t="s">
        <v>11</v>
      </c>
      <c r="BT7" s="1" t="s">
        <v>11</v>
      </c>
      <c r="BU7" s="1" t="s">
        <v>11</v>
      </c>
      <c r="BV7" s="1" t="s">
        <v>11</v>
      </c>
      <c r="BW7" s="1"/>
    </row>
    <row r="8" spans="1:77" ht="29.5" x14ac:dyDescent="0.75">
      <c r="A8" s="2" t="s">
        <v>93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/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/>
    </row>
    <row r="9" spans="1:77" x14ac:dyDescent="0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7" x14ac:dyDescent="0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7" x14ac:dyDescent="0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77" ht="44.25" x14ac:dyDescent="0.75">
      <c r="A12" s="2" t="s">
        <v>94</v>
      </c>
      <c r="B12" s="5">
        <v>25</v>
      </c>
      <c r="C12" s="5">
        <v>25</v>
      </c>
      <c r="D12" s="5">
        <v>69</v>
      </c>
      <c r="E12" s="5">
        <v>69</v>
      </c>
      <c r="F12" s="5">
        <v>30</v>
      </c>
      <c r="G12" s="5">
        <v>25</v>
      </c>
      <c r="H12" s="5">
        <v>38</v>
      </c>
      <c r="I12" s="5">
        <v>38</v>
      </c>
      <c r="J12" s="1">
        <v>46</v>
      </c>
      <c r="K12" s="1">
        <v>55</v>
      </c>
      <c r="L12" s="1">
        <v>30</v>
      </c>
      <c r="M12" s="5">
        <v>3</v>
      </c>
      <c r="N12" s="5">
        <v>3</v>
      </c>
      <c r="O12" s="5">
        <v>3</v>
      </c>
      <c r="P12" s="1">
        <v>9</v>
      </c>
      <c r="Q12" s="1">
        <v>9</v>
      </c>
      <c r="R12" s="1">
        <v>9</v>
      </c>
      <c r="S12" s="5">
        <v>20</v>
      </c>
      <c r="T12" s="5">
        <v>40</v>
      </c>
      <c r="U12" s="1">
        <v>25</v>
      </c>
      <c r="V12" s="5">
        <v>19</v>
      </c>
      <c r="W12" s="5">
        <v>19</v>
      </c>
      <c r="X12" s="1">
        <v>7</v>
      </c>
      <c r="Y12" s="5">
        <v>36</v>
      </c>
      <c r="Z12" s="5">
        <v>36</v>
      </c>
      <c r="AA12" s="5">
        <v>50</v>
      </c>
      <c r="AB12" s="5">
        <v>50</v>
      </c>
      <c r="AC12" s="5">
        <v>50</v>
      </c>
      <c r="AD12" s="5">
        <v>49</v>
      </c>
      <c r="AE12" s="1">
        <v>73</v>
      </c>
      <c r="AF12" s="5">
        <v>39</v>
      </c>
      <c r="AG12" s="5">
        <v>39</v>
      </c>
      <c r="AH12" s="1">
        <v>41</v>
      </c>
      <c r="AI12" s="5">
        <v>59</v>
      </c>
      <c r="AJ12" s="5">
        <v>43</v>
      </c>
      <c r="AK12" s="5">
        <v>44</v>
      </c>
      <c r="AL12" s="5">
        <v>44</v>
      </c>
      <c r="AM12" s="5">
        <v>44</v>
      </c>
      <c r="AN12" s="5">
        <v>44</v>
      </c>
      <c r="AO12" s="1">
        <v>30</v>
      </c>
      <c r="AP12" s="1">
        <v>33</v>
      </c>
      <c r="AQ12" s="1">
        <v>21</v>
      </c>
      <c r="AR12" s="1">
        <v>21</v>
      </c>
      <c r="AS12" s="1">
        <v>25</v>
      </c>
      <c r="AT12" s="1">
        <v>48</v>
      </c>
      <c r="AU12" s="1">
        <v>44</v>
      </c>
      <c r="AV12" s="1">
        <v>60</v>
      </c>
      <c r="AW12" s="1">
        <v>48</v>
      </c>
      <c r="AX12" s="1">
        <v>36</v>
      </c>
      <c r="AY12" s="5">
        <v>55</v>
      </c>
      <c r="AZ12" s="5">
        <v>55</v>
      </c>
      <c r="BA12" s="5">
        <v>55</v>
      </c>
      <c r="BB12" s="1">
        <v>60</v>
      </c>
      <c r="BC12" s="1">
        <v>57</v>
      </c>
      <c r="BD12" s="5">
        <v>54</v>
      </c>
      <c r="BE12" s="5">
        <v>54</v>
      </c>
      <c r="BF12" s="5">
        <v>54</v>
      </c>
      <c r="BG12" s="5">
        <v>54</v>
      </c>
      <c r="BH12" s="5">
        <v>54</v>
      </c>
      <c r="BI12" s="5">
        <v>54</v>
      </c>
      <c r="BJ12" s="5">
        <v>54</v>
      </c>
      <c r="BK12" s="5">
        <v>54</v>
      </c>
      <c r="BL12" s="5">
        <v>54</v>
      </c>
      <c r="BM12" s="1">
        <v>27</v>
      </c>
      <c r="BN12" s="1">
        <v>33</v>
      </c>
      <c r="BO12" s="5">
        <v>34</v>
      </c>
      <c r="BP12" s="1">
        <v>40</v>
      </c>
      <c r="BQ12" s="5">
        <v>59</v>
      </c>
      <c r="BR12" s="5">
        <v>59</v>
      </c>
      <c r="BS12" s="5">
        <v>59</v>
      </c>
      <c r="BT12" s="5">
        <v>59</v>
      </c>
      <c r="BU12" s="5">
        <v>59</v>
      </c>
      <c r="BV12" s="5">
        <v>59</v>
      </c>
      <c r="BW12" s="1"/>
      <c r="BX12" s="1"/>
      <c r="BY12" s="1"/>
    </row>
    <row r="13" spans="1:77" s="14" customFormat="1" x14ac:dyDescent="0.75">
      <c r="A13" s="12" t="s">
        <v>95</v>
      </c>
      <c r="B13" s="13" t="str">
        <f t="shared" ref="B13:AG13" si="0">IF(B12&lt;1,"F", IF(B12&lt;9, "D-", IF(B12&lt;17, "D",IF(B12&lt;26, "D+",  IF(B12&lt;34, "C-", IF(B12&lt;42,"C", IF(B12&lt;51, "C+", IF(B12&lt;67, "B", IF(B12&lt;76, "B+", IF(B12&lt;89, "A-", IF(B12&lt;100, "A","A+")))))))))))</f>
        <v>D+</v>
      </c>
      <c r="C13" s="13" t="str">
        <f t="shared" si="0"/>
        <v>D+</v>
      </c>
      <c r="D13" s="13" t="str">
        <f t="shared" si="0"/>
        <v>B+</v>
      </c>
      <c r="E13" s="13" t="str">
        <f t="shared" si="0"/>
        <v>B+</v>
      </c>
      <c r="F13" s="13" t="str">
        <f t="shared" si="0"/>
        <v>C-</v>
      </c>
      <c r="G13" s="13" t="str">
        <f t="shared" si="0"/>
        <v>D+</v>
      </c>
      <c r="H13" s="13" t="str">
        <f t="shared" si="0"/>
        <v>C</v>
      </c>
      <c r="I13" s="13" t="str">
        <f t="shared" si="0"/>
        <v>C</v>
      </c>
      <c r="J13" s="13" t="str">
        <f t="shared" si="0"/>
        <v>C+</v>
      </c>
      <c r="K13" s="13" t="str">
        <f t="shared" si="0"/>
        <v>B</v>
      </c>
      <c r="L13" s="13" t="str">
        <f t="shared" si="0"/>
        <v>C-</v>
      </c>
      <c r="M13" s="13" t="str">
        <f t="shared" si="0"/>
        <v>D-</v>
      </c>
      <c r="N13" s="13" t="str">
        <f t="shared" si="0"/>
        <v>D-</v>
      </c>
      <c r="O13" s="13" t="str">
        <f t="shared" si="0"/>
        <v>D-</v>
      </c>
      <c r="P13" s="13" t="str">
        <f t="shared" si="0"/>
        <v>D</v>
      </c>
      <c r="Q13" s="13" t="str">
        <f t="shared" si="0"/>
        <v>D</v>
      </c>
      <c r="R13" s="13" t="str">
        <f t="shared" si="0"/>
        <v>D</v>
      </c>
      <c r="S13" s="13" t="str">
        <f t="shared" si="0"/>
        <v>D+</v>
      </c>
      <c r="T13" s="13" t="str">
        <f t="shared" si="0"/>
        <v>C</v>
      </c>
      <c r="U13" s="13" t="str">
        <f t="shared" si="0"/>
        <v>D+</v>
      </c>
      <c r="V13" s="13" t="str">
        <f t="shared" si="0"/>
        <v>D+</v>
      </c>
      <c r="W13" s="13" t="str">
        <f t="shared" si="0"/>
        <v>D+</v>
      </c>
      <c r="X13" s="13" t="str">
        <f t="shared" si="0"/>
        <v>D-</v>
      </c>
      <c r="Y13" s="13" t="str">
        <f t="shared" si="0"/>
        <v>C</v>
      </c>
      <c r="Z13" s="13" t="str">
        <f t="shared" si="0"/>
        <v>C</v>
      </c>
      <c r="AA13" s="13" t="str">
        <f t="shared" si="0"/>
        <v>C+</v>
      </c>
      <c r="AB13" s="13" t="str">
        <f t="shared" si="0"/>
        <v>C+</v>
      </c>
      <c r="AC13" s="13" t="str">
        <f t="shared" si="0"/>
        <v>C+</v>
      </c>
      <c r="AD13" s="13" t="str">
        <f t="shared" si="0"/>
        <v>C+</v>
      </c>
      <c r="AE13" s="13" t="str">
        <f t="shared" si="0"/>
        <v>B+</v>
      </c>
      <c r="AF13" s="13" t="str">
        <f t="shared" si="0"/>
        <v>C</v>
      </c>
      <c r="AG13" s="13" t="str">
        <f t="shared" si="0"/>
        <v>C</v>
      </c>
      <c r="AH13" s="13" t="str">
        <f t="shared" ref="AH13:BM13" si="1">IF(AH12&lt;1,"F", IF(AH12&lt;9, "D-", IF(AH12&lt;17, "D",IF(AH12&lt;26, "D+",  IF(AH12&lt;34, "C-", IF(AH12&lt;42,"C", IF(AH12&lt;51, "C+", IF(AH12&lt;67, "B", IF(AH12&lt;76, "B+", IF(AH12&lt;89, "A-", IF(AH12&lt;100, "A","A+")))))))))))</f>
        <v>C</v>
      </c>
      <c r="AI13" s="13" t="str">
        <f t="shared" si="1"/>
        <v>B</v>
      </c>
      <c r="AJ13" s="13" t="str">
        <f t="shared" si="1"/>
        <v>C+</v>
      </c>
      <c r="AK13" s="13" t="str">
        <f t="shared" si="1"/>
        <v>C+</v>
      </c>
      <c r="AL13" s="13" t="str">
        <f t="shared" si="1"/>
        <v>C+</v>
      </c>
      <c r="AM13" s="13" t="str">
        <f t="shared" si="1"/>
        <v>C+</v>
      </c>
      <c r="AN13" s="13" t="str">
        <f t="shared" si="1"/>
        <v>C+</v>
      </c>
      <c r="AO13" s="13" t="str">
        <f t="shared" si="1"/>
        <v>C-</v>
      </c>
      <c r="AP13" s="13" t="str">
        <f t="shared" si="1"/>
        <v>C-</v>
      </c>
      <c r="AQ13" s="13" t="str">
        <f t="shared" si="1"/>
        <v>D+</v>
      </c>
      <c r="AR13" s="13" t="str">
        <f t="shared" si="1"/>
        <v>D+</v>
      </c>
      <c r="AS13" s="13" t="str">
        <f t="shared" si="1"/>
        <v>D+</v>
      </c>
      <c r="AT13" s="13" t="str">
        <f t="shared" si="1"/>
        <v>C+</v>
      </c>
      <c r="AU13" s="13" t="str">
        <f t="shared" si="1"/>
        <v>C+</v>
      </c>
      <c r="AV13" s="13" t="str">
        <f t="shared" si="1"/>
        <v>B</v>
      </c>
      <c r="AW13" s="13" t="str">
        <f t="shared" si="1"/>
        <v>C+</v>
      </c>
      <c r="AX13" s="13" t="str">
        <f t="shared" si="1"/>
        <v>C</v>
      </c>
      <c r="AY13" s="13" t="str">
        <f t="shared" si="1"/>
        <v>B</v>
      </c>
      <c r="AZ13" s="13" t="str">
        <f t="shared" si="1"/>
        <v>B</v>
      </c>
      <c r="BA13" s="13" t="str">
        <f t="shared" si="1"/>
        <v>B</v>
      </c>
      <c r="BB13" s="13" t="str">
        <f t="shared" si="1"/>
        <v>B</v>
      </c>
      <c r="BC13" s="13" t="str">
        <f t="shared" si="1"/>
        <v>B</v>
      </c>
      <c r="BD13" s="13" t="str">
        <f t="shared" si="1"/>
        <v>B</v>
      </c>
      <c r="BE13" s="13" t="str">
        <f t="shared" si="1"/>
        <v>B</v>
      </c>
      <c r="BF13" s="13" t="str">
        <f t="shared" si="1"/>
        <v>B</v>
      </c>
      <c r="BG13" s="13" t="str">
        <f t="shared" si="1"/>
        <v>B</v>
      </c>
      <c r="BH13" s="13" t="str">
        <f t="shared" si="1"/>
        <v>B</v>
      </c>
      <c r="BI13" s="13" t="str">
        <f t="shared" si="1"/>
        <v>B</v>
      </c>
      <c r="BJ13" s="13" t="str">
        <f t="shared" si="1"/>
        <v>B</v>
      </c>
      <c r="BK13" s="13" t="str">
        <f t="shared" si="1"/>
        <v>B</v>
      </c>
      <c r="BL13" s="13" t="str">
        <f t="shared" si="1"/>
        <v>B</v>
      </c>
      <c r="BM13" s="13" t="str">
        <f t="shared" si="1"/>
        <v>C-</v>
      </c>
      <c r="BN13" s="13" t="str">
        <f t="shared" ref="BN13:BV13" si="2">IF(BN12&lt;1,"F", IF(BN12&lt;9, "D-", IF(BN12&lt;17, "D",IF(BN12&lt;26, "D+",  IF(BN12&lt;34, "C-", IF(BN12&lt;42,"C", IF(BN12&lt;51, "C+", IF(BN12&lt;67, "B", IF(BN12&lt;76, "B+", IF(BN12&lt;89, "A-", IF(BN12&lt;100, "A","A+")))))))))))</f>
        <v>C-</v>
      </c>
      <c r="BO13" s="13" t="str">
        <f t="shared" si="2"/>
        <v>C</v>
      </c>
      <c r="BP13" s="13" t="str">
        <f t="shared" si="2"/>
        <v>C</v>
      </c>
      <c r="BQ13" s="13" t="str">
        <f t="shared" si="2"/>
        <v>B</v>
      </c>
      <c r="BR13" s="13" t="str">
        <f t="shared" si="2"/>
        <v>B</v>
      </c>
      <c r="BS13" s="13" t="str">
        <f t="shared" si="2"/>
        <v>B</v>
      </c>
      <c r="BT13" s="13" t="str">
        <f t="shared" si="2"/>
        <v>B</v>
      </c>
      <c r="BU13" s="13" t="str">
        <f t="shared" si="2"/>
        <v>B</v>
      </c>
      <c r="BV13" s="13" t="str">
        <f t="shared" si="2"/>
        <v>B</v>
      </c>
      <c r="BW13" s="13"/>
      <c r="BX13" s="13"/>
      <c r="BY13" s="13"/>
    </row>
    <row r="14" spans="1:77" s="14" customFormat="1" x14ac:dyDescent="0.7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</row>
    <row r="15" spans="1:77" s="14" customFormat="1" x14ac:dyDescent="0.7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</row>
    <row r="16" spans="1:77" ht="47.45" customHeight="1" x14ac:dyDescent="0.75">
      <c r="A16" s="2" t="s">
        <v>96</v>
      </c>
      <c r="B16" s="15">
        <f>IF(B12&lt;1,0, IF(B12&lt;9, 1, IF(B12&lt;17, 2,IF(B12&lt;26, 3, IF(B12&lt;34, 4, IF(B12&lt;42,5, IF(B12&lt;51, 6, IF(B12&lt;67, 7, IF(B12&lt;76, 8, IF(B12&lt;89, 9, IF(B12&lt;1010, 11,12)))))))))))</f>
        <v>3</v>
      </c>
      <c r="C16" s="15">
        <f t="shared" ref="C16:BN16" si="3">IF(C12&lt;1,0, IF(C12&lt;9, 1, IF(C12&lt;17, 2,IF(C12&lt;26, 3, IF(C12&lt;34, 4, IF(C12&lt;42,5, IF(C12&lt;51, 6, IF(C12&lt;67, 7, IF(C12&lt;76, 8, IF(C12&lt;89, 9, IF(C12&lt;1010, 11,12)))))))))))</f>
        <v>3</v>
      </c>
      <c r="D16" s="15">
        <f t="shared" si="3"/>
        <v>8</v>
      </c>
      <c r="E16" s="15">
        <f t="shared" si="3"/>
        <v>8</v>
      </c>
      <c r="F16" s="15">
        <f t="shared" si="3"/>
        <v>4</v>
      </c>
      <c r="G16" s="15">
        <f t="shared" si="3"/>
        <v>3</v>
      </c>
      <c r="H16" s="15">
        <f t="shared" si="3"/>
        <v>5</v>
      </c>
      <c r="I16" s="15">
        <f t="shared" si="3"/>
        <v>5</v>
      </c>
      <c r="J16" s="15">
        <f t="shared" si="3"/>
        <v>6</v>
      </c>
      <c r="K16" s="15">
        <f t="shared" si="3"/>
        <v>7</v>
      </c>
      <c r="L16" s="15">
        <f t="shared" si="3"/>
        <v>4</v>
      </c>
      <c r="M16" s="15">
        <f t="shared" si="3"/>
        <v>1</v>
      </c>
      <c r="N16" s="15">
        <f t="shared" si="3"/>
        <v>1</v>
      </c>
      <c r="O16" s="15">
        <f t="shared" si="3"/>
        <v>1</v>
      </c>
      <c r="P16" s="15">
        <f t="shared" si="3"/>
        <v>2</v>
      </c>
      <c r="Q16" s="15">
        <f t="shared" si="3"/>
        <v>2</v>
      </c>
      <c r="R16" s="15">
        <f t="shared" si="3"/>
        <v>2</v>
      </c>
      <c r="S16" s="15">
        <f t="shared" si="3"/>
        <v>3</v>
      </c>
      <c r="T16" s="15">
        <f t="shared" si="3"/>
        <v>5</v>
      </c>
      <c r="U16" s="15">
        <f t="shared" si="3"/>
        <v>3</v>
      </c>
      <c r="V16" s="15">
        <f t="shared" si="3"/>
        <v>3</v>
      </c>
      <c r="W16" s="15">
        <f t="shared" si="3"/>
        <v>3</v>
      </c>
      <c r="X16" s="15">
        <f t="shared" si="3"/>
        <v>1</v>
      </c>
      <c r="Y16" s="15">
        <f t="shared" si="3"/>
        <v>5</v>
      </c>
      <c r="Z16" s="15">
        <f t="shared" si="3"/>
        <v>5</v>
      </c>
      <c r="AA16" s="15">
        <f t="shared" si="3"/>
        <v>6</v>
      </c>
      <c r="AB16" s="15">
        <f t="shared" si="3"/>
        <v>6</v>
      </c>
      <c r="AC16" s="15">
        <f t="shared" si="3"/>
        <v>6</v>
      </c>
      <c r="AD16" s="15">
        <f t="shared" si="3"/>
        <v>6</v>
      </c>
      <c r="AE16" s="15">
        <f t="shared" si="3"/>
        <v>8</v>
      </c>
      <c r="AF16" s="15">
        <f t="shared" si="3"/>
        <v>5</v>
      </c>
      <c r="AG16" s="15">
        <f t="shared" si="3"/>
        <v>5</v>
      </c>
      <c r="AH16" s="15">
        <f t="shared" si="3"/>
        <v>5</v>
      </c>
      <c r="AI16" s="15">
        <f t="shared" si="3"/>
        <v>7</v>
      </c>
      <c r="AJ16" s="15">
        <f t="shared" si="3"/>
        <v>6</v>
      </c>
      <c r="AK16" s="15">
        <f t="shared" si="3"/>
        <v>6</v>
      </c>
      <c r="AL16" s="15">
        <f t="shared" si="3"/>
        <v>6</v>
      </c>
      <c r="AM16" s="15">
        <f t="shared" si="3"/>
        <v>6</v>
      </c>
      <c r="AN16" s="15">
        <f t="shared" si="3"/>
        <v>6</v>
      </c>
      <c r="AO16" s="15">
        <f t="shared" si="3"/>
        <v>4</v>
      </c>
      <c r="AP16" s="15">
        <f t="shared" si="3"/>
        <v>4</v>
      </c>
      <c r="AQ16" s="15">
        <f t="shared" si="3"/>
        <v>3</v>
      </c>
      <c r="AR16" s="15">
        <f t="shared" si="3"/>
        <v>3</v>
      </c>
      <c r="AS16" s="15">
        <f t="shared" si="3"/>
        <v>3</v>
      </c>
      <c r="AT16" s="15">
        <f t="shared" si="3"/>
        <v>6</v>
      </c>
      <c r="AU16" s="15">
        <f t="shared" si="3"/>
        <v>6</v>
      </c>
      <c r="AV16" s="15">
        <f t="shared" si="3"/>
        <v>7</v>
      </c>
      <c r="AW16" s="15">
        <f t="shared" si="3"/>
        <v>6</v>
      </c>
      <c r="AX16" s="15">
        <f t="shared" si="3"/>
        <v>5</v>
      </c>
      <c r="AY16" s="15">
        <f t="shared" si="3"/>
        <v>7</v>
      </c>
      <c r="AZ16" s="15">
        <f t="shared" si="3"/>
        <v>7</v>
      </c>
      <c r="BA16" s="15">
        <f t="shared" si="3"/>
        <v>7</v>
      </c>
      <c r="BB16" s="15">
        <f t="shared" si="3"/>
        <v>7</v>
      </c>
      <c r="BC16" s="15">
        <f t="shared" si="3"/>
        <v>7</v>
      </c>
      <c r="BD16" s="15">
        <f t="shared" si="3"/>
        <v>7</v>
      </c>
      <c r="BE16" s="15">
        <f t="shared" si="3"/>
        <v>7</v>
      </c>
      <c r="BF16" s="15">
        <f t="shared" si="3"/>
        <v>7</v>
      </c>
      <c r="BG16" s="15">
        <f t="shared" si="3"/>
        <v>7</v>
      </c>
      <c r="BH16" s="15">
        <f t="shared" si="3"/>
        <v>7</v>
      </c>
      <c r="BI16" s="15">
        <f t="shared" si="3"/>
        <v>7</v>
      </c>
      <c r="BJ16" s="15">
        <f t="shared" si="3"/>
        <v>7</v>
      </c>
      <c r="BK16" s="15">
        <f t="shared" si="3"/>
        <v>7</v>
      </c>
      <c r="BL16" s="15">
        <f t="shared" si="3"/>
        <v>7</v>
      </c>
      <c r="BM16" s="15">
        <f t="shared" si="3"/>
        <v>4</v>
      </c>
      <c r="BN16" s="15">
        <f t="shared" si="3"/>
        <v>4</v>
      </c>
      <c r="BO16" s="15">
        <f t="shared" ref="BO16:BV16" si="4">IF(BO12&lt;1,0, IF(BO12&lt;9, 1, IF(BO12&lt;17, 2,IF(BO12&lt;26, 3, IF(BO12&lt;34, 4, IF(BO12&lt;42,5, IF(BO12&lt;51, 6, IF(BO12&lt;67, 7, IF(BO12&lt;76, 8, IF(BO12&lt;89, 9, IF(BO12&lt;1010, 11,12)))))))))))</f>
        <v>5</v>
      </c>
      <c r="BP16" s="15">
        <f t="shared" si="4"/>
        <v>5</v>
      </c>
      <c r="BQ16" s="15">
        <f t="shared" si="4"/>
        <v>7</v>
      </c>
      <c r="BR16" s="15">
        <f t="shared" si="4"/>
        <v>7</v>
      </c>
      <c r="BS16" s="15">
        <f t="shared" si="4"/>
        <v>7</v>
      </c>
      <c r="BT16" s="15">
        <f t="shared" si="4"/>
        <v>7</v>
      </c>
      <c r="BU16" s="15">
        <f t="shared" si="4"/>
        <v>7</v>
      </c>
      <c r="BV16" s="15">
        <f t="shared" si="4"/>
        <v>7</v>
      </c>
      <c r="BW16" s="1"/>
      <c r="BX16" s="1"/>
      <c r="BY16" s="1"/>
    </row>
    <row r="17" spans="1:77" ht="40.9" customHeight="1" x14ac:dyDescent="0.75">
      <c r="A17" s="2" t="s">
        <v>97</v>
      </c>
      <c r="B17" s="13">
        <f>IF(B4="F",0, IF(B4="D-", 1, IF(B4="D",  2, IF(B4="D+",3, IF(B4="C-",4, IF(B4="C",5, IF(B4="C+",6, IF(B4= "B-", 7,IF(B4="B", 8, IF(B4="B+", 9,IF(B4= "A-",10,IF(B4= "A",11,"12"))))))))))))</f>
        <v>1</v>
      </c>
      <c r="C17" s="15">
        <f t="shared" ref="C17:BN17" si="5">IF(C4="F",0, IF(C4="D-", 1, IF(C4="D",  2, IF(C4="D+",3, IF(C4="C-",4, IF(C4="C",5, IF(C4="C+",6, IF(C4= "B-", 7,IF(C4="B", 8, IF(C4="B+", 9,IF(C4= "A-",10,IF(C4= "A",11,"12"))))))))))))</f>
        <v>1</v>
      </c>
      <c r="D17" s="13" t="str">
        <f>IF(D4="F",0, IF(D4="D-", 1, IF(D4="D",  2, IF(D4="D+",3, IF(D4="C-",4, IF(D4="C",5, IF(D4="C+",6, IF(D4= "B-", 7,IF(D4="B", 8, IF(D4="B+", 9,IF(D4= "A-",10,IF(D4= "A",11,"12"))))))))))))</f>
        <v>12</v>
      </c>
      <c r="E17" s="15" t="str">
        <f t="shared" si="5"/>
        <v>12</v>
      </c>
      <c r="F17" s="15">
        <f t="shared" si="5"/>
        <v>10</v>
      </c>
      <c r="G17" s="15">
        <f t="shared" si="5"/>
        <v>10</v>
      </c>
      <c r="H17" s="15">
        <f t="shared" si="5"/>
        <v>8</v>
      </c>
      <c r="I17" s="13">
        <f>IF(I4="F",0, IF(I4="D-", 1, IF(I4="D",  2, IF(I4="D+",3, IF(I4="C-",4, IF(I4="C",5, IF(I4="C+",6, IF(I4= "B-", 7,IF(I4="B", 8, IF(I4="B+", 9,IF(I4= "A-",10,IF(I4= "A",11,"12"))))))))))))</f>
        <v>8</v>
      </c>
      <c r="J17" s="15">
        <f t="shared" si="5"/>
        <v>8</v>
      </c>
      <c r="K17" s="15">
        <f t="shared" si="5"/>
        <v>10</v>
      </c>
      <c r="L17" s="15">
        <f t="shared" si="5"/>
        <v>9</v>
      </c>
      <c r="M17" s="15">
        <f t="shared" si="5"/>
        <v>4</v>
      </c>
      <c r="N17" s="15">
        <f t="shared" si="5"/>
        <v>4</v>
      </c>
      <c r="O17" s="15">
        <f t="shared" si="5"/>
        <v>4</v>
      </c>
      <c r="P17" s="15">
        <f t="shared" si="5"/>
        <v>4</v>
      </c>
      <c r="Q17" s="15">
        <f t="shared" si="5"/>
        <v>4</v>
      </c>
      <c r="R17" s="15">
        <f t="shared" si="5"/>
        <v>4</v>
      </c>
      <c r="S17" s="15">
        <f t="shared" si="5"/>
        <v>6</v>
      </c>
      <c r="T17" s="15">
        <f t="shared" si="5"/>
        <v>8</v>
      </c>
      <c r="U17" s="15" t="str">
        <f t="shared" si="5"/>
        <v>12</v>
      </c>
      <c r="V17" s="15">
        <f t="shared" si="5"/>
        <v>11</v>
      </c>
      <c r="W17" s="15">
        <f t="shared" si="5"/>
        <v>9</v>
      </c>
      <c r="X17" s="15">
        <f t="shared" si="5"/>
        <v>0</v>
      </c>
      <c r="Y17" s="15">
        <f t="shared" si="5"/>
        <v>5</v>
      </c>
      <c r="Z17" s="15">
        <f t="shared" si="5"/>
        <v>5</v>
      </c>
      <c r="AA17" s="15">
        <f t="shared" si="5"/>
        <v>11</v>
      </c>
      <c r="AB17" s="15">
        <f t="shared" si="5"/>
        <v>11</v>
      </c>
      <c r="AC17" s="15">
        <f t="shared" si="5"/>
        <v>11</v>
      </c>
      <c r="AD17" s="15">
        <f t="shared" si="5"/>
        <v>11</v>
      </c>
      <c r="AE17" s="15">
        <f t="shared" si="5"/>
        <v>10</v>
      </c>
      <c r="AF17" s="15">
        <f t="shared" si="5"/>
        <v>11</v>
      </c>
      <c r="AG17" s="15">
        <f t="shared" si="5"/>
        <v>11</v>
      </c>
      <c r="AH17" s="15">
        <f t="shared" si="5"/>
        <v>9</v>
      </c>
      <c r="AI17" s="15" t="str">
        <f t="shared" si="5"/>
        <v>12</v>
      </c>
      <c r="AJ17" s="15">
        <f t="shared" si="5"/>
        <v>11</v>
      </c>
      <c r="AK17" s="15">
        <f t="shared" si="5"/>
        <v>11</v>
      </c>
      <c r="AL17" s="15">
        <f t="shared" si="5"/>
        <v>11</v>
      </c>
      <c r="AM17" s="15">
        <f t="shared" si="5"/>
        <v>11</v>
      </c>
      <c r="AN17" s="15">
        <f t="shared" si="5"/>
        <v>11</v>
      </c>
      <c r="AO17" s="15" t="str">
        <f t="shared" si="5"/>
        <v>12</v>
      </c>
      <c r="AP17" s="15">
        <f t="shared" si="5"/>
        <v>11</v>
      </c>
      <c r="AQ17" s="15">
        <f t="shared" si="5"/>
        <v>9</v>
      </c>
      <c r="AR17" s="15">
        <f t="shared" si="5"/>
        <v>9</v>
      </c>
      <c r="AS17" s="15">
        <f t="shared" si="5"/>
        <v>4</v>
      </c>
      <c r="AT17" s="15">
        <f t="shared" si="5"/>
        <v>10</v>
      </c>
      <c r="AU17" s="15">
        <f t="shared" si="5"/>
        <v>11</v>
      </c>
      <c r="AV17" s="15" t="str">
        <f t="shared" si="5"/>
        <v>12</v>
      </c>
      <c r="AW17" s="15">
        <f t="shared" si="5"/>
        <v>10</v>
      </c>
      <c r="AX17" s="15">
        <f t="shared" si="5"/>
        <v>9</v>
      </c>
      <c r="AY17" s="15">
        <f t="shared" si="5"/>
        <v>10</v>
      </c>
      <c r="AZ17" s="15">
        <f t="shared" si="5"/>
        <v>10</v>
      </c>
      <c r="BA17" s="15">
        <f t="shared" si="5"/>
        <v>10</v>
      </c>
      <c r="BB17" s="15" t="str">
        <f t="shared" si="5"/>
        <v>12</v>
      </c>
      <c r="BC17" s="15">
        <f t="shared" si="5"/>
        <v>10</v>
      </c>
      <c r="BD17" s="15">
        <f t="shared" si="5"/>
        <v>9</v>
      </c>
      <c r="BE17" s="15">
        <f t="shared" si="5"/>
        <v>9</v>
      </c>
      <c r="BF17" s="15">
        <f t="shared" si="5"/>
        <v>9</v>
      </c>
      <c r="BG17" s="15">
        <f t="shared" si="5"/>
        <v>9</v>
      </c>
      <c r="BH17" s="15">
        <f t="shared" si="5"/>
        <v>9</v>
      </c>
      <c r="BI17" s="15">
        <f t="shared" si="5"/>
        <v>9</v>
      </c>
      <c r="BJ17" s="15">
        <f t="shared" si="5"/>
        <v>9</v>
      </c>
      <c r="BK17" s="15">
        <f t="shared" si="5"/>
        <v>9</v>
      </c>
      <c r="BL17" s="15">
        <f t="shared" si="5"/>
        <v>9</v>
      </c>
      <c r="BM17" s="15">
        <f t="shared" si="5"/>
        <v>7</v>
      </c>
      <c r="BN17" s="15">
        <f t="shared" si="5"/>
        <v>10</v>
      </c>
      <c r="BO17" s="15">
        <f t="shared" ref="BO17:BV17" si="6">IF(BO4="F",0, IF(BO4="D-", 1, IF(BO4="D",  2, IF(BO4="D+",3, IF(BO4="C-",4, IF(BO4="C",5, IF(BO4="C+",6, IF(BO4= "B-", 7,IF(BO4="B", 8, IF(BO4="B+", 9,IF(BO4= "A-",10,IF(BO4= "A",11,"12"))))))))))))</f>
        <v>10</v>
      </c>
      <c r="BP17" s="15">
        <f t="shared" si="6"/>
        <v>11</v>
      </c>
      <c r="BQ17" s="15">
        <f t="shared" si="6"/>
        <v>10</v>
      </c>
      <c r="BR17" s="15">
        <f t="shared" si="6"/>
        <v>10</v>
      </c>
      <c r="BS17" s="15">
        <f t="shared" si="6"/>
        <v>10</v>
      </c>
      <c r="BT17" s="15">
        <f t="shared" si="6"/>
        <v>10</v>
      </c>
      <c r="BU17" s="15">
        <f t="shared" si="6"/>
        <v>10</v>
      </c>
      <c r="BV17" s="15">
        <f t="shared" si="6"/>
        <v>10</v>
      </c>
      <c r="BW17" s="1"/>
      <c r="BX17" s="1"/>
      <c r="BY17" s="1"/>
    </row>
    <row r="18" spans="1:77" s="19" customFormat="1" ht="40.9" customHeight="1" x14ac:dyDescent="0.75">
      <c r="A18" s="16" t="s">
        <v>98</v>
      </c>
      <c r="B18" s="17">
        <f>ROUNDDOWN(((B16+B17)/2),0)</f>
        <v>2</v>
      </c>
      <c r="C18" s="17">
        <f>ROUNDDOWN(((C16+C17)/2),0)</f>
        <v>2</v>
      </c>
      <c r="D18" s="17">
        <f>ROUNDDOWN(((D16+D17)/2),0)</f>
        <v>10</v>
      </c>
      <c r="E18" s="17">
        <f>ROUNDDOWN(((E16+E17)/2),0)</f>
        <v>10</v>
      </c>
      <c r="F18" s="17">
        <f t="shared" ref="F18:BQ18" si="7">ROUNDDOWN(((F16+F17)/2),0)</f>
        <v>7</v>
      </c>
      <c r="G18" s="17">
        <f t="shared" si="7"/>
        <v>6</v>
      </c>
      <c r="H18" s="17">
        <f t="shared" si="7"/>
        <v>6</v>
      </c>
      <c r="I18" s="17">
        <f t="shared" si="7"/>
        <v>6</v>
      </c>
      <c r="J18" s="17">
        <f t="shared" si="7"/>
        <v>7</v>
      </c>
      <c r="K18" s="17">
        <f t="shared" si="7"/>
        <v>8</v>
      </c>
      <c r="L18" s="17">
        <f t="shared" si="7"/>
        <v>6</v>
      </c>
      <c r="M18" s="17">
        <f t="shared" si="7"/>
        <v>2</v>
      </c>
      <c r="N18" s="17">
        <f t="shared" si="7"/>
        <v>2</v>
      </c>
      <c r="O18" s="17">
        <f t="shared" si="7"/>
        <v>2</v>
      </c>
      <c r="P18" s="17">
        <f t="shared" si="7"/>
        <v>3</v>
      </c>
      <c r="Q18" s="17">
        <f t="shared" si="7"/>
        <v>3</v>
      </c>
      <c r="R18" s="17">
        <f t="shared" si="7"/>
        <v>3</v>
      </c>
      <c r="S18" s="17">
        <f t="shared" si="7"/>
        <v>4</v>
      </c>
      <c r="T18" s="17">
        <f t="shared" si="7"/>
        <v>6</v>
      </c>
      <c r="U18" s="17">
        <f t="shared" si="7"/>
        <v>7</v>
      </c>
      <c r="V18" s="17">
        <f t="shared" si="7"/>
        <v>7</v>
      </c>
      <c r="W18" s="17">
        <f t="shared" si="7"/>
        <v>6</v>
      </c>
      <c r="X18" s="17">
        <f t="shared" si="7"/>
        <v>0</v>
      </c>
      <c r="Y18" s="17">
        <f t="shared" si="7"/>
        <v>5</v>
      </c>
      <c r="Z18" s="17">
        <f t="shared" si="7"/>
        <v>5</v>
      </c>
      <c r="AA18" s="17">
        <f t="shared" si="7"/>
        <v>8</v>
      </c>
      <c r="AB18" s="17">
        <f t="shared" si="7"/>
        <v>8</v>
      </c>
      <c r="AC18" s="17">
        <f t="shared" si="7"/>
        <v>8</v>
      </c>
      <c r="AD18" s="17">
        <f t="shared" si="7"/>
        <v>8</v>
      </c>
      <c r="AE18" s="17">
        <f t="shared" si="7"/>
        <v>9</v>
      </c>
      <c r="AF18" s="17">
        <f t="shared" si="7"/>
        <v>8</v>
      </c>
      <c r="AG18" s="17">
        <f t="shared" si="7"/>
        <v>8</v>
      </c>
      <c r="AH18" s="17">
        <f t="shared" si="7"/>
        <v>7</v>
      </c>
      <c r="AI18" s="17">
        <f t="shared" si="7"/>
        <v>9</v>
      </c>
      <c r="AJ18" s="17">
        <f t="shared" si="7"/>
        <v>8</v>
      </c>
      <c r="AK18" s="17">
        <f t="shared" si="7"/>
        <v>8</v>
      </c>
      <c r="AL18" s="17">
        <f t="shared" si="7"/>
        <v>8</v>
      </c>
      <c r="AM18" s="17">
        <f t="shared" si="7"/>
        <v>8</v>
      </c>
      <c r="AN18" s="17">
        <f t="shared" si="7"/>
        <v>8</v>
      </c>
      <c r="AO18" s="17">
        <f t="shared" si="7"/>
        <v>8</v>
      </c>
      <c r="AP18" s="17">
        <f t="shared" si="7"/>
        <v>7</v>
      </c>
      <c r="AQ18" s="17">
        <f t="shared" si="7"/>
        <v>6</v>
      </c>
      <c r="AR18" s="17">
        <f t="shared" si="7"/>
        <v>6</v>
      </c>
      <c r="AS18" s="17">
        <f t="shared" si="7"/>
        <v>3</v>
      </c>
      <c r="AT18" s="17">
        <f t="shared" si="7"/>
        <v>8</v>
      </c>
      <c r="AU18" s="17">
        <f t="shared" si="7"/>
        <v>8</v>
      </c>
      <c r="AV18" s="17">
        <f t="shared" si="7"/>
        <v>9</v>
      </c>
      <c r="AW18" s="17">
        <f t="shared" si="7"/>
        <v>8</v>
      </c>
      <c r="AX18" s="17">
        <f t="shared" si="7"/>
        <v>7</v>
      </c>
      <c r="AY18" s="17">
        <f t="shared" si="7"/>
        <v>8</v>
      </c>
      <c r="AZ18" s="17">
        <f t="shared" si="7"/>
        <v>8</v>
      </c>
      <c r="BA18" s="17">
        <f t="shared" si="7"/>
        <v>8</v>
      </c>
      <c r="BB18" s="17">
        <f t="shared" si="7"/>
        <v>9</v>
      </c>
      <c r="BC18" s="17">
        <f t="shared" si="7"/>
        <v>8</v>
      </c>
      <c r="BD18" s="17">
        <f t="shared" si="7"/>
        <v>8</v>
      </c>
      <c r="BE18" s="17">
        <f t="shared" si="7"/>
        <v>8</v>
      </c>
      <c r="BF18" s="17">
        <f t="shared" si="7"/>
        <v>8</v>
      </c>
      <c r="BG18" s="17">
        <f t="shared" si="7"/>
        <v>8</v>
      </c>
      <c r="BH18" s="17">
        <f t="shared" si="7"/>
        <v>8</v>
      </c>
      <c r="BI18" s="17">
        <f t="shared" si="7"/>
        <v>8</v>
      </c>
      <c r="BJ18" s="17">
        <f t="shared" si="7"/>
        <v>8</v>
      </c>
      <c r="BK18" s="17">
        <f t="shared" si="7"/>
        <v>8</v>
      </c>
      <c r="BL18" s="17">
        <f t="shared" si="7"/>
        <v>8</v>
      </c>
      <c r="BM18" s="17">
        <f t="shared" si="7"/>
        <v>5</v>
      </c>
      <c r="BN18" s="17">
        <f t="shared" si="7"/>
        <v>7</v>
      </c>
      <c r="BO18" s="17">
        <f t="shared" si="7"/>
        <v>7</v>
      </c>
      <c r="BP18" s="17">
        <f t="shared" si="7"/>
        <v>8</v>
      </c>
      <c r="BQ18" s="17">
        <f t="shared" si="7"/>
        <v>8</v>
      </c>
      <c r="BR18" s="17">
        <f t="shared" ref="BR18:BV18" si="8">ROUNDDOWN(((BR16+BR17)/2),0)</f>
        <v>8</v>
      </c>
      <c r="BS18" s="17">
        <f t="shared" si="8"/>
        <v>8</v>
      </c>
      <c r="BT18" s="17">
        <f t="shared" si="8"/>
        <v>8</v>
      </c>
      <c r="BU18" s="17">
        <f t="shared" si="8"/>
        <v>8</v>
      </c>
      <c r="BV18" s="17">
        <f t="shared" si="8"/>
        <v>8</v>
      </c>
      <c r="BW18" s="18"/>
      <c r="BX18" s="18"/>
      <c r="BY18" s="18"/>
    </row>
    <row r="19" spans="1:77" s="19" customFormat="1" ht="46.15" customHeight="1" x14ac:dyDescent="0.75">
      <c r="A19" s="16" t="s">
        <v>99</v>
      </c>
      <c r="B19" s="20">
        <f>IF(B6="F",0, IF(B6="D-", 1, IF(B6="D",  2, IF(B6="D+",3, IF(B6="C-",4, IF(B6="C",5, IF(B6="C+",6, IF(B6= "B-", 7,IF(B6="B", 8, IF(B6="B+", 9,IF(B6= "A-",10,IF(B6= "A",11,"12"))))))))))))</f>
        <v>0</v>
      </c>
      <c r="C19" s="20">
        <f t="shared" ref="C19:BN19" si="9">IF(C6="F",0, IF(C6="D-", 1, IF(C6="D",  2, IF(C6="D+",3, IF(C6="C-",4, IF(C6="C",5, IF(C6="C+",6, IF(C6= "B-", 7,IF(C6="B", 8, IF(C6="B+", 9,IF(C6= "A-",10,IF(C6= "A",11,"12"))))))))))))</f>
        <v>0</v>
      </c>
      <c r="D19" s="17">
        <f>IF(D6="F",0, IF(D6="D-", 1, IF(D6="D",  2, IF(D6="D+",3, IF(D6="C-",4, IF(D6="C",5, IF(D6="C+",6, IF(D6= "B-", 7,IF(D6="B", 8, IF(D6="B+", 9,IF(D6= "A-",10,IF(D6= "A",11,"12"))))))))))))</f>
        <v>7</v>
      </c>
      <c r="E19" s="20">
        <f t="shared" si="9"/>
        <v>7</v>
      </c>
      <c r="F19" s="20">
        <f t="shared" si="9"/>
        <v>1</v>
      </c>
      <c r="G19" s="20">
        <f t="shared" si="9"/>
        <v>1</v>
      </c>
      <c r="H19" s="20">
        <f t="shared" si="9"/>
        <v>1</v>
      </c>
      <c r="I19" s="20">
        <f t="shared" si="9"/>
        <v>1</v>
      </c>
      <c r="J19" s="20">
        <f t="shared" si="9"/>
        <v>1</v>
      </c>
      <c r="K19" s="20">
        <f t="shared" si="9"/>
        <v>4</v>
      </c>
      <c r="L19" s="20">
        <f t="shared" si="9"/>
        <v>3</v>
      </c>
      <c r="M19" s="20">
        <f t="shared" si="9"/>
        <v>2</v>
      </c>
      <c r="N19" s="20">
        <f t="shared" si="9"/>
        <v>2</v>
      </c>
      <c r="O19" s="20">
        <f t="shared" si="9"/>
        <v>2</v>
      </c>
      <c r="P19" s="20">
        <f t="shared" si="9"/>
        <v>1</v>
      </c>
      <c r="Q19" s="20">
        <f t="shared" si="9"/>
        <v>1</v>
      </c>
      <c r="R19" s="20">
        <f t="shared" si="9"/>
        <v>1</v>
      </c>
      <c r="S19" s="20">
        <f t="shared" si="9"/>
        <v>2</v>
      </c>
      <c r="T19" s="20">
        <f t="shared" si="9"/>
        <v>4</v>
      </c>
      <c r="U19" s="20">
        <f t="shared" si="9"/>
        <v>8</v>
      </c>
      <c r="V19" s="20">
        <f t="shared" si="9"/>
        <v>8</v>
      </c>
      <c r="W19" s="20">
        <f t="shared" si="9"/>
        <v>4</v>
      </c>
      <c r="X19" s="20">
        <f t="shared" si="9"/>
        <v>0</v>
      </c>
      <c r="Y19" s="20">
        <f t="shared" si="9"/>
        <v>1</v>
      </c>
      <c r="Z19" s="20">
        <f t="shared" si="9"/>
        <v>1</v>
      </c>
      <c r="AA19" s="20">
        <f t="shared" si="9"/>
        <v>3</v>
      </c>
      <c r="AB19" s="20">
        <f t="shared" si="9"/>
        <v>3</v>
      </c>
      <c r="AC19" s="20">
        <f t="shared" si="9"/>
        <v>3</v>
      </c>
      <c r="AD19" s="20">
        <f t="shared" si="9"/>
        <v>6</v>
      </c>
      <c r="AE19" s="20">
        <f t="shared" si="9"/>
        <v>4</v>
      </c>
      <c r="AF19" s="20">
        <f t="shared" si="9"/>
        <v>9</v>
      </c>
      <c r="AG19" s="20">
        <f t="shared" si="9"/>
        <v>9</v>
      </c>
      <c r="AH19" s="20">
        <f t="shared" si="9"/>
        <v>2</v>
      </c>
      <c r="AI19" s="20">
        <f t="shared" si="9"/>
        <v>10</v>
      </c>
      <c r="AJ19" s="20">
        <f t="shared" si="9"/>
        <v>9</v>
      </c>
      <c r="AK19" s="20">
        <f t="shared" si="9"/>
        <v>9</v>
      </c>
      <c r="AL19" s="20">
        <f t="shared" si="9"/>
        <v>9</v>
      </c>
      <c r="AM19" s="20">
        <f t="shared" si="9"/>
        <v>9</v>
      </c>
      <c r="AN19" s="20">
        <f t="shared" si="9"/>
        <v>9</v>
      </c>
      <c r="AO19" s="20">
        <f t="shared" si="9"/>
        <v>9</v>
      </c>
      <c r="AP19" s="20">
        <f t="shared" si="9"/>
        <v>4</v>
      </c>
      <c r="AQ19" s="20">
        <f t="shared" si="9"/>
        <v>3</v>
      </c>
      <c r="AR19" s="20">
        <f t="shared" si="9"/>
        <v>3</v>
      </c>
      <c r="AS19" s="20">
        <f t="shared" si="9"/>
        <v>0</v>
      </c>
      <c r="AT19" s="20">
        <f t="shared" si="9"/>
        <v>1</v>
      </c>
      <c r="AU19" s="20">
        <f t="shared" si="9"/>
        <v>7</v>
      </c>
      <c r="AV19" s="20">
        <f t="shared" si="9"/>
        <v>3</v>
      </c>
      <c r="AW19" s="20">
        <f t="shared" si="9"/>
        <v>2</v>
      </c>
      <c r="AX19" s="20">
        <f t="shared" si="9"/>
        <v>1</v>
      </c>
      <c r="AY19" s="20">
        <f t="shared" si="9"/>
        <v>1</v>
      </c>
      <c r="AZ19" s="20">
        <f t="shared" si="9"/>
        <v>1</v>
      </c>
      <c r="BA19" s="20">
        <f t="shared" si="9"/>
        <v>1</v>
      </c>
      <c r="BB19" s="20">
        <f t="shared" si="9"/>
        <v>8</v>
      </c>
      <c r="BC19" s="20">
        <f t="shared" si="9"/>
        <v>3</v>
      </c>
      <c r="BD19" s="20">
        <f t="shared" si="9"/>
        <v>1</v>
      </c>
      <c r="BE19" s="20">
        <f t="shared" si="9"/>
        <v>1</v>
      </c>
      <c r="BF19" s="20">
        <f t="shared" si="9"/>
        <v>1</v>
      </c>
      <c r="BG19" s="20">
        <f t="shared" si="9"/>
        <v>1</v>
      </c>
      <c r="BH19" s="20">
        <f t="shared" si="9"/>
        <v>1</v>
      </c>
      <c r="BI19" s="20">
        <f t="shared" si="9"/>
        <v>1</v>
      </c>
      <c r="BJ19" s="20">
        <f t="shared" si="9"/>
        <v>1</v>
      </c>
      <c r="BK19" s="20">
        <f t="shared" si="9"/>
        <v>1</v>
      </c>
      <c r="BL19" s="20">
        <f t="shared" si="9"/>
        <v>1</v>
      </c>
      <c r="BM19" s="20">
        <f t="shared" si="9"/>
        <v>0</v>
      </c>
      <c r="BN19" s="20">
        <f t="shared" si="9"/>
        <v>4</v>
      </c>
      <c r="BO19" s="20">
        <f t="shared" ref="BO19:BV19" si="10">IF(BO6="F",0, IF(BO6="D-", 1, IF(BO6="D",  2, IF(BO6="D+",3, IF(BO6="C-",4, IF(BO6="C",5, IF(BO6="C+",6, IF(BO6= "B-", 7,IF(BO6="B", 8, IF(BO6="B+", 9,IF(BO6= "A-",10,IF(BO6= "A",11,"12"))))))))))))</f>
        <v>3</v>
      </c>
      <c r="BP19" s="20">
        <f t="shared" si="10"/>
        <v>2</v>
      </c>
      <c r="BQ19" s="20">
        <f t="shared" si="10"/>
        <v>3</v>
      </c>
      <c r="BR19" s="20">
        <f t="shared" si="10"/>
        <v>3</v>
      </c>
      <c r="BS19" s="20">
        <f t="shared" si="10"/>
        <v>3</v>
      </c>
      <c r="BT19" s="20">
        <f t="shared" si="10"/>
        <v>3</v>
      </c>
      <c r="BU19" s="20">
        <f t="shared" si="10"/>
        <v>3</v>
      </c>
      <c r="BV19" s="20">
        <f t="shared" si="10"/>
        <v>3</v>
      </c>
      <c r="BW19" s="18"/>
      <c r="BX19" s="18"/>
      <c r="BY19" s="18"/>
    </row>
    <row r="20" spans="1:77" s="19" customFormat="1" ht="40.9" customHeight="1" x14ac:dyDescent="0.75">
      <c r="A20" s="16" t="s">
        <v>100</v>
      </c>
      <c r="B20" s="20">
        <f>IF(B7="F",0, IF(B7="D-", 1, IF(B7="D",  2, IF(B7="D+",3, IF(B7="C-",4, IF(B7="C",5, IF(B7="C+",6, IF(B7= "B-", 7,IF(B7="B", 8, IF(B7="B+", 9,IF(B7= "A-",10,IF(B7= "A",11,"12"))))))))))))</f>
        <v>2</v>
      </c>
      <c r="C20" s="20">
        <f t="shared" ref="C20:BN20" si="11">IF(C7="F",0, IF(C7="D-", 1, IF(C7="D",  2, IF(C7="D+",3, IF(C7="C-",4, IF(C7="C",5, IF(C7="C+",6, IF(C7= "B-", 7,IF(C7="B", 8, IF(C7="B+", 9,IF(C7= "A-",10,IF(C7= "A",11,"12"))))))))))))</f>
        <v>2</v>
      </c>
      <c r="D20" s="20">
        <f t="shared" si="11"/>
        <v>11</v>
      </c>
      <c r="E20" s="20">
        <f t="shared" si="11"/>
        <v>11</v>
      </c>
      <c r="F20" s="20">
        <f t="shared" si="11"/>
        <v>10</v>
      </c>
      <c r="G20" s="20">
        <f t="shared" si="11"/>
        <v>10</v>
      </c>
      <c r="H20" s="20">
        <f t="shared" si="11"/>
        <v>5</v>
      </c>
      <c r="I20" s="20">
        <f t="shared" si="11"/>
        <v>5</v>
      </c>
      <c r="J20" s="20">
        <f t="shared" si="11"/>
        <v>8</v>
      </c>
      <c r="K20" s="20">
        <f t="shared" si="11"/>
        <v>8</v>
      </c>
      <c r="L20" s="20">
        <f t="shared" si="11"/>
        <v>4</v>
      </c>
      <c r="M20" s="20">
        <f t="shared" si="11"/>
        <v>4</v>
      </c>
      <c r="N20" s="20">
        <f t="shared" si="11"/>
        <v>4</v>
      </c>
      <c r="O20" s="20">
        <f t="shared" si="11"/>
        <v>4</v>
      </c>
      <c r="P20" s="20">
        <f t="shared" si="11"/>
        <v>5</v>
      </c>
      <c r="Q20" s="20">
        <f t="shared" si="11"/>
        <v>5</v>
      </c>
      <c r="R20" s="20">
        <f t="shared" si="11"/>
        <v>5</v>
      </c>
      <c r="S20" s="20">
        <f t="shared" si="11"/>
        <v>2</v>
      </c>
      <c r="T20" s="20">
        <f t="shared" si="11"/>
        <v>2</v>
      </c>
      <c r="U20" s="20">
        <f t="shared" si="11"/>
        <v>9</v>
      </c>
      <c r="V20" s="20">
        <f t="shared" si="11"/>
        <v>9</v>
      </c>
      <c r="W20" s="20">
        <f t="shared" si="11"/>
        <v>7</v>
      </c>
      <c r="X20" s="20">
        <f t="shared" si="11"/>
        <v>2</v>
      </c>
      <c r="Y20" s="20">
        <f t="shared" si="11"/>
        <v>1</v>
      </c>
      <c r="Z20" s="20">
        <f t="shared" si="11"/>
        <v>1</v>
      </c>
      <c r="AA20" s="20">
        <f t="shared" si="11"/>
        <v>10</v>
      </c>
      <c r="AB20" s="20">
        <f t="shared" si="11"/>
        <v>10</v>
      </c>
      <c r="AC20" s="20">
        <f t="shared" si="11"/>
        <v>10</v>
      </c>
      <c r="AD20" s="20">
        <f t="shared" si="11"/>
        <v>10</v>
      </c>
      <c r="AE20" s="20" t="str">
        <f t="shared" si="11"/>
        <v>12</v>
      </c>
      <c r="AF20" s="20" t="str">
        <f t="shared" si="11"/>
        <v>12</v>
      </c>
      <c r="AG20" s="20" t="str">
        <f t="shared" si="11"/>
        <v>12</v>
      </c>
      <c r="AH20" s="20">
        <f t="shared" si="11"/>
        <v>8</v>
      </c>
      <c r="AI20" s="20" t="str">
        <f t="shared" si="11"/>
        <v>12</v>
      </c>
      <c r="AJ20" s="20" t="str">
        <f t="shared" si="11"/>
        <v>12</v>
      </c>
      <c r="AK20" s="20" t="str">
        <f t="shared" si="11"/>
        <v>12</v>
      </c>
      <c r="AL20" s="20" t="str">
        <f t="shared" si="11"/>
        <v>12</v>
      </c>
      <c r="AM20" s="20" t="str">
        <f t="shared" si="11"/>
        <v>12</v>
      </c>
      <c r="AN20" s="20" t="str">
        <f t="shared" si="11"/>
        <v>12</v>
      </c>
      <c r="AO20" s="20">
        <f t="shared" si="11"/>
        <v>9</v>
      </c>
      <c r="AP20" s="20">
        <f t="shared" si="11"/>
        <v>4</v>
      </c>
      <c r="AQ20" s="20">
        <f t="shared" si="11"/>
        <v>10</v>
      </c>
      <c r="AR20" s="20">
        <f t="shared" si="11"/>
        <v>10</v>
      </c>
      <c r="AS20" s="20">
        <f t="shared" si="11"/>
        <v>3</v>
      </c>
      <c r="AT20" s="20" t="str">
        <f t="shared" si="11"/>
        <v>12</v>
      </c>
      <c r="AU20" s="20">
        <f t="shared" si="11"/>
        <v>10</v>
      </c>
      <c r="AV20" s="20" t="str">
        <f t="shared" si="11"/>
        <v>12</v>
      </c>
      <c r="AW20" s="20">
        <f t="shared" si="11"/>
        <v>9</v>
      </c>
      <c r="AX20" s="20">
        <f t="shared" si="11"/>
        <v>7</v>
      </c>
      <c r="AY20" s="20" t="str">
        <f t="shared" si="11"/>
        <v>12</v>
      </c>
      <c r="AZ20" s="20" t="str">
        <f t="shared" si="11"/>
        <v>12</v>
      </c>
      <c r="BA20" s="20" t="str">
        <f t="shared" si="11"/>
        <v>12</v>
      </c>
      <c r="BB20" s="20" t="str">
        <f t="shared" si="11"/>
        <v>12</v>
      </c>
      <c r="BC20" s="20">
        <f t="shared" si="11"/>
        <v>11</v>
      </c>
      <c r="BD20" s="20">
        <f t="shared" si="11"/>
        <v>7</v>
      </c>
      <c r="BE20" s="20">
        <f t="shared" si="11"/>
        <v>7</v>
      </c>
      <c r="BF20" s="20">
        <f t="shared" si="11"/>
        <v>7</v>
      </c>
      <c r="BG20" s="20">
        <f t="shared" si="11"/>
        <v>7</v>
      </c>
      <c r="BH20" s="20">
        <f t="shared" si="11"/>
        <v>7</v>
      </c>
      <c r="BI20" s="20">
        <f t="shared" si="11"/>
        <v>7</v>
      </c>
      <c r="BJ20" s="20">
        <f t="shared" si="11"/>
        <v>7</v>
      </c>
      <c r="BK20" s="20">
        <f t="shared" si="11"/>
        <v>7</v>
      </c>
      <c r="BL20" s="20">
        <f t="shared" si="11"/>
        <v>7</v>
      </c>
      <c r="BM20" s="20">
        <f t="shared" si="11"/>
        <v>3</v>
      </c>
      <c r="BN20" s="20">
        <f t="shared" si="11"/>
        <v>4</v>
      </c>
      <c r="BO20" s="20">
        <f t="shared" ref="BO20:BV20" si="12">IF(BO7="F",0, IF(BO7="D-", 1, IF(BO7="D",  2, IF(BO7="D+",3, IF(BO7="C-",4, IF(BO7="C",5, IF(BO7="C+",6, IF(BO7= "B-", 7,IF(BO7="B", 8, IF(BO7="B+", 9,IF(BO7= "A-",10,IF(BO7= "A",11,"12"))))))))))))</f>
        <v>4</v>
      </c>
      <c r="BP20" s="20" t="str">
        <f t="shared" si="12"/>
        <v>12</v>
      </c>
      <c r="BQ20" s="20" t="str">
        <f t="shared" si="12"/>
        <v>12</v>
      </c>
      <c r="BR20" s="20" t="str">
        <f t="shared" si="12"/>
        <v>12</v>
      </c>
      <c r="BS20" s="20" t="str">
        <f t="shared" si="12"/>
        <v>12</v>
      </c>
      <c r="BT20" s="20" t="str">
        <f t="shared" si="12"/>
        <v>12</v>
      </c>
      <c r="BU20" s="20" t="str">
        <f t="shared" si="12"/>
        <v>12</v>
      </c>
      <c r="BV20" s="20" t="str">
        <f t="shared" si="12"/>
        <v>12</v>
      </c>
      <c r="BW20" s="18"/>
      <c r="BX20" s="18"/>
      <c r="BY20" s="18"/>
    </row>
    <row r="21" spans="1:77" x14ac:dyDescent="0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 x14ac:dyDescent="0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1:77" x14ac:dyDescent="0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x14ac:dyDescent="0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x14ac:dyDescent="0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x14ac:dyDescent="0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x14ac:dyDescent="0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x14ac:dyDescent="0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x14ac:dyDescent="0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x14ac:dyDescent="0.75">
      <c r="A30" s="1"/>
      <c r="B30" s="1"/>
      <c r="C30" s="1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x14ac:dyDescent="0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x14ac:dyDescent="0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x14ac:dyDescent="0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x14ac:dyDescent="0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x14ac:dyDescent="0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x14ac:dyDescent="0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x14ac:dyDescent="0.75">
      <c r="A37" s="1"/>
      <c r="B37" s="1" t="s">
        <v>11</v>
      </c>
      <c r="C37" s="11">
        <v>1</v>
      </c>
      <c r="D37" s="1">
        <v>12</v>
      </c>
      <c r="E37" s="1" t="s">
        <v>11</v>
      </c>
      <c r="F37" s="1" t="s">
        <v>101</v>
      </c>
      <c r="G37" s="1" t="s">
        <v>102</v>
      </c>
      <c r="H37" s="1" t="s">
        <v>103</v>
      </c>
      <c r="I37" s="1" t="s">
        <v>104</v>
      </c>
      <c r="J37" s="1" t="s">
        <v>88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x14ac:dyDescent="0.75">
      <c r="A38" s="1"/>
      <c r="B38" s="1" t="s">
        <v>2</v>
      </c>
      <c r="C38" s="1" t="s">
        <v>105</v>
      </c>
      <c r="D38" s="1">
        <v>11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x14ac:dyDescent="0.75">
      <c r="A39" s="1"/>
      <c r="B39" s="1" t="s">
        <v>8</v>
      </c>
      <c r="C39" s="1" t="s">
        <v>106</v>
      </c>
      <c r="D39" s="1">
        <v>10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x14ac:dyDescent="0.75">
      <c r="A40" s="1"/>
      <c r="B40" s="1" t="s">
        <v>10</v>
      </c>
      <c r="C40" s="1" t="s">
        <v>107</v>
      </c>
      <c r="D40" s="1">
        <v>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75">
      <c r="A41" s="1"/>
      <c r="B41" s="1" t="s">
        <v>6</v>
      </c>
      <c r="C41" s="1" t="s">
        <v>108</v>
      </c>
      <c r="D41" s="1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x14ac:dyDescent="0.75">
      <c r="A42" s="1"/>
      <c r="B42" s="1" t="s">
        <v>3</v>
      </c>
      <c r="C42" s="1" t="s">
        <v>109</v>
      </c>
      <c r="D42" s="1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 x14ac:dyDescent="0.75">
      <c r="B43" s="1" t="s">
        <v>4</v>
      </c>
      <c r="C43" s="1" t="s">
        <v>110</v>
      </c>
      <c r="D43" s="1">
        <v>6</v>
      </c>
      <c r="E43" s="1"/>
      <c r="F43" s="1"/>
      <c r="G43" s="1"/>
      <c r="H43" s="1"/>
      <c r="I43" s="1"/>
      <c r="J43" s="1"/>
    </row>
    <row r="44" spans="1:77" x14ac:dyDescent="0.75">
      <c r="B44" s="1" t="s">
        <v>5</v>
      </c>
      <c r="C44" s="1" t="s">
        <v>111</v>
      </c>
      <c r="D44" s="1">
        <v>5</v>
      </c>
      <c r="E44" s="1"/>
      <c r="F44" s="1"/>
      <c r="G44" s="1"/>
      <c r="H44" s="1"/>
      <c r="I44" s="1"/>
      <c r="J44" s="1"/>
    </row>
    <row r="45" spans="1:77" x14ac:dyDescent="0.75">
      <c r="B45" s="1" t="s">
        <v>7</v>
      </c>
      <c r="C45" s="1" t="s">
        <v>112</v>
      </c>
      <c r="D45" s="1">
        <v>4</v>
      </c>
      <c r="E45" s="1"/>
      <c r="F45" s="1"/>
      <c r="G45" s="1"/>
      <c r="H45" s="1"/>
      <c r="I45" s="1"/>
      <c r="J45" s="1"/>
    </row>
    <row r="46" spans="1:77" x14ac:dyDescent="0.75">
      <c r="B46" s="1" t="s">
        <v>9</v>
      </c>
      <c r="C46" s="1" t="s">
        <v>113</v>
      </c>
      <c r="D46" s="1">
        <v>3</v>
      </c>
      <c r="E46" s="1"/>
      <c r="F46" s="1"/>
      <c r="G46" s="1"/>
      <c r="H46" s="1"/>
      <c r="I46" s="1"/>
      <c r="J46" s="1"/>
    </row>
    <row r="47" spans="1:77" x14ac:dyDescent="0.75">
      <c r="B47" s="1" t="s">
        <v>90</v>
      </c>
      <c r="C47" s="1" t="s">
        <v>114</v>
      </c>
      <c r="D47" s="1">
        <v>2</v>
      </c>
      <c r="E47" s="1"/>
      <c r="F47" s="1"/>
      <c r="G47" s="1"/>
      <c r="H47" s="1"/>
      <c r="I47" s="1"/>
      <c r="J47" s="1"/>
    </row>
    <row r="48" spans="1:77" x14ac:dyDescent="0.75">
      <c r="B48" s="1" t="s">
        <v>1</v>
      </c>
      <c r="C48" s="10" t="s">
        <v>115</v>
      </c>
      <c r="D48" s="1">
        <v>1</v>
      </c>
      <c r="E48" s="1"/>
      <c r="F48" s="1"/>
      <c r="G48" s="1"/>
      <c r="H48" s="1"/>
      <c r="I48" s="1"/>
      <c r="J48" s="1"/>
    </row>
    <row r="49" spans="2:10" x14ac:dyDescent="0.75">
      <c r="B49" s="1" t="s">
        <v>88</v>
      </c>
      <c r="C49" s="1">
        <v>0</v>
      </c>
      <c r="D49" s="1">
        <v>0</v>
      </c>
      <c r="E49" s="1"/>
      <c r="F49" s="1"/>
      <c r="G49" s="1"/>
      <c r="H49" s="1"/>
      <c r="I49" s="1"/>
      <c r="J49" s="1"/>
    </row>
    <row r="50" spans="2:10" x14ac:dyDescent="0.75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75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75">
      <c r="B52" s="1"/>
      <c r="C52" s="1"/>
      <c r="D52" s="1"/>
      <c r="E52" s="1"/>
      <c r="F52" s="1"/>
      <c r="G52" s="1"/>
      <c r="H52" s="1"/>
      <c r="I52" s="1"/>
      <c r="J52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0C42-9148-447C-9E29-B2F27CF1D9F3}">
  <dimension ref="A1:BY101"/>
  <sheetViews>
    <sheetView tabSelected="1" topLeftCell="A22" workbookViewId="0">
      <selection activeCell="G29" sqref="G29"/>
    </sheetView>
  </sheetViews>
  <sheetFormatPr defaultRowHeight="14.75" x14ac:dyDescent="0.75"/>
  <cols>
    <col min="5" max="5" width="16.6796875" customWidth="1"/>
  </cols>
  <sheetData>
    <row r="1" spans="1:77" ht="29.5" x14ac:dyDescent="0.75">
      <c r="A1" s="21" t="s">
        <v>116</v>
      </c>
      <c r="B1" s="22" t="s">
        <v>1</v>
      </c>
      <c r="C1" s="22" t="s">
        <v>1</v>
      </c>
      <c r="D1" s="22" t="s">
        <v>2</v>
      </c>
      <c r="E1" s="22" t="s">
        <v>2</v>
      </c>
      <c r="F1" s="22" t="s">
        <v>3</v>
      </c>
      <c r="G1" s="22" t="s">
        <v>3</v>
      </c>
      <c r="H1" s="22" t="s">
        <v>4</v>
      </c>
      <c r="I1" s="22" t="s">
        <v>4</v>
      </c>
      <c r="J1" s="22" t="s">
        <v>5</v>
      </c>
      <c r="K1" s="22" t="s">
        <v>6</v>
      </c>
      <c r="L1" s="22" t="s">
        <v>3</v>
      </c>
      <c r="M1" s="22" t="s">
        <v>7</v>
      </c>
      <c r="N1" s="22" t="s">
        <v>7</v>
      </c>
      <c r="O1" s="22" t="s">
        <v>7</v>
      </c>
      <c r="P1" s="22" t="s">
        <v>7</v>
      </c>
      <c r="Q1" s="22" t="s">
        <v>7</v>
      </c>
      <c r="R1" s="22" t="s">
        <v>7</v>
      </c>
      <c r="S1" s="22" t="s">
        <v>5</v>
      </c>
      <c r="T1" s="22" t="s">
        <v>4</v>
      </c>
      <c r="U1" s="22" t="s">
        <v>8</v>
      </c>
      <c r="V1" s="22" t="s">
        <v>8</v>
      </c>
      <c r="W1" s="22" t="s">
        <v>6</v>
      </c>
      <c r="X1" s="22" t="s">
        <v>1</v>
      </c>
      <c r="Y1" s="22" t="s">
        <v>9</v>
      </c>
      <c r="Z1" s="22" t="s">
        <v>9</v>
      </c>
      <c r="AA1" s="22" t="s">
        <v>6</v>
      </c>
      <c r="AB1" s="22" t="s">
        <v>6</v>
      </c>
      <c r="AC1" s="22" t="s">
        <v>6</v>
      </c>
      <c r="AD1" s="22" t="s">
        <v>8</v>
      </c>
      <c r="AE1" s="22" t="s">
        <v>10</v>
      </c>
      <c r="AF1" s="22" t="s">
        <v>2</v>
      </c>
      <c r="AG1" s="22" t="s">
        <v>2</v>
      </c>
      <c r="AH1" s="22" t="s">
        <v>4</v>
      </c>
      <c r="AI1" s="22" t="s">
        <v>11</v>
      </c>
      <c r="AJ1" s="22" t="s">
        <v>2</v>
      </c>
      <c r="AK1" s="22" t="s">
        <v>2</v>
      </c>
      <c r="AL1" s="22" t="s">
        <v>2</v>
      </c>
      <c r="AM1" s="22" t="s">
        <v>2</v>
      </c>
      <c r="AN1" s="22" t="s">
        <v>2</v>
      </c>
      <c r="AO1" s="22" t="s">
        <v>2</v>
      </c>
      <c r="AP1" s="22" t="s">
        <v>10</v>
      </c>
      <c r="AQ1" s="22" t="s">
        <v>6</v>
      </c>
      <c r="AR1" s="22" t="s">
        <v>6</v>
      </c>
      <c r="AS1" s="22" t="s">
        <v>7</v>
      </c>
      <c r="AT1" s="22" t="s">
        <v>6</v>
      </c>
      <c r="AU1" s="22" t="s">
        <v>8</v>
      </c>
      <c r="AV1" s="22" t="s">
        <v>10</v>
      </c>
      <c r="AW1" s="22" t="s">
        <v>6</v>
      </c>
      <c r="AX1" s="22" t="s">
        <v>3</v>
      </c>
      <c r="AY1" s="22" t="s">
        <v>3</v>
      </c>
      <c r="AZ1" s="22" t="s">
        <v>3</v>
      </c>
      <c r="BA1" s="22" t="s">
        <v>3</v>
      </c>
      <c r="BB1" s="22" t="s">
        <v>2</v>
      </c>
      <c r="BC1" s="22" t="s">
        <v>6</v>
      </c>
      <c r="BD1" s="22" t="s">
        <v>4</v>
      </c>
      <c r="BE1" s="22" t="s">
        <v>4</v>
      </c>
      <c r="BF1" s="22" t="s">
        <v>4</v>
      </c>
      <c r="BG1" s="22" t="s">
        <v>4</v>
      </c>
      <c r="BH1" s="22" t="s">
        <v>4</v>
      </c>
      <c r="BI1" s="22" t="s">
        <v>4</v>
      </c>
      <c r="BJ1" s="22" t="s">
        <v>4</v>
      </c>
      <c r="BK1" s="22" t="s">
        <v>4</v>
      </c>
      <c r="BL1" s="22" t="s">
        <v>4</v>
      </c>
      <c r="BM1" s="22" t="s">
        <v>7</v>
      </c>
      <c r="BN1" s="22" t="s">
        <v>6</v>
      </c>
      <c r="BO1" s="22" t="s">
        <v>3</v>
      </c>
      <c r="BP1" s="22" t="s">
        <v>10</v>
      </c>
      <c r="BQ1" s="22" t="s">
        <v>6</v>
      </c>
      <c r="BR1" s="22" t="s">
        <v>6</v>
      </c>
      <c r="BS1" s="22" t="s">
        <v>6</v>
      </c>
      <c r="BT1" s="22" t="s">
        <v>6</v>
      </c>
      <c r="BU1" s="22" t="s">
        <v>6</v>
      </c>
      <c r="BV1" s="22" t="s">
        <v>6</v>
      </c>
      <c r="BW1" s="22"/>
      <c r="BX1" s="22"/>
      <c r="BY1" s="22"/>
    </row>
    <row r="2" spans="1:77" ht="44.25" x14ac:dyDescent="0.75">
      <c r="A2" s="21" t="s">
        <v>12</v>
      </c>
      <c r="B2" s="23" t="s">
        <v>13</v>
      </c>
      <c r="C2" s="22" t="s">
        <v>14</v>
      </c>
      <c r="D2" s="24" t="s">
        <v>15</v>
      </c>
      <c r="E2" s="22" t="s">
        <v>16</v>
      </c>
      <c r="F2" s="22" t="s">
        <v>17</v>
      </c>
      <c r="G2" s="22" t="s">
        <v>18</v>
      </c>
      <c r="H2" s="22" t="s">
        <v>19</v>
      </c>
      <c r="I2" s="22" t="s">
        <v>20</v>
      </c>
      <c r="J2" s="22" t="s">
        <v>21</v>
      </c>
      <c r="K2" s="22" t="s">
        <v>22</v>
      </c>
      <c r="L2" s="22" t="s">
        <v>23</v>
      </c>
      <c r="M2" s="22" t="s">
        <v>24</v>
      </c>
      <c r="N2" s="22" t="s">
        <v>25</v>
      </c>
      <c r="O2" s="22" t="s">
        <v>26</v>
      </c>
      <c r="P2" s="22" t="s">
        <v>27</v>
      </c>
      <c r="Q2" s="22" t="s">
        <v>28</v>
      </c>
      <c r="R2" s="22" t="s">
        <v>29</v>
      </c>
      <c r="S2" s="22" t="s">
        <v>30</v>
      </c>
      <c r="T2" s="22" t="s">
        <v>31</v>
      </c>
      <c r="U2" s="22" t="s">
        <v>32</v>
      </c>
      <c r="V2" s="22" t="s">
        <v>33</v>
      </c>
      <c r="W2" s="22" t="s">
        <v>34</v>
      </c>
      <c r="X2" s="22" t="s">
        <v>35</v>
      </c>
      <c r="Y2" s="22" t="s">
        <v>36</v>
      </c>
      <c r="Z2" s="22" t="s">
        <v>37</v>
      </c>
      <c r="AA2" s="23" t="s">
        <v>38</v>
      </c>
      <c r="AB2" s="23" t="s">
        <v>39</v>
      </c>
      <c r="AC2" s="22" t="s">
        <v>40</v>
      </c>
      <c r="AD2" s="22" t="s">
        <v>41</v>
      </c>
      <c r="AE2" s="23" t="s">
        <v>42</v>
      </c>
      <c r="AF2" s="22" t="s">
        <v>43</v>
      </c>
      <c r="AG2" s="22" t="s">
        <v>44</v>
      </c>
      <c r="AH2" s="22" t="s">
        <v>45</v>
      </c>
      <c r="AI2" s="22" t="s">
        <v>46</v>
      </c>
      <c r="AJ2" s="23" t="s">
        <v>47</v>
      </c>
      <c r="AK2" s="22" t="s">
        <v>48</v>
      </c>
      <c r="AL2" s="22" t="s">
        <v>49</v>
      </c>
      <c r="AM2" s="22" t="s">
        <v>50</v>
      </c>
      <c r="AN2" s="22" t="s">
        <v>51</v>
      </c>
      <c r="AO2" s="22" t="s">
        <v>52</v>
      </c>
      <c r="AP2" s="22" t="s">
        <v>53</v>
      </c>
      <c r="AQ2" s="22" t="s">
        <v>54</v>
      </c>
      <c r="AR2" s="22" t="s">
        <v>55</v>
      </c>
      <c r="AS2" s="22" t="s">
        <v>56</v>
      </c>
      <c r="AT2" s="22" t="s">
        <v>57</v>
      </c>
      <c r="AU2" s="23" t="s">
        <v>58</v>
      </c>
      <c r="AV2" s="22" t="s">
        <v>59</v>
      </c>
      <c r="AW2" s="22" t="s">
        <v>60</v>
      </c>
      <c r="AX2" s="22" t="s">
        <v>61</v>
      </c>
      <c r="AY2" s="23" t="s">
        <v>62</v>
      </c>
      <c r="AZ2" s="22" t="s">
        <v>63</v>
      </c>
      <c r="BA2" s="22" t="s">
        <v>64</v>
      </c>
      <c r="BB2" s="24" t="s">
        <v>65</v>
      </c>
      <c r="BC2" s="22" t="s">
        <v>66</v>
      </c>
      <c r="BD2" s="22" t="s">
        <v>67</v>
      </c>
      <c r="BE2" s="22" t="s">
        <v>68</v>
      </c>
      <c r="BF2" s="22" t="s">
        <v>69</v>
      </c>
      <c r="BG2" s="22" t="s">
        <v>70</v>
      </c>
      <c r="BH2" s="22" t="s">
        <v>71</v>
      </c>
      <c r="BI2" s="22" t="s">
        <v>72</v>
      </c>
      <c r="BJ2" s="22" t="s">
        <v>73</v>
      </c>
      <c r="BK2" s="22" t="s">
        <v>74</v>
      </c>
      <c r="BL2" s="22" t="s">
        <v>75</v>
      </c>
      <c r="BM2" s="22" t="s">
        <v>76</v>
      </c>
      <c r="BN2" s="22" t="s">
        <v>77</v>
      </c>
      <c r="BO2" s="22" t="s">
        <v>117</v>
      </c>
      <c r="BP2" s="23" t="s">
        <v>79</v>
      </c>
      <c r="BQ2" s="22" t="s">
        <v>80</v>
      </c>
      <c r="BR2" s="22" t="s">
        <v>81</v>
      </c>
      <c r="BS2" s="22" t="s">
        <v>118</v>
      </c>
      <c r="BT2" s="22" t="s">
        <v>83</v>
      </c>
      <c r="BU2" s="22" t="s">
        <v>84</v>
      </c>
      <c r="BV2" s="22" t="s">
        <v>85</v>
      </c>
      <c r="BW2" s="22"/>
      <c r="BX2" s="22"/>
      <c r="BY2" s="22"/>
    </row>
    <row r="3" spans="1:77" x14ac:dyDescent="0.75">
      <c r="A3" s="21" t="s">
        <v>86</v>
      </c>
      <c r="B3" s="22" t="s">
        <v>3</v>
      </c>
      <c r="C3" s="22" t="s">
        <v>3</v>
      </c>
      <c r="D3" s="22" t="s">
        <v>11</v>
      </c>
      <c r="E3" s="22" t="s">
        <v>11</v>
      </c>
      <c r="F3" s="22" t="s">
        <v>11</v>
      </c>
      <c r="G3" s="22" t="s">
        <v>11</v>
      </c>
      <c r="H3" s="22" t="s">
        <v>11</v>
      </c>
      <c r="I3" s="22" t="s">
        <v>11</v>
      </c>
      <c r="J3" s="22" t="s">
        <v>2</v>
      </c>
      <c r="K3" s="22" t="s">
        <v>11</v>
      </c>
      <c r="L3" s="22" t="s">
        <v>11</v>
      </c>
      <c r="M3" s="22" t="s">
        <v>8</v>
      </c>
      <c r="N3" s="22" t="s">
        <v>8</v>
      </c>
      <c r="O3" s="22" t="s">
        <v>8</v>
      </c>
      <c r="P3" s="22" t="s">
        <v>8</v>
      </c>
      <c r="Q3" s="22" t="s">
        <v>8</v>
      </c>
      <c r="R3" s="22" t="s">
        <v>8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5</v>
      </c>
      <c r="Y3" s="22" t="s">
        <v>2</v>
      </c>
      <c r="Z3" s="22" t="s">
        <v>2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2" t="s">
        <v>11</v>
      </c>
      <c r="AL3" s="22" t="s">
        <v>11</v>
      </c>
      <c r="AM3" s="22" t="s">
        <v>11</v>
      </c>
      <c r="AN3" s="22" t="s">
        <v>11</v>
      </c>
      <c r="AO3" s="22" t="s">
        <v>11</v>
      </c>
      <c r="AP3" s="22" t="s">
        <v>11</v>
      </c>
      <c r="AQ3" s="22" t="s">
        <v>11</v>
      </c>
      <c r="AR3" s="22" t="s">
        <v>11</v>
      </c>
      <c r="AS3" s="22" t="s">
        <v>11</v>
      </c>
      <c r="AT3" s="22" t="s">
        <v>11</v>
      </c>
      <c r="AU3" s="22" t="s">
        <v>11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5" t="s">
        <v>11</v>
      </c>
      <c r="BL3" s="22" t="s">
        <v>11</v>
      </c>
      <c r="BM3" s="22" t="s">
        <v>11</v>
      </c>
      <c r="BN3" s="22" t="s">
        <v>11</v>
      </c>
      <c r="BO3" s="22" t="s">
        <v>11</v>
      </c>
      <c r="BP3" s="22" t="s">
        <v>11</v>
      </c>
      <c r="BQ3" s="22" t="s">
        <v>11</v>
      </c>
      <c r="BR3" s="22" t="s">
        <v>11</v>
      </c>
      <c r="BS3" s="22" t="s">
        <v>11</v>
      </c>
      <c r="BT3" s="22" t="s">
        <v>11</v>
      </c>
      <c r="BU3" s="22" t="s">
        <v>11</v>
      </c>
      <c r="BV3" s="22" t="s">
        <v>11</v>
      </c>
      <c r="BW3" s="22"/>
      <c r="BX3" s="22"/>
      <c r="BY3" s="22"/>
    </row>
    <row r="4" spans="1:77" ht="59" x14ac:dyDescent="0.75">
      <c r="A4" s="21" t="s">
        <v>87</v>
      </c>
      <c r="B4" s="22" t="s">
        <v>1</v>
      </c>
      <c r="C4" s="22" t="s">
        <v>1</v>
      </c>
      <c r="D4" s="22" t="s">
        <v>11</v>
      </c>
      <c r="E4" s="22" t="s">
        <v>11</v>
      </c>
      <c r="F4" s="22" t="s">
        <v>8</v>
      </c>
      <c r="G4" s="22" t="s">
        <v>8</v>
      </c>
      <c r="H4" s="22" t="s">
        <v>6</v>
      </c>
      <c r="I4" s="22" t="s">
        <v>6</v>
      </c>
      <c r="J4" s="22" t="s">
        <v>6</v>
      </c>
      <c r="K4" s="22" t="s">
        <v>8</v>
      </c>
      <c r="L4" s="22" t="s">
        <v>10</v>
      </c>
      <c r="M4" s="22" t="s">
        <v>7</v>
      </c>
      <c r="N4" s="22" t="s">
        <v>7</v>
      </c>
      <c r="O4" s="22" t="s">
        <v>7</v>
      </c>
      <c r="P4" s="22" t="s">
        <v>7</v>
      </c>
      <c r="Q4" s="22" t="s">
        <v>7</v>
      </c>
      <c r="R4" s="22" t="s">
        <v>7</v>
      </c>
      <c r="S4" s="22" t="s">
        <v>4</v>
      </c>
      <c r="T4" s="22" t="s">
        <v>6</v>
      </c>
      <c r="U4" s="22" t="s">
        <v>11</v>
      </c>
      <c r="V4" s="22" t="s">
        <v>2</v>
      </c>
      <c r="W4" s="22" t="s">
        <v>10</v>
      </c>
      <c r="X4" s="22" t="s">
        <v>88</v>
      </c>
      <c r="Y4" s="22" t="s">
        <v>5</v>
      </c>
      <c r="Z4" s="22" t="s">
        <v>5</v>
      </c>
      <c r="AA4" s="22" t="s">
        <v>2</v>
      </c>
      <c r="AB4" s="22" t="s">
        <v>2</v>
      </c>
      <c r="AC4" s="22" t="s">
        <v>2</v>
      </c>
      <c r="AD4" s="22" t="s">
        <v>2</v>
      </c>
      <c r="AE4" s="22" t="s">
        <v>8</v>
      </c>
      <c r="AF4" s="22" t="s">
        <v>2</v>
      </c>
      <c r="AG4" s="22" t="s">
        <v>2</v>
      </c>
      <c r="AH4" s="22" t="s">
        <v>10</v>
      </c>
      <c r="AI4" s="22" t="s">
        <v>11</v>
      </c>
      <c r="AJ4" s="22" t="s">
        <v>2</v>
      </c>
      <c r="AK4" s="22" t="s">
        <v>2</v>
      </c>
      <c r="AL4" s="22" t="s">
        <v>2</v>
      </c>
      <c r="AM4" s="22" t="s">
        <v>2</v>
      </c>
      <c r="AN4" s="22" t="s">
        <v>2</v>
      </c>
      <c r="AO4" s="22" t="s">
        <v>11</v>
      </c>
      <c r="AP4" s="22" t="s">
        <v>2</v>
      </c>
      <c r="AQ4" s="22" t="s">
        <v>10</v>
      </c>
      <c r="AR4" s="22" t="s">
        <v>10</v>
      </c>
      <c r="AS4" s="22" t="s">
        <v>7</v>
      </c>
      <c r="AT4" s="22" t="s">
        <v>8</v>
      </c>
      <c r="AU4" s="22" t="s">
        <v>2</v>
      </c>
      <c r="AV4" s="22" t="s">
        <v>11</v>
      </c>
      <c r="AW4" s="22" t="s">
        <v>8</v>
      </c>
      <c r="AX4" s="22" t="s">
        <v>10</v>
      </c>
      <c r="AY4" s="22" t="s">
        <v>8</v>
      </c>
      <c r="AZ4" s="22" t="s">
        <v>8</v>
      </c>
      <c r="BA4" s="22" t="s">
        <v>8</v>
      </c>
      <c r="BB4" s="22" t="s">
        <v>11</v>
      </c>
      <c r="BC4" s="22" t="s">
        <v>8</v>
      </c>
      <c r="BD4" s="22" t="s">
        <v>10</v>
      </c>
      <c r="BE4" s="22" t="s">
        <v>10</v>
      </c>
      <c r="BF4" s="22" t="s">
        <v>10</v>
      </c>
      <c r="BG4" s="22" t="s">
        <v>10</v>
      </c>
      <c r="BH4" s="22" t="s">
        <v>10</v>
      </c>
      <c r="BI4" s="22" t="s">
        <v>10</v>
      </c>
      <c r="BJ4" s="22" t="s">
        <v>10</v>
      </c>
      <c r="BK4" s="22" t="s">
        <v>10</v>
      </c>
      <c r="BL4" s="22" t="s">
        <v>10</v>
      </c>
      <c r="BM4" s="22" t="s">
        <v>3</v>
      </c>
      <c r="BN4" s="22" t="s">
        <v>8</v>
      </c>
      <c r="BO4" s="22" t="s">
        <v>8</v>
      </c>
      <c r="BP4" s="22" t="s">
        <v>2</v>
      </c>
      <c r="BQ4" s="22" t="s">
        <v>8</v>
      </c>
      <c r="BR4" s="22" t="s">
        <v>8</v>
      </c>
      <c r="BS4" s="22" t="s">
        <v>8</v>
      </c>
      <c r="BT4" s="22" t="s">
        <v>8</v>
      </c>
      <c r="BU4" s="22" t="s">
        <v>8</v>
      </c>
      <c r="BV4" s="22" t="s">
        <v>8</v>
      </c>
      <c r="BW4" s="22"/>
      <c r="BX4" s="22"/>
      <c r="BY4" s="22"/>
    </row>
    <row r="5" spans="1:77" ht="73.75" x14ac:dyDescent="0.75">
      <c r="A5" s="21" t="s">
        <v>89</v>
      </c>
      <c r="B5" s="22" t="s">
        <v>1</v>
      </c>
      <c r="C5" s="22" t="s">
        <v>1</v>
      </c>
      <c r="D5" s="22" t="s">
        <v>10</v>
      </c>
      <c r="E5" s="22" t="s">
        <v>10</v>
      </c>
      <c r="F5" s="22" t="s">
        <v>3</v>
      </c>
      <c r="G5" s="22" t="s">
        <v>3</v>
      </c>
      <c r="H5" s="22" t="s">
        <v>7</v>
      </c>
      <c r="I5" s="22" t="s">
        <v>7</v>
      </c>
      <c r="J5" s="22" t="s">
        <v>5</v>
      </c>
      <c r="K5" s="22" t="s">
        <v>6</v>
      </c>
      <c r="L5" s="22" t="s">
        <v>5</v>
      </c>
      <c r="M5" s="22" t="s">
        <v>5</v>
      </c>
      <c r="N5" s="22" t="s">
        <v>5</v>
      </c>
      <c r="O5" s="22" t="s">
        <v>5</v>
      </c>
      <c r="P5" s="22" t="s">
        <v>5</v>
      </c>
      <c r="Q5" s="22" t="s">
        <v>5</v>
      </c>
      <c r="R5" s="22" t="s">
        <v>5</v>
      </c>
      <c r="S5" s="22" t="s">
        <v>9</v>
      </c>
      <c r="T5" s="22" t="s">
        <v>5</v>
      </c>
      <c r="U5" s="22" t="s">
        <v>8</v>
      </c>
      <c r="V5" s="22" t="s">
        <v>2</v>
      </c>
      <c r="W5" s="22" t="s">
        <v>6</v>
      </c>
      <c r="X5" s="22" t="s">
        <v>88</v>
      </c>
      <c r="Y5" s="22" t="s">
        <v>90</v>
      </c>
      <c r="Z5" s="22" t="s">
        <v>90</v>
      </c>
      <c r="AA5" s="22" t="s">
        <v>4</v>
      </c>
      <c r="AB5" s="22" t="s">
        <v>4</v>
      </c>
      <c r="AC5" s="22" t="s">
        <v>4</v>
      </c>
      <c r="AD5" s="22" t="s">
        <v>2</v>
      </c>
      <c r="AE5" s="22" t="s">
        <v>3</v>
      </c>
      <c r="AF5" s="22" t="s">
        <v>11</v>
      </c>
      <c r="AG5" s="22" t="s">
        <v>11</v>
      </c>
      <c r="AH5" s="22" t="s">
        <v>7</v>
      </c>
      <c r="AI5" s="22" t="s">
        <v>11</v>
      </c>
      <c r="AJ5" s="22" t="s">
        <v>2</v>
      </c>
      <c r="AK5" s="22" t="s">
        <v>2</v>
      </c>
      <c r="AL5" s="22" t="s">
        <v>2</v>
      </c>
      <c r="AM5" s="22" t="s">
        <v>2</v>
      </c>
      <c r="AN5" s="22" t="s">
        <v>2</v>
      </c>
      <c r="AO5" s="22" t="s">
        <v>8</v>
      </c>
      <c r="AP5" s="22" t="s">
        <v>10</v>
      </c>
      <c r="AQ5" s="22" t="s">
        <v>10</v>
      </c>
      <c r="AR5" s="22" t="s">
        <v>10</v>
      </c>
      <c r="AS5" s="22" t="s">
        <v>9</v>
      </c>
      <c r="AT5" s="22" t="s">
        <v>3</v>
      </c>
      <c r="AU5" s="22" t="s">
        <v>11</v>
      </c>
      <c r="AV5" s="22" t="s">
        <v>5</v>
      </c>
      <c r="AW5" s="22" t="s">
        <v>4</v>
      </c>
      <c r="AX5" s="22" t="s">
        <v>3</v>
      </c>
      <c r="AY5" s="22" t="s">
        <v>5</v>
      </c>
      <c r="AZ5" s="22" t="s">
        <v>5</v>
      </c>
      <c r="BA5" s="22" t="s">
        <v>5</v>
      </c>
      <c r="BB5" s="22" t="s">
        <v>2</v>
      </c>
      <c r="BC5" s="22" t="s">
        <v>6</v>
      </c>
      <c r="BD5" s="22" t="s">
        <v>5</v>
      </c>
      <c r="BE5" s="22" t="s">
        <v>5</v>
      </c>
      <c r="BF5" s="22" t="s">
        <v>5</v>
      </c>
      <c r="BG5" s="22" t="s">
        <v>5</v>
      </c>
      <c r="BH5" s="22" t="s">
        <v>5</v>
      </c>
      <c r="BI5" s="22" t="s">
        <v>5</v>
      </c>
      <c r="BJ5" s="22" t="s">
        <v>5</v>
      </c>
      <c r="BK5" s="22" t="s">
        <v>5</v>
      </c>
      <c r="BL5" s="22" t="s">
        <v>5</v>
      </c>
      <c r="BM5" s="22" t="s">
        <v>9</v>
      </c>
      <c r="BN5" s="22" t="s">
        <v>6</v>
      </c>
      <c r="BO5" s="22" t="s">
        <v>3</v>
      </c>
      <c r="BP5" s="22" t="s">
        <v>10</v>
      </c>
      <c r="BQ5" s="22" t="s">
        <v>4</v>
      </c>
      <c r="BR5" s="22" t="s">
        <v>4</v>
      </c>
      <c r="BS5" s="22" t="s">
        <v>4</v>
      </c>
      <c r="BT5" s="22" t="s">
        <v>4</v>
      </c>
      <c r="BU5" s="22" t="s">
        <v>4</v>
      </c>
      <c r="BV5" s="22" t="s">
        <v>4</v>
      </c>
      <c r="BW5" s="22"/>
      <c r="BX5" s="22"/>
      <c r="BY5" s="22"/>
    </row>
    <row r="6" spans="1:77" ht="44.25" x14ac:dyDescent="0.75">
      <c r="A6" s="21" t="s">
        <v>91</v>
      </c>
      <c r="B6" s="22" t="s">
        <v>88</v>
      </c>
      <c r="C6" s="22" t="s">
        <v>88</v>
      </c>
      <c r="D6" s="22" t="s">
        <v>3</v>
      </c>
      <c r="E6" s="22" t="s">
        <v>3</v>
      </c>
      <c r="F6" s="22" t="s">
        <v>1</v>
      </c>
      <c r="G6" s="22" t="s">
        <v>1</v>
      </c>
      <c r="H6" s="22" t="s">
        <v>1</v>
      </c>
      <c r="I6" s="22" t="s">
        <v>1</v>
      </c>
      <c r="J6" s="22" t="s">
        <v>1</v>
      </c>
      <c r="K6" s="22" t="s">
        <v>7</v>
      </c>
      <c r="L6" s="22" t="s">
        <v>9</v>
      </c>
      <c r="M6" s="22" t="s">
        <v>90</v>
      </c>
      <c r="N6" s="22" t="s">
        <v>90</v>
      </c>
      <c r="O6" s="22" t="s">
        <v>90</v>
      </c>
      <c r="P6" s="22" t="s">
        <v>1</v>
      </c>
      <c r="Q6" s="22" t="s">
        <v>1</v>
      </c>
      <c r="R6" s="22" t="s">
        <v>1</v>
      </c>
      <c r="S6" s="22" t="s">
        <v>90</v>
      </c>
      <c r="T6" s="22" t="s">
        <v>7</v>
      </c>
      <c r="U6" s="22" t="s">
        <v>6</v>
      </c>
      <c r="V6" s="22" t="s">
        <v>6</v>
      </c>
      <c r="W6" s="22" t="s">
        <v>7</v>
      </c>
      <c r="X6" s="22" t="s">
        <v>88</v>
      </c>
      <c r="Y6" s="22" t="s">
        <v>1</v>
      </c>
      <c r="Z6" s="22" t="s">
        <v>1</v>
      </c>
      <c r="AA6" s="22" t="s">
        <v>9</v>
      </c>
      <c r="AB6" s="22" t="s">
        <v>9</v>
      </c>
      <c r="AC6" s="22" t="s">
        <v>9</v>
      </c>
      <c r="AD6" s="22" t="s">
        <v>4</v>
      </c>
      <c r="AE6" s="22" t="s">
        <v>7</v>
      </c>
      <c r="AF6" s="22" t="s">
        <v>10</v>
      </c>
      <c r="AG6" s="22" t="s">
        <v>10</v>
      </c>
      <c r="AH6" s="22" t="s">
        <v>90</v>
      </c>
      <c r="AI6" s="22" t="s">
        <v>8</v>
      </c>
      <c r="AJ6" s="22" t="s">
        <v>10</v>
      </c>
      <c r="AK6" s="22" t="s">
        <v>10</v>
      </c>
      <c r="AL6" s="22" t="s">
        <v>10</v>
      </c>
      <c r="AM6" s="22" t="s">
        <v>10</v>
      </c>
      <c r="AN6" s="22" t="s">
        <v>10</v>
      </c>
      <c r="AO6" s="22" t="s">
        <v>10</v>
      </c>
      <c r="AP6" s="22" t="s">
        <v>7</v>
      </c>
      <c r="AQ6" s="22" t="s">
        <v>9</v>
      </c>
      <c r="AR6" s="22" t="s">
        <v>9</v>
      </c>
      <c r="AS6" s="22" t="s">
        <v>88</v>
      </c>
      <c r="AT6" s="22" t="s">
        <v>1</v>
      </c>
      <c r="AU6" s="22" t="s">
        <v>3</v>
      </c>
      <c r="AV6" s="22" t="s">
        <v>9</v>
      </c>
      <c r="AW6" s="22" t="s">
        <v>90</v>
      </c>
      <c r="AX6" s="22" t="s">
        <v>1</v>
      </c>
      <c r="AY6" s="22" t="s">
        <v>1</v>
      </c>
      <c r="AZ6" s="22" t="s">
        <v>1</v>
      </c>
      <c r="BA6" s="22" t="s">
        <v>1</v>
      </c>
      <c r="BB6" s="22" t="s">
        <v>6</v>
      </c>
      <c r="BC6" s="22" t="s">
        <v>9</v>
      </c>
      <c r="BD6" s="22" t="s">
        <v>1</v>
      </c>
      <c r="BE6" s="22" t="s">
        <v>1</v>
      </c>
      <c r="BF6" s="22" t="s">
        <v>1</v>
      </c>
      <c r="BG6" s="22" t="s">
        <v>1</v>
      </c>
      <c r="BH6" s="22" t="s">
        <v>1</v>
      </c>
      <c r="BI6" s="22" t="s">
        <v>1</v>
      </c>
      <c r="BJ6" s="22" t="s">
        <v>1</v>
      </c>
      <c r="BK6" s="22" t="s">
        <v>1</v>
      </c>
      <c r="BL6" s="22" t="s">
        <v>1</v>
      </c>
      <c r="BM6" s="22" t="s">
        <v>88</v>
      </c>
      <c r="BN6" s="22" t="s">
        <v>7</v>
      </c>
      <c r="BO6" s="22" t="s">
        <v>9</v>
      </c>
      <c r="BP6" s="22" t="s">
        <v>90</v>
      </c>
      <c r="BQ6" s="22" t="s">
        <v>9</v>
      </c>
      <c r="BR6" s="22" t="s">
        <v>9</v>
      </c>
      <c r="BS6" s="22" t="s">
        <v>9</v>
      </c>
      <c r="BT6" s="22" t="s">
        <v>9</v>
      </c>
      <c r="BU6" s="22" t="s">
        <v>9</v>
      </c>
      <c r="BV6" s="22" t="s">
        <v>9</v>
      </c>
      <c r="BW6" s="22"/>
      <c r="BX6" s="22"/>
      <c r="BY6" s="22"/>
    </row>
    <row r="7" spans="1:77" ht="59" x14ac:dyDescent="0.75">
      <c r="A7" s="21" t="s">
        <v>92</v>
      </c>
      <c r="B7" s="22" t="s">
        <v>90</v>
      </c>
      <c r="C7" s="22" t="s">
        <v>90</v>
      </c>
      <c r="D7" s="22" t="s">
        <v>2</v>
      </c>
      <c r="E7" s="22" t="s">
        <v>2</v>
      </c>
      <c r="F7" s="22" t="s">
        <v>8</v>
      </c>
      <c r="G7" s="22" t="s">
        <v>8</v>
      </c>
      <c r="H7" s="22" t="s">
        <v>5</v>
      </c>
      <c r="I7" s="22" t="s">
        <v>5</v>
      </c>
      <c r="J7" s="22" t="s">
        <v>6</v>
      </c>
      <c r="K7" s="22" t="s">
        <v>6</v>
      </c>
      <c r="L7" s="22" t="s">
        <v>7</v>
      </c>
      <c r="M7" s="22" t="s">
        <v>7</v>
      </c>
      <c r="N7" s="22" t="s">
        <v>7</v>
      </c>
      <c r="O7" s="22" t="s">
        <v>7</v>
      </c>
      <c r="P7" s="22" t="s">
        <v>5</v>
      </c>
      <c r="Q7" s="22" t="s">
        <v>5</v>
      </c>
      <c r="R7" s="22" t="s">
        <v>5</v>
      </c>
      <c r="S7" s="22" t="s">
        <v>90</v>
      </c>
      <c r="T7" s="22" t="s">
        <v>90</v>
      </c>
      <c r="U7" s="22" t="s">
        <v>10</v>
      </c>
      <c r="V7" s="22" t="s">
        <v>10</v>
      </c>
      <c r="W7" s="22" t="s">
        <v>3</v>
      </c>
      <c r="X7" s="22" t="s">
        <v>90</v>
      </c>
      <c r="Y7" s="22" t="s">
        <v>1</v>
      </c>
      <c r="Z7" s="22" t="s">
        <v>1</v>
      </c>
      <c r="AA7" s="22" t="s">
        <v>8</v>
      </c>
      <c r="AB7" s="22" t="s">
        <v>8</v>
      </c>
      <c r="AC7" s="22" t="s">
        <v>8</v>
      </c>
      <c r="AD7" s="22" t="s">
        <v>8</v>
      </c>
      <c r="AE7" s="22" t="s">
        <v>11</v>
      </c>
      <c r="AF7" s="22" t="s">
        <v>11</v>
      </c>
      <c r="AG7" s="22" t="s">
        <v>11</v>
      </c>
      <c r="AH7" s="22" t="s">
        <v>6</v>
      </c>
      <c r="AI7" s="22" t="s">
        <v>11</v>
      </c>
      <c r="AJ7" s="22" t="s">
        <v>11</v>
      </c>
      <c r="AK7" s="22" t="s">
        <v>11</v>
      </c>
      <c r="AL7" s="22" t="s">
        <v>11</v>
      </c>
      <c r="AM7" s="22" t="s">
        <v>11</v>
      </c>
      <c r="AN7" s="22" t="s">
        <v>11</v>
      </c>
      <c r="AO7" s="22" t="s">
        <v>10</v>
      </c>
      <c r="AP7" s="22" t="s">
        <v>7</v>
      </c>
      <c r="AQ7" s="22" t="s">
        <v>8</v>
      </c>
      <c r="AR7" s="22" t="s">
        <v>8</v>
      </c>
      <c r="AS7" s="22" t="s">
        <v>9</v>
      </c>
      <c r="AT7" s="22" t="s">
        <v>11</v>
      </c>
      <c r="AU7" s="22" t="s">
        <v>8</v>
      </c>
      <c r="AV7" s="22" t="s">
        <v>11</v>
      </c>
      <c r="AW7" s="22" t="s">
        <v>10</v>
      </c>
      <c r="AX7" s="22" t="s">
        <v>3</v>
      </c>
      <c r="AY7" s="22" t="s">
        <v>11</v>
      </c>
      <c r="AZ7" s="22" t="s">
        <v>11</v>
      </c>
      <c r="BA7" s="22" t="s">
        <v>11</v>
      </c>
      <c r="BB7" s="22" t="s">
        <v>11</v>
      </c>
      <c r="BC7" s="22" t="s">
        <v>2</v>
      </c>
      <c r="BD7" s="22" t="s">
        <v>3</v>
      </c>
      <c r="BE7" s="22" t="s">
        <v>3</v>
      </c>
      <c r="BF7" s="22" t="s">
        <v>3</v>
      </c>
      <c r="BG7" s="22" t="s">
        <v>3</v>
      </c>
      <c r="BH7" s="22" t="s">
        <v>3</v>
      </c>
      <c r="BI7" s="22" t="s">
        <v>3</v>
      </c>
      <c r="BJ7" s="22" t="s">
        <v>3</v>
      </c>
      <c r="BK7" s="22" t="s">
        <v>3</v>
      </c>
      <c r="BL7" s="22" t="s">
        <v>3</v>
      </c>
      <c r="BM7" s="22" t="s">
        <v>9</v>
      </c>
      <c r="BN7" s="22" t="s">
        <v>7</v>
      </c>
      <c r="BO7" s="22" t="s">
        <v>7</v>
      </c>
      <c r="BP7" s="22" t="s">
        <v>11</v>
      </c>
      <c r="BQ7" s="22" t="s">
        <v>11</v>
      </c>
      <c r="BR7" s="22" t="s">
        <v>11</v>
      </c>
      <c r="BS7" s="22" t="s">
        <v>11</v>
      </c>
      <c r="BT7" s="22" t="s">
        <v>11</v>
      </c>
      <c r="BU7" s="22" t="s">
        <v>11</v>
      </c>
      <c r="BV7" s="22" t="s">
        <v>11</v>
      </c>
      <c r="BW7" s="22"/>
      <c r="BX7" s="22"/>
      <c r="BY7" s="22"/>
    </row>
    <row r="8" spans="1:77" ht="73.75" x14ac:dyDescent="0.75">
      <c r="A8" s="21" t="s">
        <v>93</v>
      </c>
      <c r="B8" s="22">
        <v>1</v>
      </c>
      <c r="C8" s="22">
        <v>1</v>
      </c>
      <c r="D8" s="22">
        <v>0</v>
      </c>
      <c r="E8" s="22">
        <v>0</v>
      </c>
      <c r="F8" s="22">
        <v>0</v>
      </c>
      <c r="G8" s="22"/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1</v>
      </c>
      <c r="Y8" s="22">
        <v>1</v>
      </c>
      <c r="Z8" s="22">
        <v>1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1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1</v>
      </c>
      <c r="BE8" s="22">
        <v>1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/>
      <c r="BX8" s="22"/>
      <c r="BY8" s="22"/>
    </row>
    <row r="9" spans="1:77" x14ac:dyDescent="0.7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</row>
    <row r="10" spans="1:77" x14ac:dyDescent="0.7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</row>
    <row r="11" spans="1:77" x14ac:dyDescent="0.7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</row>
    <row r="12" spans="1:77" ht="103.25" x14ac:dyDescent="0.75">
      <c r="A12" s="21" t="s">
        <v>119</v>
      </c>
      <c r="B12" s="22">
        <v>25</v>
      </c>
      <c r="C12" s="22">
        <v>25</v>
      </c>
      <c r="D12" s="22">
        <v>69</v>
      </c>
      <c r="E12" s="22">
        <v>69</v>
      </c>
      <c r="F12" s="22">
        <v>30</v>
      </c>
      <c r="G12" s="22">
        <v>25</v>
      </c>
      <c r="H12" s="22">
        <v>38</v>
      </c>
      <c r="I12" s="22">
        <v>38</v>
      </c>
      <c r="J12" s="22">
        <v>46</v>
      </c>
      <c r="K12" s="22">
        <v>55</v>
      </c>
      <c r="L12" s="22">
        <v>30</v>
      </c>
      <c r="M12" s="22">
        <v>3</v>
      </c>
      <c r="N12" s="22">
        <v>3</v>
      </c>
      <c r="O12" s="22">
        <v>3</v>
      </c>
      <c r="P12" s="22">
        <v>9</v>
      </c>
      <c r="Q12" s="22">
        <v>9</v>
      </c>
      <c r="R12" s="22">
        <v>9</v>
      </c>
      <c r="S12" s="22">
        <v>20</v>
      </c>
      <c r="T12" s="22">
        <v>40</v>
      </c>
      <c r="U12" s="22">
        <v>25</v>
      </c>
      <c r="V12" s="22">
        <v>19</v>
      </c>
      <c r="W12" s="22">
        <v>19</v>
      </c>
      <c r="X12" s="22">
        <v>7</v>
      </c>
      <c r="Y12" s="22">
        <v>36</v>
      </c>
      <c r="Z12" s="22">
        <v>36</v>
      </c>
      <c r="AA12" s="22">
        <v>50</v>
      </c>
      <c r="AB12" s="22">
        <v>50</v>
      </c>
      <c r="AC12" s="22">
        <v>50</v>
      </c>
      <c r="AD12" s="22">
        <v>49</v>
      </c>
      <c r="AE12" s="22">
        <v>73</v>
      </c>
      <c r="AF12" s="22">
        <v>39</v>
      </c>
      <c r="AG12" s="22">
        <v>39</v>
      </c>
      <c r="AH12" s="22">
        <v>41</v>
      </c>
      <c r="AI12" s="22">
        <v>59</v>
      </c>
      <c r="AJ12" s="22">
        <v>43</v>
      </c>
      <c r="AK12" s="22">
        <v>44</v>
      </c>
      <c r="AL12" s="22">
        <v>44</v>
      </c>
      <c r="AM12" s="22">
        <v>44</v>
      </c>
      <c r="AN12" s="22">
        <v>44</v>
      </c>
      <c r="AO12" s="22">
        <v>30</v>
      </c>
      <c r="AP12" s="22">
        <v>33</v>
      </c>
      <c r="AQ12" s="22">
        <v>21</v>
      </c>
      <c r="AR12" s="22">
        <v>21</v>
      </c>
      <c r="AS12" s="22">
        <v>25</v>
      </c>
      <c r="AT12" s="22">
        <v>48</v>
      </c>
      <c r="AU12" s="22">
        <v>44</v>
      </c>
      <c r="AV12" s="22">
        <v>60</v>
      </c>
      <c r="AW12" s="22">
        <v>48</v>
      </c>
      <c r="AX12" s="22">
        <v>36</v>
      </c>
      <c r="AY12" s="22">
        <v>55</v>
      </c>
      <c r="AZ12" s="22">
        <v>55</v>
      </c>
      <c r="BA12" s="22">
        <v>55</v>
      </c>
      <c r="BB12" s="22">
        <v>60</v>
      </c>
      <c r="BC12" s="22">
        <v>57</v>
      </c>
      <c r="BD12" s="22">
        <v>54</v>
      </c>
      <c r="BE12" s="22">
        <v>54</v>
      </c>
      <c r="BF12" s="22">
        <v>54</v>
      </c>
      <c r="BG12" s="22">
        <v>54</v>
      </c>
      <c r="BH12" s="22">
        <v>54</v>
      </c>
      <c r="BI12" s="22">
        <v>54</v>
      </c>
      <c r="BJ12" s="22">
        <v>54</v>
      </c>
      <c r="BK12" s="22">
        <v>54</v>
      </c>
      <c r="BL12" s="22">
        <v>54</v>
      </c>
      <c r="BM12" s="22">
        <v>27</v>
      </c>
      <c r="BN12" s="22">
        <v>33</v>
      </c>
      <c r="BO12" s="22">
        <v>34</v>
      </c>
      <c r="BP12" s="22">
        <v>40</v>
      </c>
      <c r="BQ12" s="22">
        <v>59</v>
      </c>
      <c r="BR12" s="22">
        <v>59</v>
      </c>
      <c r="BS12" s="22">
        <v>59</v>
      </c>
      <c r="BT12" s="22">
        <v>59</v>
      </c>
      <c r="BU12" s="22">
        <v>59</v>
      </c>
      <c r="BV12" s="22">
        <v>59</v>
      </c>
      <c r="BW12" s="22"/>
      <c r="BX12" s="22"/>
      <c r="BY12" s="22"/>
    </row>
    <row r="13" spans="1:77" ht="29.5" x14ac:dyDescent="0.75">
      <c r="A13" s="26" t="s">
        <v>95</v>
      </c>
      <c r="B13" s="22" t="s">
        <v>9</v>
      </c>
      <c r="C13" s="22" t="s">
        <v>9</v>
      </c>
      <c r="D13" s="22" t="s">
        <v>10</v>
      </c>
      <c r="E13" s="22" t="s">
        <v>10</v>
      </c>
      <c r="F13" s="22" t="s">
        <v>7</v>
      </c>
      <c r="G13" s="22" t="s">
        <v>9</v>
      </c>
      <c r="H13" s="22" t="s">
        <v>5</v>
      </c>
      <c r="I13" s="22" t="s">
        <v>5</v>
      </c>
      <c r="J13" s="22" t="s">
        <v>4</v>
      </c>
      <c r="K13" s="22" t="s">
        <v>6</v>
      </c>
      <c r="L13" s="22" t="s">
        <v>7</v>
      </c>
      <c r="M13" s="22" t="s">
        <v>1</v>
      </c>
      <c r="N13" s="22" t="s">
        <v>1</v>
      </c>
      <c r="O13" s="22" t="s">
        <v>1</v>
      </c>
      <c r="P13" s="22" t="s">
        <v>90</v>
      </c>
      <c r="Q13" s="22" t="s">
        <v>90</v>
      </c>
      <c r="R13" s="22" t="s">
        <v>90</v>
      </c>
      <c r="S13" s="22" t="s">
        <v>9</v>
      </c>
      <c r="T13" s="22" t="s">
        <v>5</v>
      </c>
      <c r="U13" s="22" t="s">
        <v>9</v>
      </c>
      <c r="V13" s="22" t="s">
        <v>9</v>
      </c>
      <c r="W13" s="22" t="s">
        <v>9</v>
      </c>
      <c r="X13" s="22" t="s">
        <v>1</v>
      </c>
      <c r="Y13" s="22" t="s">
        <v>5</v>
      </c>
      <c r="Z13" s="22" t="s">
        <v>5</v>
      </c>
      <c r="AA13" s="22" t="s">
        <v>4</v>
      </c>
      <c r="AB13" s="22" t="s">
        <v>4</v>
      </c>
      <c r="AC13" s="22" t="s">
        <v>4</v>
      </c>
      <c r="AD13" s="22" t="s">
        <v>4</v>
      </c>
      <c r="AE13" s="22" t="s">
        <v>10</v>
      </c>
      <c r="AF13" s="22" t="s">
        <v>5</v>
      </c>
      <c r="AG13" s="22" t="s">
        <v>5</v>
      </c>
      <c r="AH13" s="22" t="s">
        <v>5</v>
      </c>
      <c r="AI13" s="22" t="s">
        <v>6</v>
      </c>
      <c r="AJ13" s="22" t="s">
        <v>4</v>
      </c>
      <c r="AK13" s="22" t="s">
        <v>4</v>
      </c>
      <c r="AL13" s="22" t="s">
        <v>4</v>
      </c>
      <c r="AM13" s="22" t="s">
        <v>4</v>
      </c>
      <c r="AN13" s="22" t="s">
        <v>4</v>
      </c>
      <c r="AO13" s="22" t="s">
        <v>7</v>
      </c>
      <c r="AP13" s="22" t="s">
        <v>7</v>
      </c>
      <c r="AQ13" s="22" t="s">
        <v>9</v>
      </c>
      <c r="AR13" s="22" t="s">
        <v>9</v>
      </c>
      <c r="AS13" s="22" t="s">
        <v>9</v>
      </c>
      <c r="AT13" s="22" t="s">
        <v>4</v>
      </c>
      <c r="AU13" s="22" t="s">
        <v>4</v>
      </c>
      <c r="AV13" s="22" t="s">
        <v>6</v>
      </c>
      <c r="AW13" s="22" t="s">
        <v>4</v>
      </c>
      <c r="AX13" s="22" t="s">
        <v>5</v>
      </c>
      <c r="AY13" s="22" t="s">
        <v>6</v>
      </c>
      <c r="AZ13" s="22" t="s">
        <v>6</v>
      </c>
      <c r="BA13" s="22" t="s">
        <v>6</v>
      </c>
      <c r="BB13" s="22" t="s">
        <v>6</v>
      </c>
      <c r="BC13" s="22" t="s">
        <v>6</v>
      </c>
      <c r="BD13" s="22" t="s">
        <v>6</v>
      </c>
      <c r="BE13" s="22" t="s">
        <v>6</v>
      </c>
      <c r="BF13" s="22" t="s">
        <v>6</v>
      </c>
      <c r="BG13" s="22" t="s">
        <v>6</v>
      </c>
      <c r="BH13" s="22" t="s">
        <v>6</v>
      </c>
      <c r="BI13" s="22" t="s">
        <v>6</v>
      </c>
      <c r="BJ13" s="22" t="s">
        <v>6</v>
      </c>
      <c r="BK13" s="22" t="s">
        <v>6</v>
      </c>
      <c r="BL13" s="22" t="s">
        <v>6</v>
      </c>
      <c r="BM13" s="22" t="s">
        <v>7</v>
      </c>
      <c r="BN13" s="22" t="s">
        <v>7</v>
      </c>
      <c r="BO13" s="22" t="s">
        <v>5</v>
      </c>
      <c r="BP13" s="22" t="s">
        <v>5</v>
      </c>
      <c r="BQ13" s="22" t="s">
        <v>6</v>
      </c>
      <c r="BR13" s="22" t="s">
        <v>6</v>
      </c>
      <c r="BS13" s="22" t="s">
        <v>6</v>
      </c>
      <c r="BT13" s="22" t="s">
        <v>6</v>
      </c>
      <c r="BU13" s="22" t="s">
        <v>6</v>
      </c>
      <c r="BV13" s="22" t="s">
        <v>6</v>
      </c>
      <c r="BW13" s="22"/>
      <c r="BX13" s="22"/>
      <c r="BY13" s="22"/>
    </row>
    <row r="14" spans="1:77" x14ac:dyDescent="0.75">
      <c r="A14" s="26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</row>
    <row r="15" spans="1:77" x14ac:dyDescent="0.75">
      <c r="A15" s="26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</row>
    <row r="16" spans="1:77" x14ac:dyDescent="0.75">
      <c r="A16" s="21" t="s">
        <v>96</v>
      </c>
      <c r="B16" s="22">
        <v>3</v>
      </c>
      <c r="C16" s="22">
        <v>3</v>
      </c>
      <c r="D16" s="22">
        <v>8</v>
      </c>
      <c r="E16" s="22">
        <v>8</v>
      </c>
      <c r="F16" s="22">
        <v>4</v>
      </c>
      <c r="G16" s="22">
        <v>3</v>
      </c>
      <c r="H16" s="22">
        <v>5</v>
      </c>
      <c r="I16" s="22">
        <v>5</v>
      </c>
      <c r="J16" s="22">
        <v>6</v>
      </c>
      <c r="K16" s="22">
        <v>7</v>
      </c>
      <c r="L16" s="22">
        <v>4</v>
      </c>
      <c r="M16" s="22">
        <v>1</v>
      </c>
      <c r="N16" s="22">
        <v>1</v>
      </c>
      <c r="O16" s="22">
        <v>1</v>
      </c>
      <c r="P16" s="22">
        <v>2</v>
      </c>
      <c r="Q16" s="22">
        <v>2</v>
      </c>
      <c r="R16" s="22">
        <v>2</v>
      </c>
      <c r="S16" s="22">
        <v>3</v>
      </c>
      <c r="T16" s="22">
        <v>5</v>
      </c>
      <c r="U16" s="22">
        <v>3</v>
      </c>
      <c r="V16" s="22">
        <v>3</v>
      </c>
      <c r="W16" s="22">
        <v>3</v>
      </c>
      <c r="X16" s="22">
        <v>1</v>
      </c>
      <c r="Y16" s="22">
        <v>5</v>
      </c>
      <c r="Z16" s="22">
        <v>5</v>
      </c>
      <c r="AA16" s="22">
        <v>6</v>
      </c>
      <c r="AB16" s="22">
        <v>6</v>
      </c>
      <c r="AC16" s="22">
        <v>6</v>
      </c>
      <c r="AD16" s="22">
        <v>6</v>
      </c>
      <c r="AE16" s="22">
        <v>8</v>
      </c>
      <c r="AF16" s="22">
        <v>5</v>
      </c>
      <c r="AG16" s="22">
        <v>5</v>
      </c>
      <c r="AH16" s="22">
        <v>5</v>
      </c>
      <c r="AI16" s="22">
        <v>7</v>
      </c>
      <c r="AJ16" s="22">
        <v>6</v>
      </c>
      <c r="AK16" s="22">
        <v>6</v>
      </c>
      <c r="AL16" s="22">
        <v>6</v>
      </c>
      <c r="AM16" s="22">
        <v>6</v>
      </c>
      <c r="AN16" s="22">
        <v>6</v>
      </c>
      <c r="AO16" s="22">
        <v>4</v>
      </c>
      <c r="AP16" s="22">
        <v>4</v>
      </c>
      <c r="AQ16" s="22">
        <v>3</v>
      </c>
      <c r="AR16" s="22">
        <v>3</v>
      </c>
      <c r="AS16" s="22">
        <v>3</v>
      </c>
      <c r="AT16" s="22">
        <v>6</v>
      </c>
      <c r="AU16" s="22">
        <v>6</v>
      </c>
      <c r="AV16" s="22">
        <v>7</v>
      </c>
      <c r="AW16" s="22">
        <v>6</v>
      </c>
      <c r="AX16" s="22">
        <v>5</v>
      </c>
      <c r="AY16" s="22">
        <v>7</v>
      </c>
      <c r="AZ16" s="22">
        <v>7</v>
      </c>
      <c r="BA16" s="22">
        <v>7</v>
      </c>
      <c r="BB16" s="22">
        <v>7</v>
      </c>
      <c r="BC16" s="22">
        <v>7</v>
      </c>
      <c r="BD16" s="22">
        <v>7</v>
      </c>
      <c r="BE16" s="22">
        <v>7</v>
      </c>
      <c r="BF16" s="22">
        <v>7</v>
      </c>
      <c r="BG16" s="22">
        <v>7</v>
      </c>
      <c r="BH16" s="22">
        <v>7</v>
      </c>
      <c r="BI16" s="22">
        <v>7</v>
      </c>
      <c r="BJ16" s="22">
        <v>7</v>
      </c>
      <c r="BK16" s="22">
        <v>7</v>
      </c>
      <c r="BL16" s="22">
        <v>7</v>
      </c>
      <c r="BM16" s="22">
        <v>4</v>
      </c>
      <c r="BN16" s="22">
        <v>4</v>
      </c>
      <c r="BO16" s="22">
        <v>5</v>
      </c>
      <c r="BP16" s="22">
        <v>5</v>
      </c>
      <c r="BQ16" s="22">
        <v>7</v>
      </c>
      <c r="BR16" s="22">
        <v>7</v>
      </c>
      <c r="BS16" s="22">
        <v>7</v>
      </c>
      <c r="BT16" s="22">
        <v>7</v>
      </c>
      <c r="BU16" s="22">
        <v>7</v>
      </c>
      <c r="BV16" s="22">
        <v>7</v>
      </c>
      <c r="BW16" s="22"/>
      <c r="BX16" s="22"/>
      <c r="BY16" s="22"/>
    </row>
    <row r="17" spans="1:77" ht="59" x14ac:dyDescent="0.75">
      <c r="A17" s="21" t="s">
        <v>97</v>
      </c>
      <c r="B17" s="22">
        <v>1</v>
      </c>
      <c r="C17" s="22">
        <v>1</v>
      </c>
      <c r="D17" s="22">
        <v>12</v>
      </c>
      <c r="E17" s="22">
        <v>12</v>
      </c>
      <c r="F17" s="22">
        <v>10</v>
      </c>
      <c r="G17" s="22">
        <v>10</v>
      </c>
      <c r="H17" s="22">
        <v>8</v>
      </c>
      <c r="I17" s="22">
        <v>8</v>
      </c>
      <c r="J17" s="22">
        <v>8</v>
      </c>
      <c r="K17" s="22">
        <v>10</v>
      </c>
      <c r="L17" s="22">
        <v>9</v>
      </c>
      <c r="M17" s="22">
        <v>4</v>
      </c>
      <c r="N17" s="22">
        <v>4</v>
      </c>
      <c r="O17" s="22">
        <v>4</v>
      </c>
      <c r="P17" s="22">
        <v>4</v>
      </c>
      <c r="Q17" s="22">
        <v>4</v>
      </c>
      <c r="R17" s="22">
        <v>4</v>
      </c>
      <c r="S17" s="22">
        <v>6</v>
      </c>
      <c r="T17" s="22">
        <v>8</v>
      </c>
      <c r="U17" s="22">
        <v>12</v>
      </c>
      <c r="V17" s="22">
        <v>11</v>
      </c>
      <c r="W17" s="22">
        <v>9</v>
      </c>
      <c r="X17" s="22">
        <v>0</v>
      </c>
      <c r="Y17" s="22">
        <v>5</v>
      </c>
      <c r="Z17" s="22">
        <v>5</v>
      </c>
      <c r="AA17" s="22">
        <v>11</v>
      </c>
      <c r="AB17" s="22">
        <v>11</v>
      </c>
      <c r="AC17" s="22">
        <v>11</v>
      </c>
      <c r="AD17" s="22">
        <v>11</v>
      </c>
      <c r="AE17" s="22">
        <v>10</v>
      </c>
      <c r="AF17" s="22">
        <v>11</v>
      </c>
      <c r="AG17" s="22">
        <v>11</v>
      </c>
      <c r="AH17" s="22">
        <v>9</v>
      </c>
      <c r="AI17" s="22">
        <v>12</v>
      </c>
      <c r="AJ17" s="22">
        <v>11</v>
      </c>
      <c r="AK17" s="22">
        <v>11</v>
      </c>
      <c r="AL17" s="22">
        <v>11</v>
      </c>
      <c r="AM17" s="22">
        <v>11</v>
      </c>
      <c r="AN17" s="22">
        <v>11</v>
      </c>
      <c r="AO17" s="22">
        <v>12</v>
      </c>
      <c r="AP17" s="22">
        <v>11</v>
      </c>
      <c r="AQ17" s="22">
        <v>9</v>
      </c>
      <c r="AR17" s="22">
        <v>9</v>
      </c>
      <c r="AS17" s="22">
        <v>4</v>
      </c>
      <c r="AT17" s="22">
        <v>10</v>
      </c>
      <c r="AU17" s="22">
        <v>11</v>
      </c>
      <c r="AV17" s="22">
        <v>12</v>
      </c>
      <c r="AW17" s="22">
        <v>10</v>
      </c>
      <c r="AX17" s="22">
        <v>9</v>
      </c>
      <c r="AY17" s="22">
        <v>10</v>
      </c>
      <c r="AZ17" s="22">
        <v>10</v>
      </c>
      <c r="BA17" s="22">
        <v>10</v>
      </c>
      <c r="BB17" s="22">
        <v>12</v>
      </c>
      <c r="BC17" s="22">
        <v>10</v>
      </c>
      <c r="BD17" s="22">
        <v>9</v>
      </c>
      <c r="BE17" s="22">
        <v>9</v>
      </c>
      <c r="BF17" s="22">
        <v>9</v>
      </c>
      <c r="BG17" s="22">
        <v>9</v>
      </c>
      <c r="BH17" s="22">
        <v>9</v>
      </c>
      <c r="BI17" s="22">
        <v>9</v>
      </c>
      <c r="BJ17" s="22">
        <v>9</v>
      </c>
      <c r="BK17" s="22">
        <v>9</v>
      </c>
      <c r="BL17" s="22">
        <v>9</v>
      </c>
      <c r="BM17" s="22">
        <v>7</v>
      </c>
      <c r="BN17" s="22">
        <v>10</v>
      </c>
      <c r="BO17" s="22">
        <v>10</v>
      </c>
      <c r="BP17" s="22">
        <v>11</v>
      </c>
      <c r="BQ17" s="22">
        <v>10</v>
      </c>
      <c r="BR17" s="22">
        <v>10</v>
      </c>
      <c r="BS17" s="22">
        <v>10</v>
      </c>
      <c r="BT17" s="22">
        <v>10</v>
      </c>
      <c r="BU17" s="22">
        <v>10</v>
      </c>
      <c r="BV17" s="22">
        <v>10</v>
      </c>
      <c r="BW17" s="22"/>
      <c r="BX17" s="22"/>
      <c r="BY17" s="22"/>
    </row>
    <row r="18" spans="1:77" ht="44.25" x14ac:dyDescent="0.75">
      <c r="A18" s="21" t="s">
        <v>12</v>
      </c>
      <c r="B18" s="23" t="s">
        <v>13</v>
      </c>
      <c r="C18" s="22" t="s">
        <v>14</v>
      </c>
      <c r="D18" s="24" t="s">
        <v>15</v>
      </c>
      <c r="E18" s="22" t="s">
        <v>16</v>
      </c>
      <c r="F18" s="22" t="s">
        <v>17</v>
      </c>
      <c r="G18" s="22" t="s">
        <v>18</v>
      </c>
      <c r="H18" s="22" t="s">
        <v>19</v>
      </c>
      <c r="I18" s="22" t="s">
        <v>20</v>
      </c>
      <c r="J18" s="22" t="s">
        <v>21</v>
      </c>
      <c r="K18" s="22" t="s">
        <v>22</v>
      </c>
      <c r="L18" s="22" t="s">
        <v>23</v>
      </c>
      <c r="M18" s="22" t="s">
        <v>24</v>
      </c>
      <c r="N18" s="22" t="s">
        <v>25</v>
      </c>
      <c r="O18" s="22" t="s">
        <v>26</v>
      </c>
      <c r="P18" s="22" t="s">
        <v>27</v>
      </c>
      <c r="Q18" s="22" t="s">
        <v>28</v>
      </c>
      <c r="R18" s="22" t="s">
        <v>29</v>
      </c>
      <c r="S18" s="22" t="s">
        <v>30</v>
      </c>
      <c r="T18" s="22" t="s">
        <v>31</v>
      </c>
      <c r="U18" s="22" t="s">
        <v>32</v>
      </c>
      <c r="V18" s="22" t="s">
        <v>33</v>
      </c>
      <c r="W18" s="22" t="s">
        <v>34</v>
      </c>
      <c r="X18" s="22" t="s">
        <v>35</v>
      </c>
      <c r="Y18" s="22" t="s">
        <v>36</v>
      </c>
      <c r="Z18" s="22" t="s">
        <v>37</v>
      </c>
      <c r="AA18" s="23" t="s">
        <v>38</v>
      </c>
      <c r="AB18" s="23" t="s">
        <v>39</v>
      </c>
      <c r="AC18" s="22" t="s">
        <v>40</v>
      </c>
      <c r="AD18" s="22" t="s">
        <v>41</v>
      </c>
      <c r="AE18" s="23" t="s">
        <v>42</v>
      </c>
      <c r="AF18" s="22" t="s">
        <v>43</v>
      </c>
      <c r="AG18" s="22" t="s">
        <v>44</v>
      </c>
      <c r="AH18" s="22" t="s">
        <v>45</v>
      </c>
      <c r="AI18" s="22" t="s">
        <v>46</v>
      </c>
      <c r="AJ18" s="23" t="s">
        <v>47</v>
      </c>
      <c r="AK18" s="22" t="s">
        <v>48</v>
      </c>
      <c r="AL18" s="22" t="s">
        <v>49</v>
      </c>
      <c r="AM18" s="22" t="s">
        <v>50</v>
      </c>
      <c r="AN18" s="22" t="s">
        <v>51</v>
      </c>
      <c r="AO18" s="22" t="s">
        <v>52</v>
      </c>
      <c r="AP18" s="22" t="s">
        <v>53</v>
      </c>
      <c r="AQ18" s="22" t="s">
        <v>54</v>
      </c>
      <c r="AR18" s="22" t="s">
        <v>55</v>
      </c>
      <c r="AS18" s="22" t="s">
        <v>56</v>
      </c>
      <c r="AT18" s="22" t="s">
        <v>57</v>
      </c>
      <c r="AU18" s="23" t="s">
        <v>58</v>
      </c>
      <c r="AV18" s="22" t="s">
        <v>59</v>
      </c>
      <c r="AW18" s="22" t="s">
        <v>60</v>
      </c>
      <c r="AX18" s="22" t="s">
        <v>61</v>
      </c>
      <c r="AY18" s="23" t="s">
        <v>62</v>
      </c>
      <c r="AZ18" s="22" t="s">
        <v>63</v>
      </c>
      <c r="BA18" s="22" t="s">
        <v>64</v>
      </c>
      <c r="BB18" s="24" t="s">
        <v>65</v>
      </c>
      <c r="BC18" s="22" t="s">
        <v>66</v>
      </c>
      <c r="BD18" s="22" t="s">
        <v>67</v>
      </c>
      <c r="BE18" s="22" t="s">
        <v>68</v>
      </c>
      <c r="BF18" s="22" t="s">
        <v>69</v>
      </c>
      <c r="BG18" s="22" t="s">
        <v>70</v>
      </c>
      <c r="BH18" s="22" t="s">
        <v>71</v>
      </c>
      <c r="BI18" s="22" t="s">
        <v>72</v>
      </c>
      <c r="BJ18" s="22" t="s">
        <v>73</v>
      </c>
      <c r="BK18" s="22" t="s">
        <v>74</v>
      </c>
      <c r="BL18" s="22" t="s">
        <v>75</v>
      </c>
      <c r="BM18" s="22" t="s">
        <v>76</v>
      </c>
      <c r="BN18" s="22" t="s">
        <v>77</v>
      </c>
      <c r="BO18" s="22" t="s">
        <v>78</v>
      </c>
      <c r="BP18" s="23" t="s">
        <v>79</v>
      </c>
      <c r="BQ18" s="22" t="s">
        <v>80</v>
      </c>
      <c r="BR18" s="22" t="s">
        <v>81</v>
      </c>
      <c r="BS18" s="22" t="s">
        <v>82</v>
      </c>
      <c r="BT18" s="22" t="s">
        <v>83</v>
      </c>
      <c r="BU18" s="22" t="s">
        <v>84</v>
      </c>
      <c r="BV18" s="22" t="s">
        <v>85</v>
      </c>
      <c r="BW18" s="22"/>
      <c r="BX18" s="22"/>
      <c r="BY18" s="22"/>
    </row>
    <row r="19" spans="1:77" ht="44.25" x14ac:dyDescent="0.75">
      <c r="A19" s="27" t="s">
        <v>98</v>
      </c>
      <c r="B19" s="28">
        <f>FLOOR(AVERAGE($B$16,$B$17),1)</f>
        <v>2</v>
      </c>
      <c r="C19" s="28">
        <v>2</v>
      </c>
      <c r="D19" s="28">
        <v>10</v>
      </c>
      <c r="E19" s="28">
        <v>10</v>
      </c>
      <c r="F19" s="28">
        <v>7</v>
      </c>
      <c r="G19" s="28">
        <v>6</v>
      </c>
      <c r="H19" s="28">
        <v>6</v>
      </c>
      <c r="I19" s="28">
        <v>6</v>
      </c>
      <c r="J19" s="28">
        <v>7</v>
      </c>
      <c r="K19" s="28">
        <v>8</v>
      </c>
      <c r="L19" s="28">
        <v>6</v>
      </c>
      <c r="M19" s="28">
        <v>2</v>
      </c>
      <c r="N19" s="28">
        <v>2</v>
      </c>
      <c r="O19" s="28">
        <v>2</v>
      </c>
      <c r="P19" s="28">
        <v>3</v>
      </c>
      <c r="Q19" s="28">
        <v>3</v>
      </c>
      <c r="R19" s="28">
        <v>3</v>
      </c>
      <c r="S19" s="28">
        <v>4</v>
      </c>
      <c r="T19" s="28">
        <v>6</v>
      </c>
      <c r="U19" s="28">
        <v>7</v>
      </c>
      <c r="V19" s="28">
        <v>7</v>
      </c>
      <c r="W19" s="28">
        <v>6</v>
      </c>
      <c r="X19" s="28">
        <v>0</v>
      </c>
      <c r="Y19" s="28">
        <v>5</v>
      </c>
      <c r="Z19" s="28">
        <v>5</v>
      </c>
      <c r="AA19" s="28">
        <v>8</v>
      </c>
      <c r="AB19" s="28">
        <v>8</v>
      </c>
      <c r="AC19" s="28">
        <v>8</v>
      </c>
      <c r="AD19" s="28">
        <v>8</v>
      </c>
      <c r="AE19" s="28">
        <v>9</v>
      </c>
      <c r="AF19" s="28">
        <v>8</v>
      </c>
      <c r="AG19" s="28">
        <v>8</v>
      </c>
      <c r="AH19" s="28">
        <v>7</v>
      </c>
      <c r="AI19" s="28">
        <v>9</v>
      </c>
      <c r="AJ19" s="28">
        <v>8</v>
      </c>
      <c r="AK19" s="28">
        <v>8</v>
      </c>
      <c r="AL19" s="28">
        <v>8</v>
      </c>
      <c r="AM19" s="28">
        <v>8</v>
      </c>
      <c r="AN19" s="28">
        <v>8</v>
      </c>
      <c r="AO19" s="28">
        <v>8</v>
      </c>
      <c r="AP19" s="28">
        <v>7</v>
      </c>
      <c r="AQ19" s="28">
        <v>6</v>
      </c>
      <c r="AR19" s="28">
        <v>6</v>
      </c>
      <c r="AS19" s="28">
        <v>3</v>
      </c>
      <c r="AT19" s="28">
        <v>8</v>
      </c>
      <c r="AU19" s="28">
        <v>8</v>
      </c>
      <c r="AV19" s="28">
        <v>9</v>
      </c>
      <c r="AW19" s="28">
        <v>8</v>
      </c>
      <c r="AX19" s="28">
        <v>7</v>
      </c>
      <c r="AY19" s="28">
        <v>8</v>
      </c>
      <c r="AZ19" s="28">
        <v>8</v>
      </c>
      <c r="BA19" s="28">
        <v>8</v>
      </c>
      <c r="BB19" s="28">
        <v>9</v>
      </c>
      <c r="BC19" s="28">
        <v>8</v>
      </c>
      <c r="BD19" s="28">
        <v>8</v>
      </c>
      <c r="BE19" s="28">
        <v>8</v>
      </c>
      <c r="BF19" s="28">
        <v>8</v>
      </c>
      <c r="BG19" s="28">
        <v>8</v>
      </c>
      <c r="BH19" s="28">
        <v>8</v>
      </c>
      <c r="BI19" s="28">
        <v>8</v>
      </c>
      <c r="BJ19" s="28">
        <v>8</v>
      </c>
      <c r="BK19" s="28">
        <v>8</v>
      </c>
      <c r="BL19" s="28">
        <v>8</v>
      </c>
      <c r="BM19" s="28">
        <v>5</v>
      </c>
      <c r="BN19" s="28">
        <v>7</v>
      </c>
      <c r="BO19" s="28">
        <v>7</v>
      </c>
      <c r="BP19" s="28">
        <v>8</v>
      </c>
      <c r="BQ19" s="28">
        <v>8</v>
      </c>
      <c r="BR19" s="28">
        <v>8</v>
      </c>
      <c r="BS19" s="28">
        <v>8</v>
      </c>
      <c r="BT19" s="28">
        <v>8</v>
      </c>
      <c r="BU19" s="28">
        <v>8</v>
      </c>
      <c r="BV19" s="28">
        <v>8</v>
      </c>
      <c r="BW19" s="22"/>
      <c r="BX19" s="28" t="s">
        <v>120</v>
      </c>
      <c r="BY19" s="28" t="s">
        <v>120</v>
      </c>
    </row>
    <row r="20" spans="1:77" ht="59" x14ac:dyDescent="0.75">
      <c r="A20" s="27" t="s">
        <v>99</v>
      </c>
      <c r="B20" s="28">
        <v>0</v>
      </c>
      <c r="C20" s="28">
        <v>0</v>
      </c>
      <c r="D20" s="28">
        <v>7</v>
      </c>
      <c r="E20" s="28">
        <v>7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4</v>
      </c>
      <c r="L20" s="28">
        <v>3</v>
      </c>
      <c r="M20" s="28">
        <v>2</v>
      </c>
      <c r="N20" s="28">
        <v>2</v>
      </c>
      <c r="O20" s="28">
        <v>2</v>
      </c>
      <c r="P20" s="28">
        <v>1</v>
      </c>
      <c r="Q20" s="28">
        <v>1</v>
      </c>
      <c r="R20" s="28">
        <v>1</v>
      </c>
      <c r="S20" s="28">
        <v>2</v>
      </c>
      <c r="T20" s="28">
        <v>4</v>
      </c>
      <c r="U20" s="28">
        <v>8</v>
      </c>
      <c r="V20" s="28">
        <v>8</v>
      </c>
      <c r="W20" s="28">
        <v>4</v>
      </c>
      <c r="X20" s="28">
        <v>0</v>
      </c>
      <c r="Y20" s="28">
        <v>1</v>
      </c>
      <c r="Z20" s="28">
        <v>1</v>
      </c>
      <c r="AA20" s="28">
        <v>3</v>
      </c>
      <c r="AB20" s="28">
        <v>3</v>
      </c>
      <c r="AC20" s="28">
        <v>3</v>
      </c>
      <c r="AD20" s="28">
        <v>6</v>
      </c>
      <c r="AE20" s="28">
        <v>4</v>
      </c>
      <c r="AF20" s="28">
        <v>9</v>
      </c>
      <c r="AG20" s="28">
        <v>9</v>
      </c>
      <c r="AH20" s="28">
        <v>2</v>
      </c>
      <c r="AI20" s="28">
        <v>10</v>
      </c>
      <c r="AJ20" s="28">
        <v>9</v>
      </c>
      <c r="AK20" s="28">
        <v>9</v>
      </c>
      <c r="AL20" s="28">
        <v>9</v>
      </c>
      <c r="AM20" s="28">
        <v>9</v>
      </c>
      <c r="AN20" s="28">
        <v>9</v>
      </c>
      <c r="AO20" s="28">
        <v>9</v>
      </c>
      <c r="AP20" s="28">
        <v>4</v>
      </c>
      <c r="AQ20" s="28">
        <v>3</v>
      </c>
      <c r="AR20" s="28">
        <v>3</v>
      </c>
      <c r="AS20" s="28">
        <v>0</v>
      </c>
      <c r="AT20" s="28">
        <v>1</v>
      </c>
      <c r="AU20" s="28">
        <v>7</v>
      </c>
      <c r="AV20" s="28">
        <v>3</v>
      </c>
      <c r="AW20" s="28">
        <v>2</v>
      </c>
      <c r="AX20" s="28">
        <v>1</v>
      </c>
      <c r="AY20" s="28">
        <v>1</v>
      </c>
      <c r="AZ20" s="28">
        <v>1</v>
      </c>
      <c r="BA20" s="28">
        <v>1</v>
      </c>
      <c r="BB20" s="28">
        <v>8</v>
      </c>
      <c r="BC20" s="28">
        <v>3</v>
      </c>
      <c r="BD20" s="28">
        <v>1</v>
      </c>
      <c r="BE20" s="28">
        <v>1</v>
      </c>
      <c r="BF20" s="28">
        <v>1</v>
      </c>
      <c r="BG20" s="28">
        <v>1</v>
      </c>
      <c r="BH20" s="28">
        <v>1</v>
      </c>
      <c r="BI20" s="28">
        <v>1</v>
      </c>
      <c r="BJ20" s="28">
        <v>1</v>
      </c>
      <c r="BK20" s="28">
        <v>1</v>
      </c>
      <c r="BL20" s="28">
        <v>1</v>
      </c>
      <c r="BM20" s="28">
        <v>0</v>
      </c>
      <c r="BN20" s="28">
        <v>4</v>
      </c>
      <c r="BO20" s="28">
        <v>3</v>
      </c>
      <c r="BP20" s="28">
        <v>2</v>
      </c>
      <c r="BQ20" s="28">
        <v>3</v>
      </c>
      <c r="BR20" s="28">
        <v>3</v>
      </c>
      <c r="BS20" s="28">
        <v>3</v>
      </c>
      <c r="BT20" s="28">
        <v>3</v>
      </c>
      <c r="BU20" s="28">
        <v>3</v>
      </c>
      <c r="BV20" s="28">
        <v>3</v>
      </c>
      <c r="BW20" s="22"/>
      <c r="BX20" s="28" t="s">
        <v>120</v>
      </c>
      <c r="BY20" s="28" t="s">
        <v>120</v>
      </c>
    </row>
    <row r="21" spans="1:77" ht="73.75" x14ac:dyDescent="0.75">
      <c r="A21" s="27" t="s">
        <v>100</v>
      </c>
      <c r="B21" s="28">
        <v>2</v>
      </c>
      <c r="C21" s="28">
        <v>2</v>
      </c>
      <c r="D21" s="28">
        <v>11</v>
      </c>
      <c r="E21" s="28">
        <v>11</v>
      </c>
      <c r="F21" s="28">
        <v>10</v>
      </c>
      <c r="G21" s="28">
        <v>10</v>
      </c>
      <c r="H21" s="28">
        <v>5</v>
      </c>
      <c r="I21" s="28">
        <v>5</v>
      </c>
      <c r="J21" s="28">
        <v>8</v>
      </c>
      <c r="K21" s="28">
        <v>8</v>
      </c>
      <c r="L21" s="28">
        <v>4</v>
      </c>
      <c r="M21" s="28">
        <v>4</v>
      </c>
      <c r="N21" s="28">
        <v>4</v>
      </c>
      <c r="O21" s="28">
        <v>4</v>
      </c>
      <c r="P21" s="28">
        <v>5</v>
      </c>
      <c r="Q21" s="28">
        <v>5</v>
      </c>
      <c r="R21" s="28">
        <v>5</v>
      </c>
      <c r="S21" s="28">
        <v>2</v>
      </c>
      <c r="T21" s="28">
        <v>2</v>
      </c>
      <c r="U21" s="28">
        <v>9</v>
      </c>
      <c r="V21" s="28">
        <v>9</v>
      </c>
      <c r="W21" s="28">
        <v>7</v>
      </c>
      <c r="X21" s="28">
        <v>2</v>
      </c>
      <c r="Y21" s="28">
        <v>1</v>
      </c>
      <c r="Z21" s="28">
        <v>1</v>
      </c>
      <c r="AA21" s="28">
        <v>10</v>
      </c>
      <c r="AB21" s="28">
        <v>10</v>
      </c>
      <c r="AC21" s="28">
        <v>10</v>
      </c>
      <c r="AD21" s="28">
        <v>10</v>
      </c>
      <c r="AE21" s="28">
        <v>12</v>
      </c>
      <c r="AF21" s="28">
        <v>12</v>
      </c>
      <c r="AG21" s="28">
        <v>12</v>
      </c>
      <c r="AH21" s="28">
        <v>8</v>
      </c>
      <c r="AI21" s="28">
        <v>12</v>
      </c>
      <c r="AJ21" s="28">
        <v>12</v>
      </c>
      <c r="AK21" s="28">
        <v>12</v>
      </c>
      <c r="AL21" s="28">
        <v>12</v>
      </c>
      <c r="AM21" s="28">
        <v>12</v>
      </c>
      <c r="AN21" s="28">
        <v>12</v>
      </c>
      <c r="AO21" s="28">
        <v>9</v>
      </c>
      <c r="AP21" s="28">
        <v>4</v>
      </c>
      <c r="AQ21" s="28">
        <v>10</v>
      </c>
      <c r="AR21" s="28">
        <v>10</v>
      </c>
      <c r="AS21" s="28">
        <v>3</v>
      </c>
      <c r="AT21" s="28">
        <v>12</v>
      </c>
      <c r="AU21" s="28">
        <v>10</v>
      </c>
      <c r="AV21" s="28">
        <v>12</v>
      </c>
      <c r="AW21" s="28">
        <v>9</v>
      </c>
      <c r="AX21" s="28">
        <v>7</v>
      </c>
      <c r="AY21" s="28">
        <v>12</v>
      </c>
      <c r="AZ21" s="28">
        <v>12</v>
      </c>
      <c r="BA21" s="28">
        <v>12</v>
      </c>
      <c r="BB21" s="28">
        <v>12</v>
      </c>
      <c r="BC21" s="28">
        <v>11</v>
      </c>
      <c r="BD21" s="28">
        <v>7</v>
      </c>
      <c r="BE21" s="28">
        <v>7</v>
      </c>
      <c r="BF21" s="28">
        <v>7</v>
      </c>
      <c r="BG21" s="28">
        <v>7</v>
      </c>
      <c r="BH21" s="28">
        <v>7</v>
      </c>
      <c r="BI21" s="28">
        <v>7</v>
      </c>
      <c r="BJ21" s="28">
        <v>7</v>
      </c>
      <c r="BK21" s="28">
        <v>7</v>
      </c>
      <c r="BL21" s="28">
        <v>7</v>
      </c>
      <c r="BM21" s="28">
        <v>3</v>
      </c>
      <c r="BN21" s="28">
        <v>4</v>
      </c>
      <c r="BO21" s="28">
        <v>4</v>
      </c>
      <c r="BP21" s="28">
        <v>12</v>
      </c>
      <c r="BQ21" s="28">
        <v>12</v>
      </c>
      <c r="BR21" s="28">
        <v>12</v>
      </c>
      <c r="BS21" s="28">
        <v>12</v>
      </c>
      <c r="BT21" s="28">
        <v>12</v>
      </c>
      <c r="BU21" s="28">
        <v>12</v>
      </c>
      <c r="BV21" s="28">
        <v>12</v>
      </c>
      <c r="BW21" s="22"/>
      <c r="BX21" s="28" t="s">
        <v>120</v>
      </c>
      <c r="BY21" s="28" t="s">
        <v>120</v>
      </c>
    </row>
    <row r="22" spans="1:77" x14ac:dyDescent="0.7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</row>
    <row r="23" spans="1:77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</row>
    <row r="24" spans="1:77" x14ac:dyDescent="0.7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</row>
    <row r="25" spans="1:77" x14ac:dyDescent="0.7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</row>
    <row r="26" spans="1:77" x14ac:dyDescent="0.7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</row>
    <row r="27" spans="1:77" x14ac:dyDescent="0.7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</row>
    <row r="28" spans="1:77" ht="29.5" x14ac:dyDescent="0.75">
      <c r="A28" s="21" t="s">
        <v>121</v>
      </c>
      <c r="B28" s="27" t="s">
        <v>122</v>
      </c>
      <c r="C28" s="27" t="s">
        <v>123</v>
      </c>
      <c r="D28" s="27" t="s">
        <v>124</v>
      </c>
      <c r="E28" s="21" t="s">
        <v>125</v>
      </c>
      <c r="F28" s="22"/>
      <c r="G28" s="22"/>
      <c r="H28" s="22"/>
      <c r="I28" s="22"/>
      <c r="J28" s="21"/>
      <c r="K28" s="27"/>
      <c r="L28" s="27"/>
      <c r="M28" s="27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</row>
    <row r="29" spans="1:77" ht="44.25" x14ac:dyDescent="0.75">
      <c r="A29" s="23" t="s">
        <v>13</v>
      </c>
      <c r="B29" s="28">
        <f>FLOOR(AVERAGE($B$16,$B$17),1)</f>
        <v>2</v>
      </c>
      <c r="C29" s="28">
        <v>0</v>
      </c>
      <c r="D29" s="28">
        <v>2</v>
      </c>
      <c r="E29" s="29">
        <v>3</v>
      </c>
      <c r="F29" s="22"/>
      <c r="G29" s="22"/>
      <c r="H29" s="22"/>
      <c r="I29" s="22"/>
      <c r="J29" s="23"/>
      <c r="K29" s="28"/>
      <c r="L29" s="28"/>
      <c r="M29" s="28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</row>
    <row r="30" spans="1:77" ht="29.5" x14ac:dyDescent="0.75">
      <c r="A30" s="22" t="s">
        <v>14</v>
      </c>
      <c r="B30" s="28">
        <v>2</v>
      </c>
      <c r="C30" s="28">
        <v>0</v>
      </c>
      <c r="D30" s="28">
        <v>2</v>
      </c>
      <c r="E30" s="29">
        <v>1</v>
      </c>
      <c r="F30" s="22"/>
      <c r="G30" s="22"/>
      <c r="H30" s="22"/>
      <c r="I30" s="22"/>
      <c r="J30" s="22"/>
      <c r="K30" s="28"/>
      <c r="L30" s="28"/>
      <c r="M30" s="28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</row>
    <row r="31" spans="1:77" x14ac:dyDescent="0.75">
      <c r="A31" s="24" t="s">
        <v>15</v>
      </c>
      <c r="B31" s="28">
        <v>10</v>
      </c>
      <c r="C31" s="28">
        <v>7</v>
      </c>
      <c r="D31" s="28">
        <v>11</v>
      </c>
      <c r="E31" s="29">
        <v>0</v>
      </c>
      <c r="F31" s="22"/>
      <c r="G31" s="22"/>
      <c r="H31" s="22"/>
      <c r="I31" s="22"/>
      <c r="J31" s="24"/>
      <c r="K31" s="28"/>
      <c r="L31" s="28"/>
      <c r="M31" s="28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</row>
    <row r="32" spans="1:77" x14ac:dyDescent="0.75">
      <c r="A32" s="22" t="s">
        <v>16</v>
      </c>
      <c r="B32" s="28">
        <v>10</v>
      </c>
      <c r="C32" s="28">
        <v>7</v>
      </c>
      <c r="D32" s="28">
        <v>11</v>
      </c>
      <c r="E32" s="29">
        <v>0</v>
      </c>
      <c r="F32" s="22"/>
      <c r="G32" s="22"/>
      <c r="H32" s="22"/>
      <c r="I32" s="22"/>
      <c r="J32" s="22"/>
      <c r="K32" s="28"/>
      <c r="L32" s="28"/>
      <c r="M32" s="28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</row>
    <row r="33" spans="1:77" x14ac:dyDescent="0.75">
      <c r="A33" s="22" t="s">
        <v>17</v>
      </c>
      <c r="B33" s="28">
        <v>7</v>
      </c>
      <c r="C33" s="28">
        <v>1</v>
      </c>
      <c r="D33" s="28">
        <v>10</v>
      </c>
      <c r="E33" s="29">
        <v>0</v>
      </c>
      <c r="F33" s="22"/>
      <c r="G33" s="22"/>
      <c r="H33" s="22"/>
      <c r="I33" s="22"/>
      <c r="J33" s="22"/>
      <c r="K33" s="28"/>
      <c r="L33" s="28"/>
      <c r="M33" s="28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</row>
    <row r="34" spans="1:77" ht="29.5" x14ac:dyDescent="0.75">
      <c r="A34" s="22" t="s">
        <v>18</v>
      </c>
      <c r="B34" s="28">
        <v>6</v>
      </c>
      <c r="C34" s="28">
        <v>1</v>
      </c>
      <c r="D34" s="28">
        <v>10</v>
      </c>
      <c r="E34" s="29"/>
      <c r="F34" s="22"/>
      <c r="G34" s="22"/>
      <c r="H34" s="22"/>
      <c r="I34" s="22"/>
      <c r="J34" s="22"/>
      <c r="K34" s="28"/>
      <c r="L34" s="28"/>
      <c r="M34" s="28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</row>
    <row r="35" spans="1:77" x14ac:dyDescent="0.75">
      <c r="A35" s="22" t="s">
        <v>19</v>
      </c>
      <c r="B35" s="28">
        <v>6</v>
      </c>
      <c r="C35" s="28">
        <v>1</v>
      </c>
      <c r="D35" s="28">
        <v>5</v>
      </c>
      <c r="E35" s="29">
        <v>0</v>
      </c>
      <c r="F35" s="22"/>
      <c r="G35" s="22"/>
      <c r="H35" s="22"/>
      <c r="I35" s="22"/>
      <c r="J35" s="22"/>
      <c r="K35" s="28"/>
      <c r="L35" s="28"/>
      <c r="M35" s="28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</row>
    <row r="36" spans="1:77" x14ac:dyDescent="0.75">
      <c r="A36" s="22" t="s">
        <v>20</v>
      </c>
      <c r="B36" s="28">
        <v>6</v>
      </c>
      <c r="C36" s="28">
        <v>1</v>
      </c>
      <c r="D36" s="28">
        <v>5</v>
      </c>
      <c r="E36" s="29">
        <v>0</v>
      </c>
      <c r="F36" s="22"/>
      <c r="G36" s="22"/>
      <c r="H36" s="22"/>
      <c r="I36" s="22"/>
      <c r="J36" s="22"/>
      <c r="K36" s="28"/>
      <c r="L36" s="28"/>
      <c r="M36" s="28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</row>
    <row r="37" spans="1:77" x14ac:dyDescent="0.75">
      <c r="A37" s="22" t="s">
        <v>21</v>
      </c>
      <c r="B37" s="28">
        <v>7</v>
      </c>
      <c r="C37" s="28">
        <v>1</v>
      </c>
      <c r="D37" s="28">
        <v>8</v>
      </c>
      <c r="E37" s="29">
        <v>0</v>
      </c>
      <c r="F37" s="22"/>
      <c r="G37" s="22"/>
      <c r="H37" s="22"/>
      <c r="I37" s="22"/>
      <c r="J37" s="22"/>
      <c r="K37" s="28"/>
      <c r="L37" s="28"/>
      <c r="M37" s="28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</row>
    <row r="38" spans="1:77" x14ac:dyDescent="0.75">
      <c r="A38" s="22" t="s">
        <v>22</v>
      </c>
      <c r="B38" s="28">
        <v>8</v>
      </c>
      <c r="C38" s="28">
        <v>4</v>
      </c>
      <c r="D38" s="28">
        <v>8</v>
      </c>
      <c r="E38" s="29">
        <v>0</v>
      </c>
      <c r="F38" s="22"/>
      <c r="G38" s="22"/>
      <c r="H38" s="22"/>
      <c r="I38" s="22"/>
      <c r="J38" s="22"/>
      <c r="K38" s="28"/>
      <c r="L38" s="28"/>
      <c r="M38" s="28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</row>
    <row r="39" spans="1:77" x14ac:dyDescent="0.75">
      <c r="A39" s="22" t="s">
        <v>23</v>
      </c>
      <c r="B39" s="28">
        <v>6</v>
      </c>
      <c r="C39" s="28">
        <v>3</v>
      </c>
      <c r="D39" s="28">
        <v>4</v>
      </c>
      <c r="E39" s="29">
        <v>0</v>
      </c>
      <c r="F39" s="22"/>
      <c r="G39" s="22"/>
      <c r="H39" s="22"/>
      <c r="I39" s="22"/>
      <c r="J39" s="22"/>
      <c r="K39" s="28"/>
      <c r="L39" s="28"/>
      <c r="M39" s="28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</row>
    <row r="40" spans="1:77" ht="29.5" x14ac:dyDescent="0.75">
      <c r="A40" s="22" t="s">
        <v>24</v>
      </c>
      <c r="B40" s="28">
        <v>2</v>
      </c>
      <c r="C40" s="28">
        <v>2</v>
      </c>
      <c r="D40" s="28">
        <v>4</v>
      </c>
      <c r="E40" s="29">
        <v>0</v>
      </c>
      <c r="F40" s="22"/>
      <c r="G40" s="22"/>
      <c r="H40" s="22"/>
      <c r="I40" s="22"/>
      <c r="J40" s="22"/>
      <c r="K40" s="28"/>
      <c r="L40" s="28"/>
      <c r="M40" s="28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</row>
    <row r="41" spans="1:77" x14ac:dyDescent="0.75">
      <c r="A41" s="22" t="s">
        <v>25</v>
      </c>
      <c r="B41" s="28">
        <v>2</v>
      </c>
      <c r="C41" s="28">
        <v>2</v>
      </c>
      <c r="D41" s="28">
        <v>4</v>
      </c>
      <c r="E41" s="29">
        <v>0</v>
      </c>
      <c r="F41" s="22"/>
      <c r="G41" s="22"/>
      <c r="H41" s="22"/>
      <c r="I41" s="22"/>
      <c r="J41" s="22"/>
      <c r="K41" s="28"/>
      <c r="L41" s="28"/>
      <c r="M41" s="28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</row>
    <row r="42" spans="1:77" x14ac:dyDescent="0.75">
      <c r="A42" s="22" t="s">
        <v>26</v>
      </c>
      <c r="B42" s="28">
        <v>2</v>
      </c>
      <c r="C42" s="28">
        <v>2</v>
      </c>
      <c r="D42" s="28">
        <v>4</v>
      </c>
      <c r="E42" s="29">
        <v>0</v>
      </c>
      <c r="F42" s="22"/>
      <c r="G42" s="22"/>
      <c r="H42" s="22"/>
      <c r="I42" s="22"/>
      <c r="J42" s="22"/>
      <c r="K42" s="28"/>
      <c r="L42" s="28"/>
      <c r="M42" s="28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</row>
    <row r="43" spans="1:77" x14ac:dyDescent="0.75">
      <c r="A43" s="22" t="s">
        <v>27</v>
      </c>
      <c r="B43" s="28">
        <v>3</v>
      </c>
      <c r="C43" s="28">
        <v>1</v>
      </c>
      <c r="D43" s="28">
        <v>5</v>
      </c>
      <c r="E43" s="29">
        <v>0</v>
      </c>
      <c r="F43" s="22"/>
      <c r="G43" s="22"/>
      <c r="H43" s="22"/>
      <c r="I43" s="22"/>
      <c r="J43" s="22"/>
      <c r="K43" s="28"/>
      <c r="L43" s="28"/>
      <c r="M43" s="28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</row>
    <row r="44" spans="1:77" x14ac:dyDescent="0.75">
      <c r="A44" s="22" t="s">
        <v>28</v>
      </c>
      <c r="B44" s="28">
        <v>3</v>
      </c>
      <c r="C44" s="28">
        <v>1</v>
      </c>
      <c r="D44" s="28">
        <v>5</v>
      </c>
      <c r="E44" s="29">
        <v>0</v>
      </c>
      <c r="F44" s="22"/>
      <c r="G44" s="22"/>
      <c r="H44" s="22"/>
      <c r="I44" s="22"/>
      <c r="J44" s="22"/>
      <c r="K44" s="28"/>
      <c r="L44" s="28"/>
      <c r="M44" s="28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</row>
    <row r="45" spans="1:77" ht="29.5" x14ac:dyDescent="0.75">
      <c r="A45" s="22" t="s">
        <v>29</v>
      </c>
      <c r="B45" s="28">
        <v>3</v>
      </c>
      <c r="C45" s="28">
        <v>1</v>
      </c>
      <c r="D45" s="28">
        <v>5</v>
      </c>
      <c r="E45" s="29">
        <v>0</v>
      </c>
      <c r="F45" s="22"/>
      <c r="G45" s="22"/>
      <c r="H45" s="22"/>
      <c r="I45" s="22"/>
      <c r="J45" s="22"/>
      <c r="K45" s="28"/>
      <c r="L45" s="28"/>
      <c r="M45" s="28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 x14ac:dyDescent="0.75">
      <c r="A46" s="22" t="s">
        <v>30</v>
      </c>
      <c r="B46" s="28">
        <v>4</v>
      </c>
      <c r="C46" s="28">
        <v>2</v>
      </c>
      <c r="D46" s="28">
        <v>2</v>
      </c>
      <c r="E46" s="29">
        <v>0</v>
      </c>
      <c r="F46" s="22"/>
      <c r="G46" s="22"/>
      <c r="H46" s="22"/>
      <c r="I46" s="22"/>
      <c r="J46" s="22"/>
      <c r="K46" s="28"/>
      <c r="L46" s="28"/>
      <c r="M46" s="28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 x14ac:dyDescent="0.75">
      <c r="A47" s="22" t="s">
        <v>31</v>
      </c>
      <c r="B47" s="28">
        <v>6</v>
      </c>
      <c r="C47" s="28">
        <v>4</v>
      </c>
      <c r="D47" s="28">
        <v>2</v>
      </c>
      <c r="E47" s="29">
        <v>0</v>
      </c>
      <c r="F47" s="22"/>
      <c r="G47" s="22"/>
      <c r="H47" s="22"/>
      <c r="I47" s="22"/>
      <c r="J47" s="22"/>
      <c r="K47" s="28"/>
      <c r="L47" s="28"/>
      <c r="M47" s="28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 ht="29.5" x14ac:dyDescent="0.75">
      <c r="A48" s="22" t="s">
        <v>32</v>
      </c>
      <c r="B48" s="28">
        <v>7</v>
      </c>
      <c r="C48" s="28">
        <v>8</v>
      </c>
      <c r="D48" s="28">
        <v>9</v>
      </c>
      <c r="E48" s="29">
        <v>0</v>
      </c>
      <c r="F48" s="22"/>
      <c r="G48" s="22"/>
      <c r="H48" s="22"/>
      <c r="I48" s="22"/>
      <c r="J48" s="22"/>
      <c r="K48" s="28"/>
      <c r="L48" s="28"/>
      <c r="M48" s="28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44.25" x14ac:dyDescent="0.75">
      <c r="A49" s="22" t="s">
        <v>33</v>
      </c>
      <c r="B49" s="28">
        <v>7</v>
      </c>
      <c r="C49" s="28">
        <v>8</v>
      </c>
      <c r="D49" s="28">
        <v>9</v>
      </c>
      <c r="E49" s="29">
        <v>0</v>
      </c>
      <c r="F49" s="22"/>
      <c r="G49" s="22"/>
      <c r="H49" s="22"/>
      <c r="I49" s="22"/>
      <c r="J49" s="22"/>
      <c r="K49" s="28"/>
      <c r="L49" s="28"/>
      <c r="M49" s="28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29.5" x14ac:dyDescent="0.75">
      <c r="A50" s="22" t="s">
        <v>34</v>
      </c>
      <c r="B50" s="28">
        <v>6</v>
      </c>
      <c r="C50" s="28">
        <v>4</v>
      </c>
      <c r="D50" s="28">
        <v>7</v>
      </c>
      <c r="E50" s="29">
        <v>0</v>
      </c>
      <c r="F50" s="22"/>
      <c r="G50" s="22"/>
      <c r="H50" s="22"/>
      <c r="I50" s="22"/>
      <c r="J50" s="22"/>
      <c r="K50" s="28"/>
      <c r="L50" s="28"/>
      <c r="M50" s="28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 ht="29.5" x14ac:dyDescent="0.75">
      <c r="A51" s="22" t="s">
        <v>35</v>
      </c>
      <c r="B51" s="28">
        <v>0</v>
      </c>
      <c r="C51" s="28">
        <v>0</v>
      </c>
      <c r="D51" s="28">
        <v>2</v>
      </c>
      <c r="E51" s="29">
        <v>1</v>
      </c>
      <c r="F51" s="22"/>
      <c r="G51" s="22"/>
      <c r="H51" s="22"/>
      <c r="I51" s="22"/>
      <c r="J51" s="22"/>
      <c r="K51" s="28"/>
      <c r="L51" s="28"/>
      <c r="M51" s="28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 ht="29.5" x14ac:dyDescent="0.75">
      <c r="A52" s="22" t="s">
        <v>36</v>
      </c>
      <c r="B52" s="28">
        <v>5</v>
      </c>
      <c r="C52" s="28">
        <v>1</v>
      </c>
      <c r="D52" s="28">
        <v>1</v>
      </c>
      <c r="E52" s="29">
        <v>1</v>
      </c>
      <c r="F52" s="22"/>
      <c r="G52" s="22"/>
      <c r="H52" s="22"/>
      <c r="I52" s="22"/>
      <c r="J52" s="22"/>
      <c r="K52" s="28"/>
      <c r="L52" s="28"/>
      <c r="M52" s="28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 ht="29.5" x14ac:dyDescent="0.75">
      <c r="A53" s="22" t="s">
        <v>37</v>
      </c>
      <c r="B53" s="28">
        <v>5</v>
      </c>
      <c r="C53" s="28">
        <v>1</v>
      </c>
      <c r="D53" s="28">
        <v>1</v>
      </c>
      <c r="E53" s="29">
        <v>1</v>
      </c>
      <c r="F53" s="22"/>
      <c r="G53" s="22"/>
      <c r="H53" s="22"/>
      <c r="I53" s="22"/>
      <c r="J53" s="22"/>
      <c r="K53" s="28"/>
      <c r="L53" s="28"/>
      <c r="M53" s="28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x14ac:dyDescent="0.75">
      <c r="A54" s="23" t="s">
        <v>38</v>
      </c>
      <c r="B54" s="28">
        <v>8</v>
      </c>
      <c r="C54" s="28">
        <v>3</v>
      </c>
      <c r="D54" s="28">
        <v>10</v>
      </c>
      <c r="E54" s="29">
        <v>0</v>
      </c>
      <c r="F54" s="22"/>
      <c r="G54" s="22"/>
      <c r="H54" s="22"/>
      <c r="I54" s="22"/>
      <c r="J54" s="23"/>
      <c r="K54" s="28"/>
      <c r="L54" s="28"/>
      <c r="M54" s="28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x14ac:dyDescent="0.75">
      <c r="A55" s="23" t="s">
        <v>39</v>
      </c>
      <c r="B55" s="28">
        <v>8</v>
      </c>
      <c r="C55" s="28">
        <v>3</v>
      </c>
      <c r="D55" s="28">
        <v>10</v>
      </c>
      <c r="E55" s="29">
        <v>0</v>
      </c>
      <c r="F55" s="22"/>
      <c r="G55" s="22"/>
      <c r="H55" s="22"/>
      <c r="I55" s="22"/>
      <c r="J55" s="23"/>
      <c r="K55" s="28"/>
      <c r="L55" s="28"/>
      <c r="M55" s="28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29.5" x14ac:dyDescent="0.75">
      <c r="A56" s="22" t="s">
        <v>40</v>
      </c>
      <c r="B56" s="28">
        <v>8</v>
      </c>
      <c r="C56" s="28">
        <v>3</v>
      </c>
      <c r="D56" s="28">
        <v>10</v>
      </c>
      <c r="E56" s="29">
        <v>0</v>
      </c>
      <c r="F56" s="22"/>
      <c r="G56" s="22"/>
      <c r="H56" s="22"/>
      <c r="I56" s="22"/>
      <c r="J56" s="22"/>
      <c r="K56" s="28"/>
      <c r="L56" s="28"/>
      <c r="M56" s="28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x14ac:dyDescent="0.75">
      <c r="A57" s="22" t="s">
        <v>41</v>
      </c>
      <c r="B57" s="28">
        <v>8</v>
      </c>
      <c r="C57" s="28">
        <v>6</v>
      </c>
      <c r="D57" s="28">
        <v>10</v>
      </c>
      <c r="E57" s="29">
        <v>0</v>
      </c>
      <c r="F57" s="22"/>
      <c r="G57" s="22"/>
      <c r="H57" s="22"/>
      <c r="I57" s="22"/>
      <c r="J57" s="22"/>
      <c r="K57" s="28"/>
      <c r="L57" s="28"/>
      <c r="M57" s="28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 x14ac:dyDescent="0.75">
      <c r="A58" s="23" t="s">
        <v>42</v>
      </c>
      <c r="B58" s="28">
        <v>9</v>
      </c>
      <c r="C58" s="28">
        <v>4</v>
      </c>
      <c r="D58" s="28">
        <v>12</v>
      </c>
      <c r="E58" s="29">
        <v>0</v>
      </c>
      <c r="F58" s="22"/>
      <c r="G58" s="22"/>
      <c r="H58" s="22"/>
      <c r="I58" s="22"/>
      <c r="J58" s="23"/>
      <c r="K58" s="28"/>
      <c r="L58" s="28"/>
      <c r="M58" s="28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 x14ac:dyDescent="0.75">
      <c r="A59" s="22" t="s">
        <v>43</v>
      </c>
      <c r="B59" s="28">
        <v>8</v>
      </c>
      <c r="C59" s="28">
        <v>9</v>
      </c>
      <c r="D59" s="28">
        <v>12</v>
      </c>
      <c r="E59" s="29">
        <v>0</v>
      </c>
      <c r="F59" s="22"/>
      <c r="G59" s="22"/>
      <c r="H59" s="22"/>
      <c r="I59" s="22"/>
      <c r="J59" s="22"/>
      <c r="K59" s="28"/>
      <c r="L59" s="28"/>
      <c r="M59" s="28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 ht="29.5" x14ac:dyDescent="0.75">
      <c r="A60" s="22" t="s">
        <v>44</v>
      </c>
      <c r="B60" s="28">
        <v>8</v>
      </c>
      <c r="C60" s="28">
        <v>9</v>
      </c>
      <c r="D60" s="28">
        <v>12</v>
      </c>
      <c r="E60" s="29">
        <v>0</v>
      </c>
      <c r="F60" s="22"/>
      <c r="G60" s="22"/>
      <c r="H60" s="22"/>
      <c r="I60" s="22"/>
      <c r="J60" s="22"/>
      <c r="K60" s="28"/>
      <c r="L60" s="28"/>
      <c r="M60" s="28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 ht="44.25" x14ac:dyDescent="0.75">
      <c r="A61" s="22" t="s">
        <v>45</v>
      </c>
      <c r="B61" s="28">
        <v>7</v>
      </c>
      <c r="C61" s="28">
        <v>2</v>
      </c>
      <c r="D61" s="28">
        <v>8</v>
      </c>
      <c r="E61" s="29">
        <v>0</v>
      </c>
      <c r="F61" s="22"/>
      <c r="G61" s="22"/>
      <c r="H61" s="22"/>
      <c r="I61" s="22"/>
      <c r="J61" s="22"/>
      <c r="K61" s="28"/>
      <c r="L61" s="28"/>
      <c r="M61" s="28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 ht="29.5" x14ac:dyDescent="0.75">
      <c r="A62" s="22" t="s">
        <v>46</v>
      </c>
      <c r="B62" s="28">
        <v>9</v>
      </c>
      <c r="C62" s="28">
        <v>10</v>
      </c>
      <c r="D62" s="28">
        <v>12</v>
      </c>
      <c r="E62" s="29">
        <v>0</v>
      </c>
      <c r="F62" s="22"/>
      <c r="G62" s="22"/>
      <c r="H62" s="22"/>
      <c r="I62" s="22"/>
      <c r="J62" s="22"/>
      <c r="K62" s="28"/>
      <c r="L62" s="28"/>
      <c r="M62" s="28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 x14ac:dyDescent="0.75">
      <c r="A63" s="23" t="s">
        <v>47</v>
      </c>
      <c r="B63" s="28">
        <v>8</v>
      </c>
      <c r="C63" s="28">
        <v>9</v>
      </c>
      <c r="D63" s="28">
        <v>12</v>
      </c>
      <c r="E63" s="29">
        <v>0</v>
      </c>
      <c r="F63" s="22"/>
      <c r="G63" s="22"/>
      <c r="H63" s="22"/>
      <c r="I63" s="22"/>
      <c r="J63" s="23"/>
      <c r="K63" s="28"/>
      <c r="L63" s="28"/>
      <c r="M63" s="28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 x14ac:dyDescent="0.75">
      <c r="A64" s="22" t="s">
        <v>48</v>
      </c>
      <c r="B64" s="28">
        <v>8</v>
      </c>
      <c r="C64" s="28">
        <v>9</v>
      </c>
      <c r="D64" s="28">
        <v>12</v>
      </c>
      <c r="E64" s="29">
        <v>0</v>
      </c>
      <c r="F64" s="22"/>
      <c r="G64" s="22"/>
      <c r="H64" s="22"/>
      <c r="I64" s="22"/>
      <c r="J64" s="22"/>
      <c r="K64" s="28"/>
      <c r="L64" s="28"/>
      <c r="M64" s="2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:77" ht="29.5" x14ac:dyDescent="0.75">
      <c r="A65" s="22" t="s">
        <v>49</v>
      </c>
      <c r="B65" s="28">
        <v>8</v>
      </c>
      <c r="C65" s="28">
        <v>9</v>
      </c>
      <c r="D65" s="28">
        <v>12</v>
      </c>
      <c r="E65" s="29">
        <v>0</v>
      </c>
      <c r="F65" s="22"/>
      <c r="G65" s="22"/>
      <c r="H65" s="22"/>
      <c r="I65" s="22"/>
      <c r="J65" s="22"/>
      <c r="K65" s="28"/>
      <c r="L65" s="28"/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:77" ht="29.5" x14ac:dyDescent="0.75">
      <c r="A66" s="22" t="s">
        <v>50</v>
      </c>
      <c r="B66" s="28">
        <v>8</v>
      </c>
      <c r="C66" s="28">
        <v>9</v>
      </c>
      <c r="D66" s="28">
        <v>12</v>
      </c>
      <c r="E66" s="29">
        <v>0</v>
      </c>
      <c r="F66" s="22"/>
      <c r="G66" s="22"/>
      <c r="H66" s="22"/>
      <c r="I66" s="22"/>
      <c r="J66" s="22"/>
      <c r="K66" s="28"/>
      <c r="L66" s="28"/>
      <c r="M66" s="28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:77" ht="29.5" x14ac:dyDescent="0.75">
      <c r="A67" s="22" t="s">
        <v>51</v>
      </c>
      <c r="B67" s="28">
        <v>8</v>
      </c>
      <c r="C67" s="28">
        <v>9</v>
      </c>
      <c r="D67" s="28">
        <v>12</v>
      </c>
      <c r="E67" s="29">
        <v>0</v>
      </c>
      <c r="F67" s="22"/>
      <c r="G67" s="22"/>
      <c r="H67" s="22"/>
      <c r="I67" s="22"/>
      <c r="J67" s="22"/>
      <c r="K67" s="28"/>
      <c r="L67" s="28"/>
      <c r="M67" s="28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:77" ht="29.5" x14ac:dyDescent="0.75">
      <c r="A68" s="22" t="s">
        <v>52</v>
      </c>
      <c r="B68" s="28">
        <v>8</v>
      </c>
      <c r="C68" s="28">
        <v>9</v>
      </c>
      <c r="D68" s="28">
        <v>9</v>
      </c>
      <c r="E68" s="29">
        <v>0</v>
      </c>
      <c r="F68" s="22"/>
      <c r="G68" s="22"/>
      <c r="H68" s="22"/>
      <c r="I68" s="22"/>
      <c r="J68" s="22"/>
      <c r="K68" s="28"/>
      <c r="L68" s="28"/>
      <c r="M68" s="28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:77" ht="29.5" x14ac:dyDescent="0.75">
      <c r="A69" s="22" t="s">
        <v>53</v>
      </c>
      <c r="B69" s="28">
        <v>7</v>
      </c>
      <c r="C69" s="28">
        <v>4</v>
      </c>
      <c r="D69" s="28">
        <v>4</v>
      </c>
      <c r="E69" s="29">
        <v>0</v>
      </c>
      <c r="F69" s="22"/>
      <c r="G69" s="22"/>
      <c r="H69" s="22"/>
      <c r="I69" s="22"/>
      <c r="J69" s="22"/>
      <c r="K69" s="28"/>
      <c r="L69" s="28"/>
      <c r="M69" s="28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:77" ht="29.5" x14ac:dyDescent="0.75">
      <c r="A70" s="22" t="s">
        <v>54</v>
      </c>
      <c r="B70" s="28">
        <v>6</v>
      </c>
      <c r="C70" s="28">
        <v>3</v>
      </c>
      <c r="D70" s="28">
        <v>10</v>
      </c>
      <c r="E70" s="29">
        <v>0</v>
      </c>
      <c r="F70" s="22"/>
      <c r="G70" s="22"/>
      <c r="H70" s="22"/>
      <c r="I70" s="22"/>
      <c r="J70" s="22"/>
      <c r="K70" s="28"/>
      <c r="L70" s="28"/>
      <c r="M70" s="28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:77" x14ac:dyDescent="0.75">
      <c r="A71" s="22" t="s">
        <v>55</v>
      </c>
      <c r="B71" s="28">
        <v>6</v>
      </c>
      <c r="C71" s="28">
        <v>3</v>
      </c>
      <c r="D71" s="28">
        <v>10</v>
      </c>
      <c r="E71" s="29">
        <v>0</v>
      </c>
      <c r="F71" s="22"/>
      <c r="G71" s="22"/>
      <c r="H71" s="22"/>
      <c r="I71" s="22"/>
      <c r="J71" s="22"/>
      <c r="K71" s="28"/>
      <c r="L71" s="28"/>
      <c r="M71" s="28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:77" x14ac:dyDescent="0.75">
      <c r="A72" s="22" t="s">
        <v>56</v>
      </c>
      <c r="B72" s="28">
        <v>3</v>
      </c>
      <c r="C72" s="28">
        <v>0</v>
      </c>
      <c r="D72" s="28">
        <v>3</v>
      </c>
      <c r="E72" s="29">
        <v>0</v>
      </c>
      <c r="F72" s="22"/>
      <c r="G72" s="22"/>
      <c r="H72" s="22"/>
      <c r="I72" s="22"/>
      <c r="J72" s="22"/>
      <c r="K72" s="28"/>
      <c r="L72" s="28"/>
      <c r="M72" s="28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:77" ht="44.25" x14ac:dyDescent="0.75">
      <c r="A73" s="22" t="s">
        <v>57</v>
      </c>
      <c r="B73" s="28">
        <v>8</v>
      </c>
      <c r="C73" s="28">
        <v>1</v>
      </c>
      <c r="D73" s="28">
        <v>12</v>
      </c>
      <c r="E73" s="29">
        <v>1</v>
      </c>
      <c r="F73" s="22"/>
      <c r="G73" s="22"/>
      <c r="H73" s="22"/>
      <c r="I73" s="22"/>
      <c r="J73" s="22"/>
      <c r="K73" s="28"/>
      <c r="L73" s="28"/>
      <c r="M73" s="28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:77" ht="44.25" x14ac:dyDescent="0.75">
      <c r="A74" s="23" t="s">
        <v>58</v>
      </c>
      <c r="B74" s="28">
        <v>8</v>
      </c>
      <c r="C74" s="28">
        <v>7</v>
      </c>
      <c r="D74" s="28">
        <v>10</v>
      </c>
      <c r="E74" s="29">
        <v>0</v>
      </c>
      <c r="F74" s="22"/>
      <c r="G74" s="22"/>
      <c r="H74" s="22"/>
      <c r="I74" s="22"/>
      <c r="J74" s="23"/>
      <c r="K74" s="28"/>
      <c r="L74" s="28"/>
      <c r="M74" s="28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:77" ht="29.5" x14ac:dyDescent="0.75">
      <c r="A75" s="22" t="s">
        <v>59</v>
      </c>
      <c r="B75" s="28">
        <v>9</v>
      </c>
      <c r="C75" s="28">
        <v>3</v>
      </c>
      <c r="D75" s="28">
        <v>12</v>
      </c>
      <c r="E75" s="29">
        <v>0</v>
      </c>
      <c r="F75" s="22"/>
      <c r="G75" s="22"/>
      <c r="H75" s="22"/>
      <c r="I75" s="22"/>
      <c r="J75" s="22"/>
      <c r="K75" s="28"/>
      <c r="L75" s="28"/>
      <c r="M75" s="28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:77" ht="29.5" x14ac:dyDescent="0.75">
      <c r="A76" s="22" t="s">
        <v>60</v>
      </c>
      <c r="B76" s="28">
        <v>8</v>
      </c>
      <c r="C76" s="28">
        <v>2</v>
      </c>
      <c r="D76" s="28">
        <v>9</v>
      </c>
      <c r="E76" s="29">
        <v>0</v>
      </c>
      <c r="F76" s="22"/>
      <c r="G76" s="22"/>
      <c r="H76" s="22"/>
      <c r="I76" s="22"/>
      <c r="J76" s="22"/>
      <c r="K76" s="28"/>
      <c r="L76" s="28"/>
      <c r="M76" s="28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:77" x14ac:dyDescent="0.75">
      <c r="A77" s="22" t="s">
        <v>61</v>
      </c>
      <c r="B77" s="28">
        <v>7</v>
      </c>
      <c r="C77" s="28">
        <v>1</v>
      </c>
      <c r="D77" s="28">
        <v>7</v>
      </c>
      <c r="E77" s="29">
        <v>0</v>
      </c>
      <c r="F77" s="22"/>
      <c r="G77" s="22"/>
      <c r="H77" s="22"/>
      <c r="I77" s="22"/>
      <c r="J77" s="22"/>
      <c r="K77" s="28"/>
      <c r="L77" s="28"/>
      <c r="M77" s="28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:77" x14ac:dyDescent="0.75">
      <c r="A78" s="23" t="s">
        <v>62</v>
      </c>
      <c r="B78" s="28">
        <v>8</v>
      </c>
      <c r="C78" s="28">
        <v>1</v>
      </c>
      <c r="D78" s="28">
        <v>12</v>
      </c>
      <c r="E78" s="29">
        <v>0</v>
      </c>
      <c r="F78" s="22"/>
      <c r="G78" s="22"/>
      <c r="H78" s="22"/>
      <c r="I78" s="22"/>
      <c r="J78" s="23"/>
      <c r="K78" s="28"/>
      <c r="L78" s="28"/>
      <c r="M78" s="28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:77" x14ac:dyDescent="0.75">
      <c r="A79" s="22" t="s">
        <v>63</v>
      </c>
      <c r="B79" s="28">
        <v>8</v>
      </c>
      <c r="C79" s="28">
        <v>1</v>
      </c>
      <c r="D79" s="28">
        <v>12</v>
      </c>
      <c r="E79" s="29">
        <v>0</v>
      </c>
      <c r="F79" s="22"/>
      <c r="G79" s="22"/>
      <c r="H79" s="22"/>
      <c r="I79" s="22"/>
      <c r="J79" s="22"/>
      <c r="K79" s="28"/>
      <c r="L79" s="28"/>
      <c r="M79" s="28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:77" x14ac:dyDescent="0.75">
      <c r="A80" s="22" t="s">
        <v>64</v>
      </c>
      <c r="B80" s="28">
        <v>8</v>
      </c>
      <c r="C80" s="28">
        <v>1</v>
      </c>
      <c r="D80" s="28">
        <v>12</v>
      </c>
      <c r="E80" s="29">
        <v>0</v>
      </c>
      <c r="F80" s="22"/>
      <c r="G80" s="22"/>
      <c r="H80" s="22"/>
      <c r="I80" s="22"/>
      <c r="J80" s="22"/>
      <c r="K80" s="28"/>
      <c r="L80" s="28"/>
      <c r="M80" s="28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 ht="29.5" x14ac:dyDescent="0.75">
      <c r="A81" s="24" t="s">
        <v>65</v>
      </c>
      <c r="B81" s="28">
        <v>9</v>
      </c>
      <c r="C81" s="28">
        <v>8</v>
      </c>
      <c r="D81" s="28">
        <v>12</v>
      </c>
      <c r="E81" s="29">
        <v>0</v>
      </c>
      <c r="F81" s="22"/>
      <c r="G81" s="22"/>
      <c r="H81" s="22"/>
      <c r="I81" s="22"/>
      <c r="J81" s="24"/>
      <c r="K81" s="28"/>
      <c r="L81" s="28"/>
      <c r="M81" s="28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 x14ac:dyDescent="0.75">
      <c r="A82" s="22" t="s">
        <v>66</v>
      </c>
      <c r="B82" s="28">
        <v>8</v>
      </c>
      <c r="C82" s="28">
        <v>3</v>
      </c>
      <c r="D82" s="28">
        <v>11</v>
      </c>
      <c r="E82" s="29">
        <v>0</v>
      </c>
      <c r="F82" s="22"/>
      <c r="G82" s="22"/>
      <c r="H82" s="22"/>
      <c r="I82" s="22"/>
      <c r="J82" s="22"/>
      <c r="K82" s="28"/>
      <c r="L82" s="28"/>
      <c r="M82" s="28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 ht="29.5" x14ac:dyDescent="0.75">
      <c r="A83" s="22" t="s">
        <v>67</v>
      </c>
      <c r="B83" s="28">
        <v>8</v>
      </c>
      <c r="C83" s="28">
        <v>1</v>
      </c>
      <c r="D83" s="28">
        <v>7</v>
      </c>
      <c r="E83" s="29">
        <v>1</v>
      </c>
      <c r="F83" s="22"/>
      <c r="G83" s="22"/>
      <c r="H83" s="22"/>
      <c r="I83" s="22"/>
      <c r="J83" s="22"/>
      <c r="K83" s="28"/>
      <c r="L83" s="28"/>
      <c r="M83" s="28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 ht="29.5" x14ac:dyDescent="0.75">
      <c r="A84" s="22" t="s">
        <v>68</v>
      </c>
      <c r="B84" s="28">
        <v>8</v>
      </c>
      <c r="C84" s="28">
        <v>1</v>
      </c>
      <c r="D84" s="28">
        <v>7</v>
      </c>
      <c r="E84" s="29">
        <v>1</v>
      </c>
      <c r="F84" s="22"/>
      <c r="G84" s="22"/>
      <c r="H84" s="22"/>
      <c r="I84" s="22"/>
      <c r="J84" s="22"/>
      <c r="K84" s="28"/>
      <c r="L84" s="28"/>
      <c r="M84" s="28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 ht="29.5" x14ac:dyDescent="0.75">
      <c r="A85" s="22" t="s">
        <v>69</v>
      </c>
      <c r="B85" s="28">
        <v>8</v>
      </c>
      <c r="C85" s="28">
        <v>1</v>
      </c>
      <c r="D85" s="28">
        <v>7</v>
      </c>
      <c r="E85" s="29">
        <v>1</v>
      </c>
      <c r="F85" s="22"/>
      <c r="G85" s="22"/>
      <c r="H85" s="22"/>
      <c r="I85" s="22"/>
      <c r="J85" s="22"/>
      <c r="K85" s="28"/>
      <c r="L85" s="28"/>
      <c r="M85" s="28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 x14ac:dyDescent="0.75">
      <c r="A86" s="22" t="s">
        <v>70</v>
      </c>
      <c r="B86" s="28">
        <v>8</v>
      </c>
      <c r="C86" s="28">
        <v>1</v>
      </c>
      <c r="D86" s="28">
        <v>7</v>
      </c>
      <c r="E86" s="29">
        <v>1</v>
      </c>
      <c r="F86" s="22"/>
      <c r="G86" s="22"/>
      <c r="H86" s="22"/>
      <c r="I86" s="22"/>
      <c r="J86" s="22"/>
      <c r="K86" s="28"/>
      <c r="L86" s="28"/>
      <c r="M86" s="28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 x14ac:dyDescent="0.75">
      <c r="A87" s="22" t="s">
        <v>71</v>
      </c>
      <c r="B87" s="28">
        <v>8</v>
      </c>
      <c r="C87" s="28">
        <v>1</v>
      </c>
      <c r="D87" s="28">
        <v>7</v>
      </c>
      <c r="E87" s="29">
        <v>1</v>
      </c>
      <c r="F87" s="22"/>
      <c r="G87" s="22"/>
      <c r="H87" s="22"/>
      <c r="I87" s="22"/>
      <c r="J87" s="22"/>
      <c r="K87" s="28"/>
      <c r="L87" s="28"/>
      <c r="M87" s="28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 x14ac:dyDescent="0.75">
      <c r="A88" s="22" t="s">
        <v>72</v>
      </c>
      <c r="B88" s="28">
        <v>8</v>
      </c>
      <c r="C88" s="28">
        <v>1</v>
      </c>
      <c r="D88" s="28">
        <v>7</v>
      </c>
      <c r="E88" s="29">
        <v>1</v>
      </c>
      <c r="F88" s="22"/>
      <c r="G88" s="22"/>
      <c r="H88" s="22"/>
      <c r="I88" s="22"/>
      <c r="J88" s="22"/>
      <c r="K88" s="28"/>
      <c r="L88" s="28"/>
      <c r="M88" s="28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 x14ac:dyDescent="0.75">
      <c r="A89" s="22" t="s">
        <v>73</v>
      </c>
      <c r="B89" s="28">
        <v>8</v>
      </c>
      <c r="C89" s="28">
        <v>1</v>
      </c>
      <c r="D89" s="28">
        <v>7</v>
      </c>
      <c r="E89" s="29">
        <v>1</v>
      </c>
      <c r="F89" s="22"/>
      <c r="G89" s="22"/>
      <c r="H89" s="22"/>
      <c r="I89" s="22"/>
      <c r="J89" s="22"/>
      <c r="K89" s="28"/>
      <c r="L89" s="28"/>
      <c r="M89" s="28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 ht="29.5" x14ac:dyDescent="0.75">
      <c r="A90" s="22" t="s">
        <v>74</v>
      </c>
      <c r="B90" s="28">
        <v>8</v>
      </c>
      <c r="C90" s="28">
        <v>1</v>
      </c>
      <c r="D90" s="28">
        <v>7</v>
      </c>
      <c r="E90" s="29">
        <v>1</v>
      </c>
      <c r="F90" s="22"/>
      <c r="G90" s="22"/>
      <c r="H90" s="22"/>
      <c r="I90" s="22"/>
      <c r="J90" s="22"/>
      <c r="K90" s="28"/>
      <c r="L90" s="28"/>
      <c r="M90" s="28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 ht="29.5" x14ac:dyDescent="0.75">
      <c r="A91" s="22" t="s">
        <v>75</v>
      </c>
      <c r="B91" s="28">
        <v>8</v>
      </c>
      <c r="C91" s="28">
        <v>1</v>
      </c>
      <c r="D91" s="28">
        <v>7</v>
      </c>
      <c r="E91" s="29">
        <v>1</v>
      </c>
      <c r="F91" s="22"/>
      <c r="G91" s="22"/>
      <c r="H91" s="22"/>
      <c r="I91" s="22"/>
      <c r="J91" s="22"/>
      <c r="K91" s="28"/>
      <c r="L91" s="28"/>
      <c r="M91" s="28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 ht="29.5" x14ac:dyDescent="0.75">
      <c r="A92" s="22" t="s">
        <v>76</v>
      </c>
      <c r="B92" s="28">
        <v>5</v>
      </c>
      <c r="C92" s="28">
        <v>0</v>
      </c>
      <c r="D92" s="28">
        <v>3</v>
      </c>
      <c r="E92" s="29">
        <v>1</v>
      </c>
      <c r="F92" s="22"/>
      <c r="G92" s="22"/>
      <c r="H92" s="22"/>
      <c r="I92" s="22"/>
      <c r="J92" s="22"/>
      <c r="K92" s="28"/>
      <c r="L92" s="28"/>
      <c r="M92" s="28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 ht="29.5" x14ac:dyDescent="0.75">
      <c r="A93" s="22" t="s">
        <v>77</v>
      </c>
      <c r="B93" s="28">
        <v>7</v>
      </c>
      <c r="C93" s="28">
        <v>4</v>
      </c>
      <c r="D93" s="28">
        <v>4</v>
      </c>
      <c r="E93" s="29">
        <v>0</v>
      </c>
      <c r="F93" s="22"/>
      <c r="G93" s="22"/>
      <c r="H93" s="22"/>
      <c r="I93" s="22"/>
      <c r="J93" s="22"/>
      <c r="K93" s="28"/>
      <c r="L93" s="28"/>
      <c r="M93" s="28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 ht="29.5" x14ac:dyDescent="0.75">
      <c r="A94" s="22" t="s">
        <v>78</v>
      </c>
      <c r="B94" s="28">
        <v>7</v>
      </c>
      <c r="C94" s="28">
        <v>3</v>
      </c>
      <c r="D94" s="28">
        <v>4</v>
      </c>
      <c r="E94" s="29">
        <v>0</v>
      </c>
      <c r="F94" s="22"/>
      <c r="G94" s="22"/>
      <c r="H94" s="22"/>
      <c r="I94" s="22"/>
      <c r="J94" s="22"/>
      <c r="K94" s="28"/>
      <c r="L94" s="28"/>
      <c r="M94" s="28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 x14ac:dyDescent="0.75">
      <c r="A95" s="23" t="s">
        <v>79</v>
      </c>
      <c r="B95" s="28">
        <v>8</v>
      </c>
      <c r="C95" s="28">
        <v>2</v>
      </c>
      <c r="D95" s="28">
        <v>12</v>
      </c>
      <c r="E95" s="29">
        <v>0</v>
      </c>
      <c r="F95" s="22"/>
      <c r="G95" s="22"/>
      <c r="H95" s="22"/>
      <c r="I95" s="22"/>
      <c r="J95" s="23"/>
      <c r="K95" s="28"/>
      <c r="L95" s="28"/>
      <c r="M95" s="28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 ht="44.25" x14ac:dyDescent="0.75">
      <c r="A96" s="22" t="s">
        <v>80</v>
      </c>
      <c r="B96" s="28">
        <v>8</v>
      </c>
      <c r="C96" s="28">
        <v>3</v>
      </c>
      <c r="D96" s="28">
        <v>12</v>
      </c>
      <c r="E96" s="29">
        <v>0</v>
      </c>
      <c r="F96" s="22"/>
      <c r="G96" s="22"/>
      <c r="H96" s="22"/>
      <c r="I96" s="22"/>
      <c r="J96" s="22"/>
      <c r="K96" s="28"/>
      <c r="L96" s="28"/>
      <c r="M96" s="28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 ht="29.5" x14ac:dyDescent="0.75">
      <c r="A97" s="22" t="s">
        <v>81</v>
      </c>
      <c r="B97" s="28">
        <v>8</v>
      </c>
      <c r="C97" s="28">
        <v>3</v>
      </c>
      <c r="D97" s="28">
        <v>12</v>
      </c>
      <c r="E97" s="29">
        <v>0</v>
      </c>
      <c r="F97" s="22"/>
      <c r="G97" s="22"/>
      <c r="H97" s="22"/>
      <c r="I97" s="22"/>
      <c r="J97" s="22"/>
      <c r="K97" s="28"/>
      <c r="L97" s="28"/>
      <c r="M97" s="28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 x14ac:dyDescent="0.75">
      <c r="A98" s="22" t="s">
        <v>82</v>
      </c>
      <c r="B98" s="28">
        <v>8</v>
      </c>
      <c r="C98" s="28">
        <v>3</v>
      </c>
      <c r="D98" s="28">
        <v>12</v>
      </c>
      <c r="E98" s="29">
        <v>0</v>
      </c>
      <c r="F98" s="22"/>
      <c r="G98" s="22"/>
      <c r="H98" s="22"/>
      <c r="I98" s="22"/>
      <c r="J98" s="22"/>
      <c r="K98" s="28"/>
      <c r="L98" s="28"/>
      <c r="M98" s="28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 x14ac:dyDescent="0.75">
      <c r="A99" s="22" t="s">
        <v>83</v>
      </c>
      <c r="B99" s="28">
        <v>8</v>
      </c>
      <c r="C99" s="28">
        <v>3</v>
      </c>
      <c r="D99" s="28">
        <v>12</v>
      </c>
      <c r="E99" s="29">
        <v>0</v>
      </c>
      <c r="F99" s="22"/>
      <c r="G99" s="22"/>
      <c r="H99" s="22"/>
      <c r="I99" s="22"/>
      <c r="J99" s="22"/>
      <c r="K99" s="28"/>
      <c r="L99" s="28"/>
      <c r="M99" s="28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 x14ac:dyDescent="0.75">
      <c r="A100" s="22" t="s">
        <v>84</v>
      </c>
      <c r="B100" s="28">
        <v>8</v>
      </c>
      <c r="C100" s="28">
        <v>3</v>
      </c>
      <c r="D100" s="28">
        <v>12</v>
      </c>
      <c r="E100" s="29">
        <v>0</v>
      </c>
      <c r="F100" s="22"/>
      <c r="G100" s="22"/>
      <c r="H100" s="22"/>
      <c r="I100" s="22"/>
      <c r="J100" s="22"/>
      <c r="K100" s="28"/>
      <c r="L100" s="28"/>
      <c r="M100" s="28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 x14ac:dyDescent="0.75">
      <c r="A101" s="22" t="s">
        <v>85</v>
      </c>
      <c r="B101" s="28">
        <v>8</v>
      </c>
      <c r="C101" s="28">
        <v>3</v>
      </c>
      <c r="D101" s="28">
        <v>12</v>
      </c>
      <c r="E101" s="29">
        <v>0</v>
      </c>
      <c r="F101" s="22"/>
      <c r="G101" s="22"/>
      <c r="H101" s="22"/>
      <c r="I101" s="22"/>
      <c r="J101" s="22"/>
      <c r="K101" s="28"/>
      <c r="L101" s="28"/>
      <c r="M101" s="28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AC82-98F0-4DA6-A37D-0C4134F77A2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Fashion Report 2019</vt:lpstr>
      <vt:lpstr>Fashion Report 2019 DB Ver</vt:lpstr>
      <vt:lpstr>Transparency 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cp:keywords/>
  <dc:description/>
  <cp:lastModifiedBy>lli99</cp:lastModifiedBy>
  <cp:revision/>
  <dcterms:created xsi:type="dcterms:W3CDTF">2021-01-25T20:53:40Z</dcterms:created>
  <dcterms:modified xsi:type="dcterms:W3CDTF">2021-03-08T22:45:41Z</dcterms:modified>
  <cp:category/>
  <cp:contentStatus/>
</cp:coreProperties>
</file>