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F:\Code\astaria-bot-backend\statistics-runs\"/>
    </mc:Choice>
  </mc:AlternateContent>
  <xr:revisionPtr revIDLastSave="0" documentId="13_ncr:1_{54B97C66-4B26-424C-9DF1-52AE758626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tisti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J10" i="1"/>
  <c r="I10" i="1"/>
  <c r="H10" i="1"/>
  <c r="C10" i="1"/>
  <c r="D10" i="1"/>
  <c r="E10" i="1"/>
  <c r="F10" i="1"/>
  <c r="G10" i="1"/>
  <c r="B10" i="1"/>
</calcChain>
</file>

<file path=xl/sharedStrings.xml><?xml version="1.0" encoding="utf-8"?>
<sst xmlns="http://schemas.openxmlformats.org/spreadsheetml/2006/main" count="20" uniqueCount="20">
  <si>
    <t>paragon</t>
  </si>
  <si>
    <t>highlander</t>
  </si>
  <si>
    <t>druid</t>
  </si>
  <si>
    <t>oracle</t>
  </si>
  <si>
    <t>avatar</t>
  </si>
  <si>
    <t>shadow</t>
  </si>
  <si>
    <t>lightbringer</t>
  </si>
  <si>
    <t>avenger</t>
  </si>
  <si>
    <t>3</t>
  </si>
  <si>
    <t>4</t>
  </si>
  <si>
    <t>5</t>
  </si>
  <si>
    <t>6</t>
  </si>
  <si>
    <t>7</t>
  </si>
  <si>
    <t>8</t>
  </si>
  <si>
    <t>hero</t>
  </si>
  <si>
    <t>Harmonic Mean</t>
  </si>
  <si>
    <t>9</t>
  </si>
  <si>
    <t>10</t>
  </si>
  <si>
    <t>11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</si>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</sst>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20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Harmonic Mean Statistics</a:t>
            </a:r>
            <a:r>
              <a:rPr lang="en-US" baseline="0"/>
              <a:t> for Heroes  (50% - optimal)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statistics!$B$1:$K$1</c:f>
              <c:strCach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strCache>
            </c:strRef>
          </c:cat>
          <c:val>
            <c:numRef>
              <c:f>statistics!$B$10:$K$10</c:f>
              <c:numCache>
                <c:formatCode>0.00%</c:formatCode>
                <c:ptCount val="10"/>
                <c:pt idx="0">
                  <c:v>0.47738475057473262</c:v>
                </c:pt>
                <c:pt idx="1">
                  <c:v>0.4720533542335929</c:v>
                </c:pt>
                <c:pt idx="2">
                  <c:v>0.4860294999209443</c:v>
                </c:pt>
                <c:pt idx="3">
                  <c:v>0.47980102206747616</c:v>
                </c:pt>
                <c:pt idx="4">
                  <c:v>0.48317135788624044</c:v>
                </c:pt>
                <c:pt idx="5">
                  <c:v>0.488134948680715</c:v>
                </c:pt>
                <c:pt idx="6">
                  <c:v>0.4879494295503648</c:v>
                </c:pt>
                <c:pt idx="7">
                  <c:v>0.48821563820912017</c:v>
                </c:pt>
                <c:pt idx="8">
                  <c:v>0.49430516754470855</c:v>
                </c:pt>
                <c:pt idx="9">
                  <c:v>0.4947071566267538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7-4D1D-8205-579CAB505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676336"/>
        <c:axId val="565677584"/>
      </c:lineChart>
      <c:catAx>
        <c:axId val="56567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77584"/>
        <c:crosses val="autoZero"/>
        <c:auto val="1"/>
        <c:lblAlgn val="ctr"/>
        <c:lblOffset val="100"/>
        <c:noMultiLvlLbl val="0"/>
      </c:catAx>
      <c:valAx>
        <c:axId val="5656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7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14286</xdr:rowOff>
    </xdr:from>
    <xdr:to>
      <xdr:col>20</xdr:col>
      <xdr:colOff>9525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5CE67D-A549-4D44-AC5B-8448B7209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92414E-A68B-46C0-9038-8C20E897643C}" name="Table1" displayName="Table1" ref="A1:K10" totalsRowCount="1">
  <autoFilter ref="A1:K9" xr:uid="{3C92414E-A68B-46C0-9038-8C20E897643C}"/>
  <tableColumns count="11">
    <tableColumn id="1" xr3:uid="{9054F665-F68F-4619-8BF9-CF17D0E63C21}" name="hero" totalsRowLabel="Harmonic Mean"/>
    <tableColumn id="2" xr3:uid="{C779B0F3-DD15-4C02-84FF-4B5F8E50E9B6}" name="3" totalsRowFunction="custom" dataDxfId="19" totalsRowDxfId="9">
      <totalsRowFormula>HARMEAN(Table1[3])</totalsRowFormula>
    </tableColumn>
    <tableColumn id="3" xr3:uid="{DAA2685D-29F8-4FA4-806C-524C3483B419}" name="4" totalsRowFunction="custom" dataDxfId="18" totalsRowDxfId="8">
      <totalsRowFormula>HARMEAN(Table1[4])</totalsRowFormula>
    </tableColumn>
    <tableColumn id="4" xr3:uid="{3EA211BC-96BD-47C1-B011-CCDDF6DE02D1}" name="5" totalsRowFunction="custom" dataDxfId="17" totalsRowDxfId="7">
      <totalsRowFormula>HARMEAN(Table1[5])</totalsRowFormula>
    </tableColumn>
    <tableColumn id="5" xr3:uid="{ABB36BA0-6F9D-4DFA-B21B-3F77DAEADBE6}" name="6" totalsRowFunction="custom" dataDxfId="16" totalsRowDxfId="6">
      <totalsRowFormula>HARMEAN(Table1[6])</totalsRowFormula>
    </tableColumn>
    <tableColumn id="6" xr3:uid="{1997867E-3D36-4B08-A859-4A330E6CA4EB}" name="7" totalsRowFunction="custom" dataDxfId="15" totalsRowDxfId="5">
      <totalsRowFormula>HARMEAN(Table1[7])</totalsRowFormula>
    </tableColumn>
    <tableColumn id="7" xr3:uid="{F03F17E2-B4C5-49FA-B50D-6CDBA7D1DB29}" name="8" totalsRowFunction="custom" dataDxfId="14" totalsRowDxfId="4">
      <totalsRowFormula>HARMEAN(Table1[8])</totalsRowFormula>
    </tableColumn>
    <tableColumn id="8" xr3:uid="{96FF3877-5217-46B6-A305-24B1C092CAD3}" name="9" totalsRowFunction="custom" dataDxfId="13" totalsRowDxfId="3">
      <totalsRowFormula>HARMEAN(Table1[9])</totalsRowFormula>
    </tableColumn>
    <tableColumn id="9" xr3:uid="{635C965A-57D4-4A00-9304-02A19D4343CC}" name="10" totalsRowFunction="custom" dataDxfId="12" totalsRowDxfId="2">
      <totalsRowFormula>HARMEAN(Table1[10])</totalsRowFormula>
    </tableColumn>
    <tableColumn id="10" xr3:uid="{ADFF34E1-BE0E-498F-B381-93415F858FA2}" name="11" totalsRowFunction="custom" dataDxfId="11" totalsRowDxfId="1">
      <totalsRowFormula>HARMEAN(Table1[11])</totalsRowFormula>
    </tableColumn>
    <tableColumn id="11" xr3:uid="{50ECAE7D-FCA3-4D7E-BFDC-8B094E8F973F}" name="12" totalsRowFunction="custom" dataDxfId="10" totalsRowDxfId="0">
      <totalsRowFormula>HARMEAN(Table1[12])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U13" sqref="U13"/>
    </sheetView>
  </sheetViews>
  <sheetFormatPr defaultRowHeight="15" x14ac:dyDescent="0.25"/>
  <cols>
    <col min="1" max="1" width="15.140625" bestFit="1" customWidth="1"/>
    <col min="2" max="11" width="7.140625" bestFit="1" customWidth="1"/>
  </cols>
  <sheetData>
    <row r="1" spans="1:11" x14ac:dyDescent="0.25">
      <c r="A1" t="s">
        <v>14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0</v>
      </c>
      <c r="B2" s="1">
        <v>0.68253968253968256</v>
      </c>
      <c r="C2" s="1">
        <v>0.66349206349206347</v>
      </c>
      <c r="D2" s="1">
        <v>0.67301587301587307</v>
      </c>
      <c r="E2" s="1">
        <v>0.69841269841269837</v>
      </c>
      <c r="F2" s="1">
        <v>0.6603174603174603</v>
      </c>
      <c r="G2" s="1">
        <v>0.62222222222222223</v>
      </c>
      <c r="H2" s="1">
        <v>0.60952380952380958</v>
      </c>
      <c r="I2" s="1">
        <v>0.65079365079365081</v>
      </c>
      <c r="J2" s="1">
        <v>0.61904761904761907</v>
      </c>
      <c r="K2" s="1">
        <v>0.56507936507936507</v>
      </c>
    </row>
    <row r="3" spans="1:11" x14ac:dyDescent="0.25">
      <c r="A3" t="s">
        <v>1</v>
      </c>
      <c r="B3" s="1">
        <v>0.48253968253968255</v>
      </c>
      <c r="C3" s="1">
        <v>0.43174603174603177</v>
      </c>
      <c r="D3" s="1">
        <v>0.41587301587301589</v>
      </c>
      <c r="E3" s="1">
        <v>0.5714285714285714</v>
      </c>
      <c r="F3" s="1">
        <v>0.53650793650793649</v>
      </c>
      <c r="G3" s="1">
        <v>0.48253968253968255</v>
      </c>
      <c r="H3" s="1">
        <v>0.55873015873015874</v>
      </c>
      <c r="I3" s="1">
        <v>0.53968253968253965</v>
      </c>
      <c r="J3" s="1">
        <v>0.52380952380952384</v>
      </c>
      <c r="K3" s="1">
        <v>0.47936507936507938</v>
      </c>
    </row>
    <row r="4" spans="1:11" x14ac:dyDescent="0.25">
      <c r="A4" t="s">
        <v>2</v>
      </c>
      <c r="B4" s="1">
        <v>0.41904761904761906</v>
      </c>
      <c r="C4" s="1">
        <v>0.34603174603174602</v>
      </c>
      <c r="D4" s="1">
        <v>0.53968253968253965</v>
      </c>
      <c r="E4" s="1">
        <v>0.38412698412698415</v>
      </c>
      <c r="F4" s="1">
        <v>0.44761904761904764</v>
      </c>
      <c r="G4" s="1">
        <v>0.43492063492063493</v>
      </c>
      <c r="H4" s="1">
        <v>0.43809523809523809</v>
      </c>
      <c r="I4" s="1">
        <v>0.44126984126984126</v>
      </c>
      <c r="J4" s="1">
        <v>0.43492063492063493</v>
      </c>
      <c r="K4" s="1">
        <v>0.47936507936507938</v>
      </c>
    </row>
    <row r="5" spans="1:11" x14ac:dyDescent="0.25">
      <c r="A5" t="s">
        <v>3</v>
      </c>
      <c r="B5" s="1">
        <v>0.35873015873015873</v>
      </c>
      <c r="C5" s="1">
        <v>0.41587301587301589</v>
      </c>
      <c r="D5" s="1">
        <v>0.42222222222222222</v>
      </c>
      <c r="E5" s="1">
        <v>0.3746031746031746</v>
      </c>
      <c r="F5" s="1">
        <v>0.38730158730158731</v>
      </c>
      <c r="G5" s="1">
        <v>0.46031746031746029</v>
      </c>
      <c r="H5" s="1">
        <v>0.4507936507936508</v>
      </c>
      <c r="I5" s="1">
        <v>0.43174603174603177</v>
      </c>
      <c r="J5" s="1">
        <v>0.49523809523809526</v>
      </c>
      <c r="K5" s="1">
        <v>0.51428571428571423</v>
      </c>
    </row>
    <row r="6" spans="1:11" x14ac:dyDescent="0.25">
      <c r="A6" t="s">
        <v>4</v>
      </c>
      <c r="B6" s="1">
        <v>0.42222222222222222</v>
      </c>
      <c r="C6" s="1">
        <v>0.42222222222222222</v>
      </c>
      <c r="D6" s="1">
        <v>0.40634920634920635</v>
      </c>
      <c r="E6" s="1">
        <v>0.41904761904761906</v>
      </c>
      <c r="F6" s="1">
        <v>0.4</v>
      </c>
      <c r="G6" s="1">
        <v>0.43809523809523809</v>
      </c>
      <c r="H6" s="1">
        <v>0.40317460317460319</v>
      </c>
      <c r="I6" s="1">
        <v>0.46666666666666667</v>
      </c>
      <c r="J6" s="1">
        <v>0.44444444444444442</v>
      </c>
      <c r="K6" s="1">
        <v>0.3968253968253968</v>
      </c>
    </row>
    <row r="7" spans="1:11" x14ac:dyDescent="0.25">
      <c r="A7" t="s">
        <v>5</v>
      </c>
      <c r="B7" s="1">
        <v>0.45714285714285713</v>
      </c>
      <c r="C7" s="1">
        <v>0.53333333333333333</v>
      </c>
      <c r="D7" s="1">
        <v>0.52380952380952384</v>
      </c>
      <c r="E7" s="1">
        <v>0.56825396825396823</v>
      </c>
      <c r="F7" s="1">
        <v>0.51111111111111107</v>
      </c>
      <c r="G7" s="1">
        <v>0.54603174603174598</v>
      </c>
      <c r="H7" s="1">
        <v>0.60952380952380958</v>
      </c>
      <c r="I7" s="1">
        <v>0.50476190476190474</v>
      </c>
      <c r="J7" s="1">
        <v>0.48571428571428571</v>
      </c>
      <c r="K7" s="1">
        <v>0.48888888888888887</v>
      </c>
    </row>
    <row r="8" spans="1:11" x14ac:dyDescent="0.25">
      <c r="A8" t="s">
        <v>6</v>
      </c>
      <c r="B8" s="1">
        <v>0.49206349206349204</v>
      </c>
      <c r="C8" s="1">
        <v>0.44761904761904764</v>
      </c>
      <c r="D8" s="1">
        <v>0.4507936507936508</v>
      </c>
      <c r="E8" s="1">
        <v>0.46984126984126984</v>
      </c>
      <c r="F8" s="1">
        <v>0.43492063492063493</v>
      </c>
      <c r="G8" s="1">
        <v>0.4</v>
      </c>
      <c r="H8" s="1">
        <v>0.41904761904761906</v>
      </c>
      <c r="I8" s="1">
        <v>0.39365079365079364</v>
      </c>
      <c r="J8" s="1">
        <v>0.46349206349206351</v>
      </c>
      <c r="K8" s="1">
        <v>0.52380952380952384</v>
      </c>
    </row>
    <row r="9" spans="1:11" x14ac:dyDescent="0.25">
      <c r="A9" t="s">
        <v>7</v>
      </c>
      <c r="B9" s="1">
        <v>0.68571428571428572</v>
      </c>
      <c r="C9" s="1">
        <v>0.73968253968253972</v>
      </c>
      <c r="D9" s="1">
        <v>0.56825396825396823</v>
      </c>
      <c r="E9" s="1">
        <v>0.51428571428571423</v>
      </c>
      <c r="F9" s="1">
        <v>0.62222222222222223</v>
      </c>
      <c r="G9" s="1">
        <v>0.61587301587301591</v>
      </c>
      <c r="H9" s="1">
        <v>0.51111111111111107</v>
      </c>
      <c r="I9" s="1">
        <v>0.5714285714285714</v>
      </c>
      <c r="J9" s="1">
        <v>0.53333333333333333</v>
      </c>
      <c r="K9" s="1">
        <v>0.55238095238095242</v>
      </c>
    </row>
    <row r="10" spans="1:11" x14ac:dyDescent="0.25">
      <c r="A10" t="s">
        <v>15</v>
      </c>
      <c r="B10" s="1">
        <f>HARMEAN(Table1[3])</f>
        <v>0.47738475057473262</v>
      </c>
      <c r="C10" s="1">
        <f>HARMEAN(Table1[4])</f>
        <v>0.4720533542335929</v>
      </c>
      <c r="D10" s="1">
        <f>HARMEAN(Table1[5])</f>
        <v>0.4860294999209443</v>
      </c>
      <c r="E10" s="1">
        <f>HARMEAN(Table1[6])</f>
        <v>0.47980102206747616</v>
      </c>
      <c r="F10" s="1">
        <f>HARMEAN(Table1[7])</f>
        <v>0.48317135788624044</v>
      </c>
      <c r="G10" s="1">
        <f>HARMEAN(Table1[8])</f>
        <v>0.488134948680715</v>
      </c>
      <c r="H10" s="1">
        <f>HARMEAN(Table1[9])</f>
        <v>0.4879494295503648</v>
      </c>
      <c r="I10" s="1">
        <f>HARMEAN(Table1[10])</f>
        <v>0.48821563820912017</v>
      </c>
      <c r="J10" s="1">
        <f>HARMEAN(Table1[11])</f>
        <v>0.49430516754470855</v>
      </c>
      <c r="K10" s="1">
        <f>HARMEAN(Table1[12])</f>
        <v>0.4947071566267538</v>
      </c>
    </row>
  </sheetData>
  <phoneticPr fontId="1" type="noConversion"/>
  <conditionalFormatting sqref="B2:B9">
    <cfRule type="colorScale" priority="17">
      <colorScale>
        <cfvo type="min"/>
        <cfvo type="max"/>
        <color rgb="FFFFEF9C"/>
        <color rgb="FF63BE7B"/>
      </colorScale>
    </cfRule>
  </conditionalFormatting>
  <conditionalFormatting sqref="C2:C9">
    <cfRule type="colorScale" priority="16">
      <colorScale>
        <cfvo type="min"/>
        <cfvo type="max"/>
        <color rgb="FFFFEF9C"/>
        <color rgb="FF63BE7B"/>
      </colorScale>
    </cfRule>
  </conditionalFormatting>
  <conditionalFormatting sqref="D2:D9">
    <cfRule type="colorScale" priority="15">
      <colorScale>
        <cfvo type="min"/>
        <cfvo type="max"/>
        <color rgb="FFFFEF9C"/>
        <color rgb="FF63BE7B"/>
      </colorScale>
    </cfRule>
  </conditionalFormatting>
  <conditionalFormatting sqref="E2:E9">
    <cfRule type="colorScale" priority="14">
      <colorScale>
        <cfvo type="min"/>
        <cfvo type="max"/>
        <color rgb="FFFFEF9C"/>
        <color rgb="FF63BE7B"/>
      </colorScale>
    </cfRule>
  </conditionalFormatting>
  <conditionalFormatting sqref="F2:F9">
    <cfRule type="colorScale" priority="13">
      <colorScale>
        <cfvo type="min"/>
        <cfvo type="max"/>
        <color rgb="FFFFEF9C"/>
        <color rgb="FF63BE7B"/>
      </colorScale>
    </cfRule>
  </conditionalFormatting>
  <conditionalFormatting sqref="G2:G9">
    <cfRule type="colorScale" priority="12">
      <colorScale>
        <cfvo type="min"/>
        <cfvo type="max"/>
        <color rgb="FFFFEF9C"/>
        <color rgb="FF63BE7B"/>
      </colorScale>
    </cfRule>
  </conditionalFormatting>
  <conditionalFormatting sqref="B10:J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FEF9C"/>
        <color rgb="FF63BE7B"/>
      </colorScale>
    </cfRule>
  </conditionalFormatting>
  <conditionalFormatting sqref="H2:H9">
    <cfRule type="colorScale" priority="6">
      <colorScale>
        <cfvo type="min"/>
        <cfvo type="max"/>
        <color rgb="FFFFEF9C"/>
        <color rgb="FF63BE7B"/>
      </colorScale>
    </cfRule>
  </conditionalFormatting>
  <conditionalFormatting sqref="I2:I9">
    <cfRule type="colorScale" priority="5">
      <colorScale>
        <cfvo type="min"/>
        <cfvo type="max"/>
        <color rgb="FFFFEF9C"/>
        <color rgb="FF63BE7B"/>
      </colorScale>
    </cfRule>
  </conditionalFormatting>
  <conditionalFormatting sqref="J2:J9">
    <cfRule type="colorScale" priority="4">
      <colorScale>
        <cfvo type="min"/>
        <cfvo type="max"/>
        <color rgb="FFFFEF9C"/>
        <color rgb="FF63BE7B"/>
      </colorScale>
    </cfRule>
  </conditionalFormatting>
  <conditionalFormatting sqref="K2:K9">
    <cfRule type="colorScale" priority="2">
      <colorScale>
        <cfvo type="min"/>
        <cfvo type="max"/>
        <color rgb="FFFFEF9C"/>
        <color rgb="FF63BE7B"/>
      </colorScale>
    </cfRule>
  </conditionalFormatting>
  <conditionalFormatting sqref="B10:K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losfer</dc:creator>
  <cp:lastModifiedBy>ольбюж+Ъ\.жз ллллжю. ьбл\зэж., v</cp:lastModifiedBy>
  <dcterms:created xsi:type="dcterms:W3CDTF">2015-06-05T18:17:20Z</dcterms:created>
  <dcterms:modified xsi:type="dcterms:W3CDTF">2022-02-18T06:50:50Z</dcterms:modified>
</cp:coreProperties>
</file>