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2050" windowHeight="9885" tabRatio="500"/>
  </bookViews>
  <sheets>
    <sheet name="List" sheetId="1" r:id="rId4"/>
    <sheet name="1" sheetId="2" r:id="rId5"/>
    <sheet name="2" sheetId="3" r:id="rId6"/>
    <sheet name="3" sheetId="4" r:id="rId7"/>
    <sheet name="4" sheetId="5" r:id="rId8"/>
    <sheet name="5" sheetId="6" r:id="rId9"/>
    <sheet name="6" sheetId="7" r:id="rId10"/>
    <sheet name="7" sheetId="8" r:id="rId11"/>
    <sheet name="8" sheetId="9" r:id="rId12"/>
    <sheet name="9-1" sheetId="10" r:id="rId13"/>
    <sheet name="9-2" sheetId="11" r:id="rId14"/>
    <sheet name="10-1" sheetId="12" r:id="rId15"/>
    <sheet name="10-2" sheetId="13" r:id="rId16"/>
    <sheet name="11" sheetId="14" r:id="rId17"/>
    <sheet name="12" sheetId="15" r:id="rId18"/>
    <sheet name="13" sheetId="16" r:id="rId19"/>
    <sheet name="14" sheetId="17" r:id="rId20"/>
    <sheet name="15" sheetId="18" r:id="rId21"/>
  </sheets>
  <calcPr/>
  <extLst>
    <ext uri="smNativeData">
      <pm:revision xmlns:pm="smNativeData" day="1761577382" val="1228" rev="124" revOS="4" revMin="124" revMax="0"/>
      <pm:docPrefs xmlns:pm="smNativeData" id="1761577382" fixedDigits="0" showNotice="1" showFrameBounds="1" autoChart="1" recalcOnPrint="1" recalcOnCopy="1" finalRounding="1" compatTextArt="1" tab="567" useDefinedPrintRange="1" printArea="currentSheet"/>
      <pm:compatibility xmlns:pm="smNativeData" id="1761577382" overlapCells="1"/>
      <pm:defCurrency xmlns:pm="smNativeData" id="1761577382"/>
    </ext>
  </extLst>
</workbook>
</file>

<file path=xl/sharedStrings.xml><?xml version="1.0" encoding="utf-8"?>
<sst xmlns="http://schemas.openxmlformats.org/spreadsheetml/2006/main" count="823" uniqueCount="120">
  <si>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</si>
  <si>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</si>
  <si>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</si>
  <si>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</si>
  <si>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</si>
  <si>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</si>
  <si>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</si>
  <si>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</si>
  <si>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</si>
  <si>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9 - 1</t>
  </si>
  <si>
    <t>9 - 2</t>
  </si>
  <si>
    <t xml:space="preserve">10 -1 </t>
  </si>
  <si>
    <t>10 -2</t>
  </si>
  <si>
    <t>Product</t>
  </si>
  <si>
    <t>MIP</t>
  </si>
  <si>
    <t>Write date</t>
  </si>
  <si>
    <t>Product</t>
  </si>
  <si>
    <t>Importance</t>
  </si>
  <si>
    <t>Device</t>
  </si>
  <si>
    <t>Replay</t>
  </si>
  <si>
    <t>Frequency</t>
  </si>
  <si>
    <t>History</t>
  </si>
  <si>
    <t>MIP</t>
  </si>
  <si>
    <t>High</t>
  </si>
  <si>
    <t>PC(Engine)</t>
  </si>
  <si>
    <t>Yes</t>
  </si>
  <si>
    <t>Always</t>
  </si>
  <si>
    <t>Issue No.</t>
  </si>
  <si>
    <t>TD</t>
  </si>
  <si>
    <t>Mid</t>
  </si>
  <si>
    <t>Mobile</t>
  </si>
  <si>
    <t>No</t>
  </si>
  <si>
    <t>Often</t>
  </si>
  <si>
    <t>Confirm date</t>
  </si>
  <si>
    <t>Writer</t>
  </si>
  <si>
    <t>김사윤</t>
  </si>
  <si>
    <t>Low</t>
  </si>
  <si>
    <t>sometimes</t>
  </si>
  <si>
    <t>Device</t>
  </si>
  <si>
    <t>PC(Engine)</t>
  </si>
  <si>
    <t>seldom</t>
  </si>
  <si>
    <t>Issue</t>
  </si>
  <si>
    <t>Replay</t>
  </si>
  <si>
    <t>Yes</t>
  </si>
  <si>
    <t>Frequency</t>
  </si>
  <si>
    <t>Category</t>
  </si>
  <si>
    <t>Design</t>
  </si>
  <si>
    <t>Charger</t>
  </si>
  <si>
    <t>엄기영</t>
  </si>
  <si>
    <t>Detail</t>
  </si>
  <si>
    <t>Issue</t>
  </si>
  <si>
    <t xml:space="preserve">계단에서 이동시 캐릭터가 미끄러지는 현상 </t>
  </si>
  <si>
    <t xml:space="preserve">계단에서 앉거나 일어나서 이동시 캐릭터가 계단에서 가끔씩 미끄러지는 현상 </t>
  </si>
  <si>
    <t>Replay</t>
  </si>
  <si>
    <t>Comment</t>
  </si>
  <si>
    <t xml:space="preserve">계단의 콜라이더 판정이 널널하지 않아 생기지 않아 판단. </t>
  </si>
  <si>
    <t>Steel shot</t>
  </si>
  <si>
    <t>Mid</t>
  </si>
  <si>
    <t>계단구간 콜라이더 누락, 마감 버그</t>
  </si>
  <si>
    <t>플레이어가 벽을 통과해 그대로 맵 중간에 갖혀버리는 버그가 있으니 보수작업을 요청함.</t>
  </si>
  <si>
    <t>아직 2층 구간의 벽 콜라이더를 추가하지 않아 생긴 문제</t>
  </si>
  <si>
    <t>Always</t>
  </si>
  <si>
    <t>Script</t>
  </si>
  <si>
    <t>이민기</t>
  </si>
  <si>
    <t>House 구간에서 이동조작이 불가한 현상</t>
  </si>
  <si>
    <t xml:space="preserve">플레이 중에 마우스를 화면에 집중된 후 이동키가 먹지 않아 움직이지 못하는 현상 </t>
  </si>
  <si>
    <t>House 구간에서 Player가 배치될때 일부 조작 기능들의 코드를 제어하는 기능을 아직 넣지 않았다 판단.</t>
  </si>
  <si>
    <t>무기 선택버튼 UI 비활성화가 안되는 버그</t>
  </si>
  <si>
    <t>플레이어가 House에서 무기 상자에 접근한 후 "Gun"을 선택할시 
UI가 사라지지 않으며 ESC키로 Ui를 꺼야함 무기도 제대로 선택되지 않음</t>
  </si>
  <si>
    <t>무기 선택의 버튼을 상호작용을 하고나서 Ui를 비활성화 시키는 코드를 완성하지 않은 것으로 판정</t>
  </si>
  <si>
    <t xml:space="preserve">플레이어와 비슷한 높이의 계단 콜라이더 통과 버그 </t>
  </si>
  <si>
    <t>플레이어의 키와 비슷한 계단 좌측 구간에서 콜라이더를 뚫어 플레이어가 계단안을 들어갈 수 있는 버그가 발견됨.</t>
  </si>
  <si>
    <t>계단의 콜라이더 부분이 제대로 마감이 되지 않아 발생한 문제</t>
  </si>
  <si>
    <t>foyer 퍼즐의 타일이 겹치면 텍스쳐가 겹침</t>
  </si>
  <si>
    <t>foyer 퍼즐에서 타일을 옯길 시 일부 타일들 이 다른 타일과 겹칠 수 텍스쳐가 깨지는 현상 발견</t>
  </si>
  <si>
    <t>타일들의 레이어 세팅이 잘못 되었다 판단</t>
  </si>
  <si>
    <t>dining 퍼즐 인벤토리 UI 배치</t>
  </si>
  <si>
    <t xml:space="preserve">dining 퍼즐에 쓰이는 아이템을 얻고 취소하는 작업을 반복할시 일시적인 확률로 UI가 꼬여 일시정지 화면과 마우스등을 
확실하게 제어가 불가 </t>
  </si>
  <si>
    <t>인벤토리 UI의 우선순위를 수정해 일시정지화면 Ui를 우선적으로 둬야야 해결될 것으로 보임.</t>
  </si>
  <si>
    <t>9c886e3 - 8</t>
  </si>
  <si>
    <t>메인매뉴를 통해 Home 진입시 라이팅 버그</t>
  </si>
  <si>
    <t>메인메뉴 Scene을 통해 게임을 시작하면서 Home에 진입시 방의 라이팅이 없어지는 버그 발생</t>
  </si>
  <si>
    <t>Home에 라이팅을 제대로 추가, 적용하지 않은 문제로 판단</t>
  </si>
  <si>
    <t>9c886e3 - 9  - 1</t>
  </si>
  <si>
    <t>세탁소 밸브 퍼즐 디자인 미완성</t>
  </si>
  <si>
    <t>세탁소 퍼즐의 밸브 오브젝트의 머테리얼 누락, 미완성</t>
  </si>
  <si>
    <t>아직 퍼즐의 디자인이 미완성인것으로 판단</t>
  </si>
  <si>
    <t>9c886e3 - 9  - 2</t>
  </si>
  <si>
    <t>세탁소 문 벽 콜리전 문제</t>
  </si>
  <si>
    <t>세탁소 퍼즐 구간의 문에 플레이어가 질주하면서 문의 끝으로 돌진할 경우 일정 확률로 문을 뚫고 나가게 됨</t>
  </si>
  <si>
    <t>벽의 물리판정과 플레이어가 달릴때 벽에 간섭을 덜 받을 수 있게 수정하면 해결이 가능할 것 같음</t>
  </si>
  <si>
    <t>9c886e3 - 10 - 1</t>
  </si>
  <si>
    <t>식당 오브젝트 물리판정 누락</t>
  </si>
  <si>
    <t>식당의 책상 오브젝트의 물리판정이 없어 플레이어가 통과함</t>
  </si>
  <si>
    <t>아직 팩상의 물리판정을 넣지 않은 것으로 판단</t>
  </si>
  <si>
    <t>9c886e3 - 10 - 2</t>
  </si>
  <si>
    <t>식당 천장 라이트 효과 누수</t>
  </si>
  <si>
    <t>식당 옥상에 촛볼관련 라이트가 바로 윗층에 있는 화로 불 라이팅이 뚫려 보이는 현상이 보임</t>
  </si>
  <si>
    <t>해당 화로의 라이트 효과를 직접 수정하면 해결될 것으로 보임</t>
  </si>
  <si>
    <t>9c886e3 - 11</t>
  </si>
  <si>
    <t>서재실 벽문제</t>
  </si>
  <si>
    <t>서재실에 있는 책장 오브젝트에 플레이어가 달리기를 하며 돌진하면 가끔 벽을 뚫어 맵 밖으로 떨어지는 문제가 발생</t>
  </si>
  <si>
    <t xml:space="preserve">해당 책장의 콜리전 판정을 좀 넓으면서 널널히 줘야 해결될 것으로 보임 </t>
  </si>
  <si>
    <t>803c04a - 12</t>
  </si>
  <si>
    <t>Scripts</t>
  </si>
  <si>
    <t>적 제압시 무반응 현상</t>
  </si>
  <si>
    <t>Home에서 무기 선택후 저택 진입 후 적의 후방에서 제압시 적이 쓰러지지 않고 그대로 멈춰버림</t>
  </si>
  <si>
    <t>Animator파일의 검토가 필요</t>
  </si>
  <si>
    <t>803c04a - 13</t>
  </si>
  <si>
    <t>휴게실 벽 통과 버그</t>
  </si>
  <si>
    <t>휴게실을 감싸는 벽을 바깥쪽에서 기둥 안쪽으로 진입시 벽을 그대로 통과해 휴게실 안으로 들어갈 수 있음</t>
  </si>
  <si>
    <t>휴게실을 감싸는 벽을 수정해야할 필요가 있음</t>
  </si>
  <si>
    <t>803c04a - 14</t>
  </si>
  <si>
    <t>임무성공 - Home 복귀 버튼 누락</t>
  </si>
  <si>
    <t>미션 클리어 후 Home으로 복귀하기 위한 버튼의 모습이 누락되있음</t>
  </si>
  <si>
    <t>적군 Animator 파일의 검토가 필요</t>
  </si>
  <si>
    <t>803c04a - 15</t>
  </si>
  <si>
    <t>Study 퍼즐 인벤토리 책 아이템 누락</t>
  </si>
  <si>
    <t>Study 퍼즐에 필요한 책을 확보 후 인벤토리에 책이 나오지 않는 버그 발생</t>
  </si>
  <si>
    <t>인벤토리 코드를 다시 살펴볼 필요가 있음</t>
  </si>
</sst>
</file>

<file path=xl/styles.xml><?xml version="1.0" encoding="utf-8"?>
<styleSheet xmlns="http://schemas.openxmlformats.org/spreadsheetml/2006/main">
  <numFmts count="11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  <numFmt numFmtId="165" formatCode="MM/DD"/>
  </numFmts>
  <fonts count="27">
    <font>
      <name val="맑은 고딕"/>
      <charset val="129"/>
      <family val="3"/>
      <color rgb="FF000000"/>
      <sz val="11"/>
      <extLst>
        <ext uri="smNativeData">
          <pm:charSpec xmlns:pm="smNativeData" id="1761577382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157738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1577382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1577382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1577382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1577382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6"/>
      <extLst>
        <ext uri="smNativeData">
          <pm:charSpec xmlns:pm="smNativeData" id="1761577382" ulstyle="none" kern="1">
            <pm:latin face="맑은 고딕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맑은 고딕"/>
      <charset val="129"/>
      <family val="3"/>
      <color rgb="FF000000"/>
      <sz val="6"/>
      <extLst>
        <ext uri="smNativeData">
          <pm:charSpec xmlns:pm="smNativeData" id="1761577382" ulstyle="none" kern="1">
            <pm:latin face="맑은 고딕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1577382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761577382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Times New Roman" sz="220" lang="default"/>
            <pm:ea face="SimSun" sz="220" lang="default"/>
            <hyperlink type="5" url="" location="'1'!A1" text="'1'!A1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3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4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5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6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7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9-1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9-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0-1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0-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1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3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4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1577382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15'!A1" text="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FFFFFF"/>
        <extLst>
          <ext uri="smNativeData">
            <pm:shade xmlns:pm="smNativeData" id="1761577382" type="1" fgLvl="100" fgClr="00BFBFBF" bgLvl="0" bgClr="00000000"/>
          </ext>
        </extLst>
      </patternFill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761577382" type="1" fgLvl="100" fgClr="00D8D8D8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1577382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1577382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3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38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577382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382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577382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577382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577382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577382"/>
        </ext>
      </extLst>
    </border>
  </borders>
  <cellStyleXfs count="2">
    <xf numFmtId="0" fontId="0" fillId="0" borderId="0" applyNumberFormat="1" applyFont="1" applyFill="1" applyBorder="1" applyAlignment="1" applyProtection="1">
      <alignment vertical="center"/>
    </xf>
    <xf numFmtId="0" fontId="3" fillId="0" borderId="0" applyNumberFormat="0" applyFont="1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0" borderId="0" xfId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4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6" fillId="5" borderId="4" xfId="0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165" fontId="18" fillId="0" borderId="2" xfId="1" applyNumberFormat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1577382" count="1">
        <pm:charStyle name="보통" fontId="0" Id="1"/>
      </pm:charStyles>
      <pm:colors xmlns:pm="smNativeData" id="1761577382" count="2">
        <pm:color name="색: 24" rgb="D8D8D8"/>
        <pm:color name="색: 25" rgb="BFBF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 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 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 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 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 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 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 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2.xml.rels><?xml version="1.0" encoding="UTF-8" standalone="yes" 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 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4.xml.rels><?xml version="1.0" encoding="UTF-8" standalone="yes" ?>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 ?>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189230</xdr:rowOff>
    </xdr:from>
    <xdr:to>
      <xdr:col>9</xdr:col>
      <xdr:colOff>656590</xdr:colOff>
      <xdr:row>31</xdr:row>
      <xdr:rowOff>71755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wCAAAfAAAACQAAABAB4wMAAAAA8SEAAHIpAADrD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17515"/>
          <a:ext cx="6737350" cy="25876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21</xdr:row>
      <xdr:rowOff>94615</xdr:rowOff>
    </xdr:from>
    <xdr:to>
      <xdr:col>9</xdr:col>
      <xdr:colOff>561975</xdr:colOff>
      <xdr:row>34</xdr:row>
      <xdr:rowOff>167005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YBDwAiAAAACQAAAHgCVAMQAAAAXCEAAM0oAAAUFg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5422900"/>
          <a:ext cx="6632575" cy="35890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21</xdr:row>
      <xdr:rowOff>19050</xdr:rowOff>
    </xdr:from>
    <xdr:to>
      <xdr:col>9</xdr:col>
      <xdr:colOff>657225</xdr:colOff>
      <xdr:row>30</xdr:row>
      <xdr:rowOff>227965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gtKY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EgAAQAeAAAACQAAAF8D5AMBAAAA5SAAAHIpAABDE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347335"/>
          <a:ext cx="6737350" cy="26435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25400</xdr:rowOff>
    </xdr:from>
    <xdr:to>
      <xdr:col>9</xdr:col>
      <xdr:colOff>637540</xdr:colOff>
      <xdr:row>34</xdr:row>
      <xdr:rowOff>248285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AAAAAiAAAACQAAAKwDxgMAAAAA7yAAAFQpAAAB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3685"/>
          <a:ext cx="6718300" cy="37395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38735</xdr:colOff>
      <xdr:row>21</xdr:row>
      <xdr:rowOff>50800</xdr:rowOff>
    </xdr:from>
    <xdr:to>
      <xdr:col>9</xdr:col>
      <xdr:colOff>666750</xdr:colOff>
      <xdr:row>35</xdr:row>
      <xdr:rowOff>126365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MAAOwAjAAAACQAAAN4B8wM9AAAAFyEAAEUpAADD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35" y="5379085"/>
          <a:ext cx="6708775" cy="38627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1905</xdr:rowOff>
    </xdr:from>
    <xdr:to>
      <xdr:col>9</xdr:col>
      <xdr:colOff>631190</xdr:colOff>
      <xdr:row>35</xdr:row>
      <xdr:rowOff>144780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QD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AcAAAAjAAAACQAAACQCvQMAAAAAyiAAAEopAAAtG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0190"/>
          <a:ext cx="6711950" cy="39300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41910</xdr:rowOff>
    </xdr:from>
    <xdr:to>
      <xdr:col>9</xdr:col>
      <xdr:colOff>668655</xdr:colOff>
      <xdr:row>35</xdr:row>
      <xdr:rowOff>67945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J8AAAAjAAAACQAAAAEB9QMAAAAACSEAAIUpAAB1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0195"/>
          <a:ext cx="6749415" cy="38131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20</xdr:row>
      <xdr:rowOff>260985</xdr:rowOff>
    </xdr:from>
    <xdr:to>
      <xdr:col>9</xdr:col>
      <xdr:colOff>647700</xdr:colOff>
      <xdr:row>35</xdr:row>
      <xdr:rowOff>135255</xdr:rowOff>
    </xdr:to>
    <xdr:pic macro="">
      <xdr:nvPicPr>
        <xdr:cNvPr id="2" name="그림1"/>
        <xdr:cNvPicPr>
          <a:extLst>
            <a:ext uri="smNativeData">
              <pm:smNativeData xmlns:pm="smNativeData" val="SMDATA_15_pon/aBMAAAAlAAAAEQAAAI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NwDAQAjAAAACQAAAAAC1gMBAAAAuCAAAGMpAAAwG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5318760"/>
          <a:ext cx="6727825" cy="393192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17780</xdr:rowOff>
    </xdr:from>
    <xdr:to>
      <xdr:col>9</xdr:col>
      <xdr:colOff>673735</xdr:colOff>
      <xdr:row>35</xdr:row>
      <xdr:rowOff>106045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kAQ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EMAAAAjAAAACQAAAJEB/QMAAAAA4yAAAI0pAADX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6065"/>
          <a:ext cx="6754495" cy="387540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254000</xdr:rowOff>
    </xdr:from>
    <xdr:to>
      <xdr:col>9</xdr:col>
      <xdr:colOff>673735</xdr:colOff>
      <xdr:row>35</xdr:row>
      <xdr:rowOff>100330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MIDAAAjAAAACQAAAHwB/QMAAAAArSAAAI0pAAAEG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1775"/>
          <a:ext cx="6754495" cy="39039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</xdr:colOff>
      <xdr:row>21</xdr:row>
      <xdr:rowOff>33655</xdr:rowOff>
    </xdr:from>
    <xdr:to>
      <xdr:col>9</xdr:col>
      <xdr:colOff>263525</xdr:colOff>
      <xdr:row>33</xdr:row>
      <xdr:rowOff>222250</xdr:rowOff>
    </xdr:to>
    <xdr:pic macro="">
      <xdr:nvPicPr>
        <xdr:cNvPr id="3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3AQ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H8ADwAhAAAACQAAAEkDjwEQAAAA/CAAAPcmAAAhF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5361940"/>
          <a:ext cx="6334125" cy="34347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33</xdr:row>
      <xdr:rowOff>204470</xdr:rowOff>
    </xdr:from>
    <xdr:to>
      <xdr:col>8</xdr:col>
      <xdr:colOff>437515</xdr:colOff>
      <xdr:row>45</xdr:row>
      <xdr:rowOff>260985</xdr:rowOff>
    </xdr:to>
    <xdr:pic macro="">
      <xdr:nvPicPr>
        <xdr:cNvPr id="2" name="그림2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hAAAAAAAAAAYDAAAtAAAACAAAANwDlwIAAAAAATYAAPEjAABRFA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78875"/>
          <a:ext cx="5842635" cy="33026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269875</xdr:rowOff>
    </xdr:from>
    <xdr:to>
      <xdr:col>9</xdr:col>
      <xdr:colOff>666750</xdr:colOff>
      <xdr:row>35</xdr:row>
      <xdr:rowOff>29210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P4DAAAjAAAACQAAAG4A8wMAAAAAxiAAAIIpAAB7F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27650"/>
          <a:ext cx="6747510" cy="381698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260985</xdr:rowOff>
    </xdr:from>
    <xdr:to>
      <xdr:col>9</xdr:col>
      <xdr:colOff>160020</xdr:colOff>
      <xdr:row>33</xdr:row>
      <xdr:rowOff>267335</xdr:rowOff>
    </xdr:to>
    <xdr:pic macro="">
      <xdr:nvPicPr>
        <xdr:cNvPr id="3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AAAAANsDAAAhAAAACQAAAPQD8wAAAAAAuCAAAGQmAACsF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8760"/>
          <a:ext cx="6240780" cy="352298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34</xdr:row>
      <xdr:rowOff>9525</xdr:rowOff>
    </xdr:from>
    <xdr:to>
      <xdr:col>8</xdr:col>
      <xdr:colOff>429260</xdr:colOff>
      <xdr:row>45</xdr:row>
      <xdr:rowOff>251460</xdr:rowOff>
    </xdr:to>
    <xdr:pic macro="">
      <xdr:nvPicPr>
        <xdr:cNvPr id="2" name="그림2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iAAAAAAAAACUAAAAtAAAACAAAALcDiwIAAAAAeDYAAOQjAADLEw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54440"/>
          <a:ext cx="5834380" cy="32175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29210</xdr:rowOff>
    </xdr:from>
    <xdr:to>
      <xdr:col>9</xdr:col>
      <xdr:colOff>652145</xdr:colOff>
      <xdr:row>36</xdr:row>
      <xdr:rowOff>53975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K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4AAAAkAAAACQAAAM0A3AMAAAAA9SAAAGspAAAdG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7495"/>
          <a:ext cx="6732905" cy="40824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29210</xdr:rowOff>
    </xdr:from>
    <xdr:to>
      <xdr:col>9</xdr:col>
      <xdr:colOff>646430</xdr:colOff>
      <xdr:row>42</xdr:row>
      <xdr:rowOff>220345</xdr:rowOff>
    </xdr:to>
    <xdr:pic macro="">
      <xdr:nvPicPr>
        <xdr:cNvPr id="2" name="그림1"/>
        <xdr:cNvPicPr>
          <a:picLocks noChangeAspect="1"/>
          <a:extLst>
            <a:ext uri="smNativeData">
              <pm:smNativeData xmlns:pm="smNativeData" val="SMDATA_15_pon/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AAAAG4AAAAqAAAACQAAAEID1AMAAAAA9SAAAGIpAAAfJ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7495"/>
          <a:ext cx="6727190" cy="58718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30"/>
  <sheetViews>
    <sheetView tabSelected="1" view="normal" topLeftCell="A4" workbookViewId="0">
      <selection activeCell="A17" sqref="A17"/>
    </sheetView>
  </sheetViews>
  <sheetFormatPr defaultRowHeight="21"/>
  <cols>
    <col min="1" max="1" width="7.297521" customWidth="1" style="7"/>
    <col min="2" max="2" width="10.198347" customWidth="1" style="7"/>
    <col min="3" max="3" width="15.297521" customWidth="1" style="7"/>
    <col min="4" max="4" width="12.900826" customWidth="1" style="7"/>
    <col min="5" max="5" width="8.793388" customWidth="1" style="7"/>
    <col min="6" max="6" width="52.595041" customWidth="1" style="3"/>
    <col min="7" max="8" width="8.793388" customWidth="1" style="7"/>
  </cols>
  <sheetData>
    <row r="1" spans="6:8">
      <c r="F1" s="10" t="s">
        <v>0</v>
      </c>
      <c r="G1" s="14">
        <f aca="1">TODAY()</f>
        <v>45958</v>
      </c>
      <c r="H1" s="14"/>
    </row>
    <row r="2" spans="1:8">
      <c r="A2" s="13" t="s">
        <v>1</v>
      </c>
      <c r="B2" s="13"/>
      <c r="C2" s="13"/>
      <c r="D2" s="13"/>
      <c r="E2" s="13"/>
      <c r="F2" s="13"/>
      <c r="G2" s="13"/>
      <c r="H2" s="13"/>
    </row>
    <row r="3" spans="1:8">
      <c r="A3" s="11" t="s">
        <v>2</v>
      </c>
      <c r="B3" s="11" t="s">
        <v>0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>
      <c r="A4" s="29" t="n">
        <v>1</v>
      </c>
      <c r="B4" s="9">
        <f>'1'!C4</f>
        <v>45920</v>
      </c>
      <c r="C4" s="8">
        <f>'1'!C3</f>
        <v>1</v>
      </c>
      <c r="D4" s="9" t="str">
        <f>'1'!C9</f>
        <v>Design</v>
      </c>
      <c r="E4" s="8" t="str">
        <f>'1'!C5</f>
        <v>High</v>
      </c>
      <c r="F4" s="12" t="str">
        <f>'1'!C12</f>
        <v>계단에서 이동시 캐릭터가 미끄러지는 현상 </v>
      </c>
      <c r="G4" s="8" t="str">
        <f>'1'!H4</f>
        <v>김사윤</v>
      </c>
      <c r="H4" s="9" t="str">
        <f>'1'!H9</f>
        <v>엄기영</v>
      </c>
    </row>
    <row r="5" spans="1:8">
      <c r="A5" s="30" t="n">
        <v>2</v>
      </c>
      <c r="B5" s="9">
        <f>'2'!C4</f>
        <v>45920</v>
      </c>
      <c r="C5" s="8">
        <f>'2'!C3</f>
        <v>2</v>
      </c>
      <c r="D5" s="8" t="str">
        <f>'2'!C9</f>
        <v>Design</v>
      </c>
      <c r="E5" s="8" t="str">
        <f>'2'!C5</f>
        <v>Mid</v>
      </c>
      <c r="F5" s="12" t="str">
        <f>'2'!C12</f>
        <v>계단구간 콜라이더 누락, 마감 버그</v>
      </c>
      <c r="G5" s="8" t="str">
        <f>'2'!H4</f>
        <v>김사윤</v>
      </c>
      <c r="H5" s="8" t="str">
        <f>'2'!H9</f>
        <v>엄기영</v>
      </c>
    </row>
    <row r="6" spans="1:8">
      <c r="A6" s="33" t="n">
        <v>3</v>
      </c>
      <c r="B6" s="9">
        <f>'3'!C4</f>
        <v>45920</v>
      </c>
      <c r="C6" s="8">
        <f>'3'!C3</f>
        <v>3</v>
      </c>
      <c r="D6" s="8" t="str">
        <f>'3'!C9</f>
        <v>Script</v>
      </c>
      <c r="E6" s="8" t="str">
        <f>'3'!C5</f>
        <v>Mid</v>
      </c>
      <c r="F6" s="12" t="str">
        <f>'3'!C12</f>
        <v>House 구간에서 이동조작이 불가한 현상</v>
      </c>
      <c r="G6" s="8" t="str">
        <f>'3'!H4</f>
        <v>김사윤</v>
      </c>
      <c r="H6" s="8" t="str">
        <f>'3'!H9</f>
        <v>이민기</v>
      </c>
    </row>
    <row r="7" spans="1:8">
      <c r="A7" s="34" t="n">
        <v>4</v>
      </c>
      <c r="B7" s="9">
        <f>'4'!C4</f>
        <v>45927</v>
      </c>
      <c r="C7" s="8">
        <f>'4'!C3</f>
        <v>4</v>
      </c>
      <c r="D7" s="8" t="str">
        <f>'4'!C9</f>
        <v>Script</v>
      </c>
      <c r="E7" s="8" t="str">
        <f>'4'!C5</f>
        <v>High</v>
      </c>
      <c r="F7" s="12" t="str">
        <f>'4'!C12</f>
        <v>무기 선택버튼 UI 비활성화가 안되는 버그</v>
      </c>
      <c r="G7" s="8" t="str">
        <f>'4'!H4</f>
        <v>김사윤</v>
      </c>
      <c r="H7" s="8" t="str">
        <f>'4'!H9</f>
        <v>이민기</v>
      </c>
    </row>
    <row r="8" spans="1:8">
      <c r="A8" s="35" t="n">
        <v>5</v>
      </c>
      <c r="B8" s="9">
        <f>'5'!C4</f>
        <v>45927</v>
      </c>
      <c r="C8" s="8">
        <f>'5'!C3</f>
        <v>5</v>
      </c>
      <c r="D8" s="8" t="str">
        <f>'5'!C9</f>
        <v>Design</v>
      </c>
      <c r="E8" s="8" t="str">
        <f>'5'!C5</f>
        <v>Mid</v>
      </c>
      <c r="F8" s="12" t="str">
        <f>'5'!C12</f>
        <v>플레이어와 비슷한 높이의 계단 콜라이더 통과 버그 </v>
      </c>
      <c r="G8" s="8" t="str">
        <f>'5'!H4</f>
        <v>김사윤</v>
      </c>
      <c r="H8" s="8" t="str">
        <f>'5'!H9</f>
        <v>엄기영</v>
      </c>
    </row>
    <row r="9" spans="1:8">
      <c r="A9" s="36" t="n">
        <v>6</v>
      </c>
      <c r="B9" s="9">
        <f>'6'!C4</f>
        <v>45942</v>
      </c>
      <c r="C9" s="8">
        <f>'6'!C3</f>
        <v>6</v>
      </c>
      <c r="D9" s="8" t="str">
        <f>'6'!C9</f>
        <v>Script</v>
      </c>
      <c r="E9" s="8" t="str">
        <f>'6'!C5</f>
        <v>Low</v>
      </c>
      <c r="F9" s="12" t="str">
        <f>'6'!C12</f>
        <v>foyer 퍼즐의 타일이 겹치면 텍스쳐가 겹침</v>
      </c>
      <c r="G9" s="8" t="str">
        <f>'6'!H4</f>
        <v>김사윤</v>
      </c>
      <c r="H9" s="8" t="str">
        <f>'6'!H9</f>
        <v>이민기</v>
      </c>
    </row>
    <row r="10" spans="1:8">
      <c r="A10" s="37" t="n">
        <v>7</v>
      </c>
      <c r="B10" s="9">
        <f>'7'!C4</f>
        <v>45942</v>
      </c>
      <c r="C10" s="8">
        <f>'7'!C3</f>
        <v>7</v>
      </c>
      <c r="D10" s="8" t="str">
        <f>'7'!C9</f>
        <v>Script</v>
      </c>
      <c r="E10" s="8" t="str">
        <f>'7'!C5</f>
        <v>Mid</v>
      </c>
      <c r="F10" s="12" t="str">
        <f>'7'!C12</f>
        <v>dining 퍼즐 인벤토리 UI 배치</v>
      </c>
      <c r="G10" s="8" t="str">
        <f>'7'!H4</f>
        <v>김사윤</v>
      </c>
      <c r="H10" s="8" t="str">
        <f>'7'!H9</f>
        <v>이민기</v>
      </c>
    </row>
    <row r="11" spans="1:8">
      <c r="A11" s="29" t="n">
        <v>8</v>
      </c>
      <c r="B11" s="9">
        <f>'8'!C4</f>
        <v>45950</v>
      </c>
      <c r="C11" s="8" t="str">
        <f>'8'!C3</f>
        <v>9c886e3 - 8</v>
      </c>
      <c r="D11" s="9" t="str">
        <f>'8'!C9</f>
        <v>Design</v>
      </c>
      <c r="E11" s="8" t="str">
        <f>'8'!C5</f>
        <v>High</v>
      </c>
      <c r="F11" s="12" t="str">
        <f>'8'!C12</f>
        <v>메인매뉴를 통해 Home 진입시 라이팅 버그</v>
      </c>
      <c r="G11" s="8" t="str">
        <f>'7'!H4</f>
        <v>김사윤</v>
      </c>
      <c r="H11" s="9" t="str">
        <f>'8'!H9</f>
        <v>엄기영</v>
      </c>
    </row>
    <row r="12" spans="1:8">
      <c r="A12" s="38" t="s">
        <v>9</v>
      </c>
      <c r="B12" s="9">
        <f>'9-1'!C4</f>
        <v>45950</v>
      </c>
      <c r="C12" s="8" t="str">
        <f>'9-1'!C3</f>
        <v>9c886e3 - 9  - 1</v>
      </c>
      <c r="D12" s="8" t="str">
        <f>'9-1'!C9</f>
        <v>Design</v>
      </c>
      <c r="E12" s="8" t="str">
        <f>'9-1'!C5</f>
        <v>Mid</v>
      </c>
      <c r="F12" s="12" t="str">
        <f>'9-1'!C12</f>
        <v>세탁소 밸브 퍼즐 디자인 미완성</v>
      </c>
      <c r="G12" s="8" t="str">
        <f>'7'!H4</f>
        <v>김사윤</v>
      </c>
      <c r="H12" s="8" t="str">
        <f>'9-1'!H9</f>
        <v>엄기영</v>
      </c>
    </row>
    <row r="13" spans="1:8">
      <c r="A13" s="39" t="s">
        <v>10</v>
      </c>
      <c r="B13" s="9">
        <f>'9-2'!C4</f>
        <v>45950</v>
      </c>
      <c r="C13" s="8" t="str">
        <f>'9-2'!C3</f>
        <v>9c886e3 - 9  - 2</v>
      </c>
      <c r="D13" s="8" t="str">
        <f>'9-2'!C9</f>
        <v>Design</v>
      </c>
      <c r="E13" s="8" t="str">
        <f>'9-2'!C5</f>
        <v>Mid</v>
      </c>
      <c r="F13" s="12" t="str">
        <f>'9-2'!C12</f>
        <v>세탁소 문 벽 콜리전 문제</v>
      </c>
      <c r="G13" s="8" t="str">
        <f>'7'!H4</f>
        <v>김사윤</v>
      </c>
      <c r="H13" s="8" t="str">
        <f>'9-2'!H9</f>
        <v>엄기영</v>
      </c>
    </row>
    <row r="14" spans="1:8">
      <c r="A14" s="40" t="s">
        <v>11</v>
      </c>
      <c r="B14" s="9">
        <f>'10-1'!C4</f>
        <v>45950</v>
      </c>
      <c r="C14" s="8" t="str">
        <f>'10-1'!C3</f>
        <v>9c886e3 - 10 - 1</v>
      </c>
      <c r="D14" s="8" t="str">
        <f>'10-1'!C9</f>
        <v>Design</v>
      </c>
      <c r="E14" s="8" t="str">
        <f>'10-2'!C5</f>
        <v>Low</v>
      </c>
      <c r="F14" s="12" t="str">
        <f>'10-1'!C12</f>
        <v>식당 오브젝트 물리판정 누락</v>
      </c>
      <c r="G14" s="8" t="str">
        <f>'7'!H4</f>
        <v>김사윤</v>
      </c>
      <c r="H14" s="8" t="str">
        <f>'10-1'!H9</f>
        <v>엄기영</v>
      </c>
    </row>
    <row r="15" spans="1:8">
      <c r="A15" s="41" t="s">
        <v>12</v>
      </c>
      <c r="B15" s="9">
        <f>'10-2'!C4</f>
        <v>45950</v>
      </c>
      <c r="C15" s="8" t="str">
        <f>'10-2'!C3</f>
        <v>9c886e3 - 10 - 2</v>
      </c>
      <c r="D15" s="8" t="str">
        <f>'10-2'!C9</f>
        <v>Design</v>
      </c>
      <c r="E15" s="8" t="str">
        <f>'10-2'!C5</f>
        <v>Low</v>
      </c>
      <c r="F15" s="12" t="str">
        <f>'10-2'!C12</f>
        <v>식당 천장 라이트 효과 누수</v>
      </c>
      <c r="G15" s="8" t="str">
        <f>'7'!H4</f>
        <v>김사윤</v>
      </c>
      <c r="H15" s="8" t="str">
        <f>'10-2'!H9</f>
        <v>엄기영</v>
      </c>
    </row>
    <row r="16" spans="1:8">
      <c r="A16" s="42" t="n">
        <v>11</v>
      </c>
      <c r="B16" s="9">
        <f>'11'!C4</f>
        <v>45950</v>
      </c>
      <c r="C16" s="8" t="str">
        <f>'11'!C3</f>
        <v>9c886e3 - 11</v>
      </c>
      <c r="D16" s="8" t="str">
        <f>'11'!C9</f>
        <v>Design</v>
      </c>
      <c r="E16" s="8" t="str">
        <f>'11'!C5</f>
        <v>Mid</v>
      </c>
      <c r="F16" s="12" t="str">
        <f>'11'!C12</f>
        <v>서재실 벽문제</v>
      </c>
      <c r="G16" s="8" t="str">
        <f>'7'!H4</f>
        <v>김사윤</v>
      </c>
      <c r="H16" s="8" t="str">
        <f>'11'!H9</f>
        <v>엄기영</v>
      </c>
    </row>
    <row r="17" spans="1:8">
      <c r="A17" s="43" t="n">
        <v>12</v>
      </c>
      <c r="B17" s="9">
        <f>'12'!C4</f>
        <v>45957</v>
      </c>
      <c r="C17" s="8" t="str">
        <f>'12'!C3</f>
        <v>803c04a - 12</v>
      </c>
      <c r="D17" s="8" t="str">
        <f>'12'!C9</f>
        <v>Scripts</v>
      </c>
      <c r="E17" s="8" t="str">
        <f>'12'!C5</f>
        <v>High</v>
      </c>
      <c r="F17" s="12" t="str">
        <f>'12'!C12</f>
        <v>적 제압시 무반응 현상</v>
      </c>
      <c r="G17" s="8" t="str">
        <f>'7'!H4</f>
        <v>김사윤</v>
      </c>
      <c r="H17" s="8" t="str">
        <f>'12'!H9</f>
        <v>이민기</v>
      </c>
    </row>
    <row r="18" spans="1:8">
      <c r="A18" s="44" t="n">
        <v>13</v>
      </c>
      <c r="B18" s="9">
        <f>'13'!C4</f>
        <v>45950</v>
      </c>
      <c r="C18" s="8" t="str">
        <f>'13'!C3</f>
        <v>803c04a - 13</v>
      </c>
      <c r="D18" s="8" t="str">
        <f>'13'!C9</f>
        <v>Design</v>
      </c>
      <c r="E18" s="8" t="str">
        <f>'13'!C5</f>
        <v>Mid</v>
      </c>
      <c r="F18" s="12" t="str">
        <f>'13'!C12</f>
        <v>휴게실 벽 통과 버그</v>
      </c>
      <c r="G18" s="8" t="str">
        <f>'7'!H4</f>
        <v>김사윤</v>
      </c>
      <c r="H18" s="8" t="str">
        <f>'13'!H9</f>
        <v>엄기영</v>
      </c>
    </row>
    <row r="19" spans="1:8">
      <c r="A19" s="45" t="n">
        <v>14</v>
      </c>
      <c r="B19" s="9">
        <f>'14'!C4</f>
        <v>45957</v>
      </c>
      <c r="C19" s="8" t="str">
        <f>'14'!C3</f>
        <v>803c04a - 14</v>
      </c>
      <c r="D19" s="8" t="str">
        <f>'14'!C9</f>
        <v>Scripts</v>
      </c>
      <c r="E19" s="8" t="str">
        <f>'14'!C5</f>
        <v>Low</v>
      </c>
      <c r="F19" s="12" t="str">
        <f>'14'!C12</f>
        <v>임무성공 - Home 복귀 버튼 누락</v>
      </c>
      <c r="G19" s="8" t="str">
        <f>'7'!H4</f>
        <v>김사윤</v>
      </c>
      <c r="H19" s="8" t="str">
        <f>'14'!H9</f>
        <v>이민기</v>
      </c>
    </row>
    <row r="20" spans="1:8">
      <c r="A20" s="46" t="n">
        <v>15</v>
      </c>
      <c r="B20" s="9">
        <f>'15'!C4</f>
        <v>45957</v>
      </c>
      <c r="C20" s="8" t="str">
        <f>'15'!C3</f>
        <v>803c04a - 15</v>
      </c>
      <c r="D20" s="8" t="str">
        <f>'15'!C9</f>
        <v>Scripts</v>
      </c>
      <c r="E20" s="8" t="str">
        <f>'15'!C5</f>
        <v>High</v>
      </c>
      <c r="F20" s="12" t="str">
        <f>'15'!C12</f>
        <v>Study 퍼즐 인벤토리 책 아이템 누락</v>
      </c>
      <c r="G20" s="8" t="str">
        <f>'7'!H4</f>
        <v>김사윤</v>
      </c>
      <c r="H20" s="8" t="str">
        <f>'15'!H9</f>
        <v>이민기</v>
      </c>
    </row>
    <row r="21" spans="1:8">
      <c r="A21" s="8"/>
      <c r="B21" s="9"/>
      <c r="C21" s="8"/>
      <c r="D21" s="8"/>
      <c r="E21" s="8"/>
      <c r="F21" s="12"/>
      <c r="G21" s="8"/>
      <c r="H21" s="8"/>
    </row>
    <row r="22" spans="1:8">
      <c r="A22" s="8"/>
      <c r="B22" s="9"/>
      <c r="C22" s="8"/>
      <c r="D22" s="8"/>
      <c r="E22" s="8"/>
      <c r="F22" s="12"/>
      <c r="G22" s="8"/>
      <c r="H22" s="8"/>
    </row>
    <row r="23" spans="1:8">
      <c r="A23" s="8"/>
      <c r="B23" s="9"/>
      <c r="C23" s="8"/>
      <c r="D23" s="8"/>
      <c r="E23" s="8"/>
      <c r="F23" s="12"/>
      <c r="G23" s="8"/>
      <c r="H23" s="8"/>
    </row>
    <row r="24" spans="1:8">
      <c r="A24" s="8"/>
      <c r="B24" s="9"/>
      <c r="C24" s="8"/>
      <c r="D24" s="8"/>
      <c r="E24" s="8"/>
      <c r="F24" s="12"/>
      <c r="G24" s="8"/>
      <c r="H24" s="8"/>
    </row>
    <row r="25" spans="1:8">
      <c r="A25" s="8"/>
      <c r="B25" s="9"/>
      <c r="C25" s="8"/>
      <c r="D25" s="8"/>
      <c r="E25" s="8"/>
      <c r="F25" s="12"/>
      <c r="G25" s="8"/>
      <c r="H25" s="8"/>
    </row>
    <row r="26" spans="1:8">
      <c r="A26" s="8"/>
      <c r="B26" s="9"/>
      <c r="C26" s="8"/>
      <c r="D26" s="8"/>
      <c r="E26" s="8"/>
      <c r="F26" s="12"/>
      <c r="G26" s="8"/>
      <c r="H26" s="8"/>
    </row>
    <row r="27" spans="1:8">
      <c r="A27" s="8"/>
      <c r="B27" s="9"/>
      <c r="C27" s="8"/>
      <c r="D27" s="8"/>
      <c r="E27" s="8"/>
      <c r="F27" s="12"/>
      <c r="G27" s="8"/>
      <c r="H27" s="8"/>
    </row>
    <row r="28" spans="1:8">
      <c r="A28" s="8"/>
      <c r="B28" s="9"/>
      <c r="C28" s="8"/>
      <c r="D28" s="8"/>
      <c r="E28" s="8"/>
      <c r="F28" s="12"/>
      <c r="G28" s="8"/>
      <c r="H28" s="8"/>
    </row>
    <row r="29" spans="1:8">
      <c r="A29" s="8"/>
      <c r="B29" s="9"/>
      <c r="C29" s="8"/>
      <c r="D29" s="8"/>
      <c r="E29" s="8"/>
      <c r="F29" s="12"/>
      <c r="G29" s="8"/>
      <c r="H29" s="8"/>
    </row>
    <row r="30" spans="1:8">
      <c r="A30" s="8"/>
      <c r="B30" s="9"/>
      <c r="C30" s="8"/>
      <c r="D30" s="8"/>
      <c r="E30" s="8"/>
      <c r="F30" s="12"/>
      <c r="G30" s="8"/>
      <c r="H30" s="8"/>
    </row>
  </sheetData>
  <mergeCells count="2">
    <mergeCell ref="G1:H1"/>
    <mergeCell ref="A2:H2"/>
  </mergeCells>
  <hyperlinks>
    <hyperlink ref="A4" location="'1'!A1"/>
    <hyperlink ref="A5" location="'2'!A1"/>
    <hyperlink ref="A6" location="'3'!A1"/>
    <hyperlink ref="A7" location="'4'!A1"/>
    <hyperlink ref="A8" location="'5'!A1"/>
    <hyperlink ref="A9" location="'6'!A1"/>
    <hyperlink ref="A10" location="'7'!A1"/>
    <hyperlink ref="A11" location="'1'!A1"/>
    <hyperlink ref="A12" location="'9-1'!A1"/>
    <hyperlink ref="A13" location="'9-2'!A1"/>
    <hyperlink ref="A14" location="'10-1'!A1"/>
    <hyperlink ref="A15" location="'10-2'!A1"/>
    <hyperlink ref="A16" location="'11'!A1"/>
    <hyperlink ref="A17" location="'12'!A1"/>
    <hyperlink ref="A18" location="'13'!A1"/>
    <hyperlink ref="A19" location="'14'!A1"/>
    <hyperlink ref="A20" location="'15'!A1"/>
  </hyperlink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 orientation="landscape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A13" sqref="A13:J14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45938.7034722222234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1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29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45920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23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41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22" t="s">
        <v>51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52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55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A1" sqref="A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45938.7034722222234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2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45920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41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22" t="s">
        <v>58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59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60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45938.7034722222234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61</v>
      </c>
    </row>
    <row r="3" spans="1:19">
      <c r="A3" s="11" t="s">
        <v>27</v>
      </c>
      <c r="B3" s="11"/>
      <c r="C3" s="8" t="n">
        <v>3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45920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41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31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62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22" t="s">
        <v>64</v>
      </c>
      <c r="D12" s="23"/>
      <c r="E12" s="23"/>
      <c r="F12" s="23"/>
      <c r="G12" s="23"/>
      <c r="H12" s="23"/>
      <c r="I12" s="23"/>
      <c r="J12" s="24"/>
    </row>
    <row r="13" spans="1:10">
      <c r="A13" s="15" t="s">
        <v>65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66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I1" sqref="I1:J1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45938.7034722222234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4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45927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23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31</v>
      </c>
      <c r="D8" s="8"/>
      <c r="E8" s="8"/>
      <c r="F8" s="11" t="s">
        <v>44</v>
      </c>
      <c r="G8" s="11"/>
      <c r="H8" s="8" t="s">
        <v>61</v>
      </c>
      <c r="I8" s="8"/>
      <c r="J8" s="8"/>
    </row>
    <row r="9" spans="1:10">
      <c r="A9" s="11" t="s">
        <v>45</v>
      </c>
      <c r="B9" s="11"/>
      <c r="C9" s="9" t="s">
        <v>62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67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68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69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L7" sqref="L7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45938.7034722222234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5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45927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70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71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72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topLeftCell="A7" workbookViewId="0">
      <selection activeCell="C5" sqref="C5:E5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45942.6756944444423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6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45942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36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25</v>
      </c>
      <c r="D8" s="8"/>
      <c r="E8" s="8"/>
      <c r="F8" s="11" t="s">
        <v>44</v>
      </c>
      <c r="G8" s="11"/>
      <c r="H8" s="8" t="s">
        <v>61</v>
      </c>
      <c r="I8" s="8"/>
      <c r="J8" s="8"/>
    </row>
    <row r="9" spans="1:10">
      <c r="A9" s="11" t="s">
        <v>45</v>
      </c>
      <c r="B9" s="11"/>
      <c r="C9" s="9" t="s">
        <v>62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73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74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75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4" sqref="C4:E4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45942.6756944444423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n">
        <v>7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45942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25</v>
      </c>
      <c r="D8" s="8"/>
      <c r="E8" s="8"/>
      <c r="F8" s="11" t="s">
        <v>44</v>
      </c>
      <c r="G8" s="11"/>
      <c r="H8" s="8" t="s">
        <v>37</v>
      </c>
      <c r="I8" s="8"/>
      <c r="J8" s="8"/>
    </row>
    <row r="9" spans="1:10">
      <c r="A9" s="11" t="s">
        <v>45</v>
      </c>
      <c r="B9" s="11"/>
      <c r="C9" s="9" t="s">
        <v>62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76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77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78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topLeftCell="A4" workbookViewId="0">
      <selection activeCell="A13" sqref="A13:J14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79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23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80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81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82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3" sqref="C3:J3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83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84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85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86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H8" sqref="H8:J8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87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88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89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90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Q32" sqref="Q32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91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92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93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94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3" sqref="C3:J3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95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36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96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97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98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A16" sqref="A16:J17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99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37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100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101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102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9" sqref="C9:E9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103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45957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23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104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105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106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107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C9" sqref="C9:E9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108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45950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57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37</v>
      </c>
      <c r="I8" s="8"/>
      <c r="J8" s="8"/>
    </row>
    <row r="9" spans="1:10">
      <c r="A9" s="11" t="s">
        <v>45</v>
      </c>
      <c r="B9" s="11"/>
      <c r="C9" s="9" t="s">
        <v>46</v>
      </c>
      <c r="D9" s="9"/>
      <c r="E9" s="9"/>
      <c r="F9" s="11" t="s">
        <v>47</v>
      </c>
      <c r="G9" s="11"/>
      <c r="H9" s="9" t="s">
        <v>48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109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110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111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A19" sqref="A19:J20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112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45957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36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43</v>
      </c>
      <c r="D8" s="8"/>
      <c r="E8" s="8"/>
      <c r="F8" s="11" t="s">
        <v>44</v>
      </c>
      <c r="G8" s="11"/>
      <c r="H8" s="8" t="s">
        <v>32</v>
      </c>
      <c r="I8" s="8"/>
      <c r="J8" s="8"/>
    </row>
    <row r="9" spans="1:10">
      <c r="A9" s="11" t="s">
        <v>45</v>
      </c>
      <c r="B9" s="11"/>
      <c r="C9" s="9" t="s">
        <v>104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113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114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115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K17" sqref="K17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13</v>
      </c>
      <c r="F1" s="3" t="s">
        <v>14</v>
      </c>
      <c r="H1" s="4" t="s">
        <v>15</v>
      </c>
      <c r="I1" s="25" t="n">
        <v>45950.9236111111095</v>
      </c>
      <c r="J1" s="25"/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</row>
    <row r="2" spans="1:19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</row>
    <row r="3" spans="1:19">
      <c r="A3" s="11" t="s">
        <v>27</v>
      </c>
      <c r="B3" s="11"/>
      <c r="C3" s="8" t="s">
        <v>116</v>
      </c>
      <c r="D3" s="8"/>
      <c r="E3" s="8"/>
      <c r="F3" s="8"/>
      <c r="G3" s="8"/>
      <c r="H3" s="8"/>
      <c r="I3" s="8"/>
      <c r="J3" s="8"/>
      <c r="O3" s="6" t="s">
        <v>28</v>
      </c>
      <c r="P3" s="6" t="s">
        <v>57</v>
      </c>
      <c r="Q3" s="6" t="s">
        <v>30</v>
      </c>
      <c r="R3" s="6" t="s">
        <v>31</v>
      </c>
      <c r="S3" s="6" t="s">
        <v>32</v>
      </c>
    </row>
    <row r="4" spans="1:19">
      <c r="A4" s="11" t="s">
        <v>33</v>
      </c>
      <c r="B4" s="11"/>
      <c r="C4" s="26" t="n">
        <v>45957</v>
      </c>
      <c r="D4" s="27"/>
      <c r="E4" s="28"/>
      <c r="F4" s="11" t="s">
        <v>34</v>
      </c>
      <c r="G4" s="11"/>
      <c r="H4" s="8" t="s">
        <v>35</v>
      </c>
      <c r="I4" s="8"/>
      <c r="J4" s="8"/>
      <c r="O4" s="6"/>
      <c r="P4" s="6" t="s">
        <v>36</v>
      </c>
      <c r="Q4" s="6"/>
      <c r="S4" s="6" t="s">
        <v>37</v>
      </c>
    </row>
    <row r="5" spans="1:19">
      <c r="A5" s="11" t="s">
        <v>5</v>
      </c>
      <c r="B5" s="11"/>
      <c r="C5" s="8" t="s">
        <v>23</v>
      </c>
      <c r="D5" s="8"/>
      <c r="E5" s="8"/>
      <c r="F5" s="11" t="s">
        <v>38</v>
      </c>
      <c r="G5" s="11"/>
      <c r="H5" s="8" t="s">
        <v>39</v>
      </c>
      <c r="I5" s="8"/>
      <c r="J5" s="8"/>
      <c r="S5" s="6" t="s">
        <v>40</v>
      </c>
    </row>
    <row r="6" spans="1:1" ht="7.95" customHeight="1"/>
    <row r="7" spans="1:10">
      <c r="A7" s="13" t="s">
        <v>50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42</v>
      </c>
      <c r="B8" s="11"/>
      <c r="C8" s="9" t="s">
        <v>25</v>
      </c>
      <c r="D8" s="8"/>
      <c r="E8" s="8"/>
      <c r="F8" s="11" t="s">
        <v>44</v>
      </c>
      <c r="G8" s="11"/>
      <c r="H8" s="8" t="s">
        <v>26</v>
      </c>
      <c r="I8" s="8"/>
      <c r="J8" s="8"/>
    </row>
    <row r="9" spans="1:10">
      <c r="A9" s="11" t="s">
        <v>45</v>
      </c>
      <c r="B9" s="11"/>
      <c r="C9" s="9" t="s">
        <v>104</v>
      </c>
      <c r="D9" s="9"/>
      <c r="E9" s="9"/>
      <c r="F9" s="11" t="s">
        <v>47</v>
      </c>
      <c r="G9" s="11"/>
      <c r="H9" s="9" t="s">
        <v>63</v>
      </c>
      <c r="I9" s="9"/>
      <c r="J9" s="9"/>
    </row>
    <row r="10" spans="1:1" ht="7.95" customHeight="1"/>
    <row r="11" spans="1:10">
      <c r="A11" s="13" t="s">
        <v>49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50</v>
      </c>
      <c r="B12" s="11"/>
      <c r="C12" s="31" t="s">
        <v>117</v>
      </c>
      <c r="D12" s="23"/>
      <c r="E12" s="23"/>
      <c r="F12" s="23"/>
      <c r="G12" s="23"/>
      <c r="H12" s="23"/>
      <c r="I12" s="23"/>
      <c r="J12" s="24"/>
    </row>
    <row r="13" spans="1:10">
      <c r="A13" s="32" t="s">
        <v>118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53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54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119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56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1577382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1577382" l="56" r="56" t="56" b="56" borderId="0" fillId="0" vertical="0"/>
        <pm:footer xmlns:pm="smNativeData" id="1761577382" l="56" r="56" t="56" b="56" borderId="0" fillId="0" vertical="2"/>
        <pm:paperBin xmlns:pm="smNativeData" id="1761577382" Id="0" type="0" value="0"/>
        <pm:paperBin xmlns:pm="smNativeData" id="1761577382" Id="1" type="0" value="0"/>
      </ext>
    </extLst>
  </headerFooter>
  <drawing r:id="rId1"/>
  <extLst>
    <ext uri="smNativeData">
      <pm:sheetPrefs xmlns:pm="smNativeData" day="17615773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</dc:creator>
  <cp:keywords/>
  <dc:description/>
  <cp:lastModifiedBy>autoa</cp:lastModifiedBy>
  <cp:revision>0</cp:revision>
  <dcterms:created xsi:type="dcterms:W3CDTF">2014-09-24T14:11:31Z</dcterms:created>
  <dcterms:modified xsi:type="dcterms:W3CDTF">2025-10-27T15:03:02Z</dcterms:modified>
</cp:coreProperties>
</file>