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\Documents\Data\Lia's AIR Project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Print_Titles" localSheetId="0">Sheet1!$1:$2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" i="1"/>
  <c r="F4" i="1"/>
  <c r="F5" i="1"/>
  <c r="F6" i="1"/>
  <c r="F7" i="1"/>
  <c r="F8" i="1"/>
  <c r="F9" i="1"/>
  <c r="F10" i="1"/>
  <c r="H10" i="1" s="1"/>
  <c r="I10" i="1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H26" i="1" s="1"/>
  <c r="I26" i="1" s="1"/>
  <c r="F27" i="1"/>
  <c r="H27" i="1" s="1"/>
  <c r="I27" i="1" s="1"/>
  <c r="F28" i="1"/>
  <c r="F29" i="1"/>
  <c r="F30" i="1"/>
  <c r="F31" i="1"/>
  <c r="F32" i="1"/>
  <c r="F33" i="1"/>
  <c r="F34" i="1"/>
  <c r="H34" i="1" s="1"/>
  <c r="I34" i="1" s="1"/>
  <c r="F35" i="1"/>
  <c r="F36" i="1"/>
  <c r="F37" i="1"/>
  <c r="F38" i="1"/>
  <c r="F39" i="1"/>
  <c r="F40" i="1"/>
  <c r="F41" i="1"/>
  <c r="F42" i="1"/>
  <c r="H42" i="1" s="1"/>
  <c r="I42" i="1" s="1"/>
  <c r="F43" i="1"/>
  <c r="F44" i="1"/>
  <c r="F45" i="1"/>
  <c r="F46" i="1"/>
  <c r="F47" i="1"/>
  <c r="F48" i="1"/>
  <c r="F49" i="1"/>
  <c r="F50" i="1"/>
  <c r="H50" i="1" s="1"/>
  <c r="I50" i="1" s="1"/>
  <c r="F51" i="1"/>
  <c r="H51" i="1" s="1"/>
  <c r="I51" i="1" s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3" i="1"/>
  <c r="H59" i="1" l="1"/>
  <c r="I59" i="1" s="1"/>
  <c r="H19" i="1"/>
  <c r="I19" i="1" s="1"/>
  <c r="H3" i="1"/>
  <c r="I3" i="1" s="1"/>
  <c r="H57" i="1"/>
  <c r="I57" i="1" s="1"/>
  <c r="H49" i="1"/>
  <c r="I49" i="1" s="1"/>
  <c r="H41" i="1"/>
  <c r="I41" i="1" s="1"/>
  <c r="H33" i="1"/>
  <c r="I33" i="1" s="1"/>
  <c r="H25" i="1"/>
  <c r="I25" i="1" s="1"/>
  <c r="H17" i="1"/>
  <c r="I17" i="1" s="1"/>
  <c r="H9" i="1"/>
  <c r="I9" i="1" s="1"/>
  <c r="H64" i="1"/>
  <c r="I64" i="1" s="1"/>
  <c r="H56" i="1"/>
  <c r="I56" i="1" s="1"/>
  <c r="H48" i="1"/>
  <c r="I48" i="1" s="1"/>
  <c r="H40" i="1"/>
  <c r="I40" i="1" s="1"/>
  <c r="H32" i="1"/>
  <c r="I32" i="1" s="1"/>
  <c r="H24" i="1"/>
  <c r="I24" i="1" s="1"/>
  <c r="H16" i="1"/>
  <c r="I16" i="1" s="1"/>
  <c r="H8" i="1"/>
  <c r="I8" i="1" s="1"/>
  <c r="H61" i="1"/>
  <c r="I61" i="1" s="1"/>
  <c r="H37" i="1"/>
  <c r="I37" i="1" s="1"/>
  <c r="H21" i="1"/>
  <c r="I21" i="1" s="1"/>
  <c r="H5" i="1"/>
  <c r="I5" i="1" s="1"/>
  <c r="H58" i="1"/>
  <c r="I58" i="1" s="1"/>
  <c r="H18" i="1"/>
  <c r="I18" i="1" s="1"/>
  <c r="H45" i="1"/>
  <c r="I45" i="1" s="1"/>
  <c r="H13" i="1"/>
  <c r="I13" i="1" s="1"/>
  <c r="H35" i="1"/>
  <c r="I35" i="1" s="1"/>
  <c r="H11" i="1"/>
  <c r="I11" i="1" s="1"/>
  <c r="H53" i="1"/>
  <c r="I53" i="1" s="1"/>
  <c r="H29" i="1"/>
  <c r="I29" i="1" s="1"/>
  <c r="H43" i="1"/>
  <c r="I43" i="1" s="1"/>
  <c r="H63" i="1"/>
  <c r="I63" i="1" s="1"/>
  <c r="H55" i="1"/>
  <c r="I55" i="1" s="1"/>
  <c r="H47" i="1"/>
  <c r="I47" i="1" s="1"/>
  <c r="H39" i="1"/>
  <c r="I39" i="1" s="1"/>
  <c r="H31" i="1"/>
  <c r="I31" i="1" s="1"/>
  <c r="H23" i="1"/>
  <c r="I23" i="1" s="1"/>
  <c r="H15" i="1"/>
  <c r="I15" i="1" s="1"/>
  <c r="H7" i="1"/>
  <c r="I7" i="1" s="1"/>
  <c r="H62" i="1"/>
  <c r="I62" i="1" s="1"/>
  <c r="H54" i="1"/>
  <c r="I54" i="1" s="1"/>
  <c r="H46" i="1"/>
  <c r="I46" i="1" s="1"/>
  <c r="H38" i="1"/>
  <c r="I38" i="1" s="1"/>
  <c r="H30" i="1"/>
  <c r="I30" i="1" s="1"/>
  <c r="H22" i="1"/>
  <c r="I22" i="1" s="1"/>
  <c r="H14" i="1"/>
  <c r="I14" i="1" s="1"/>
  <c r="H6" i="1"/>
  <c r="I6" i="1" s="1"/>
  <c r="H60" i="1"/>
  <c r="I60" i="1" s="1"/>
  <c r="H52" i="1"/>
  <c r="I52" i="1" s="1"/>
  <c r="H44" i="1"/>
  <c r="I44" i="1" s="1"/>
  <c r="H36" i="1"/>
  <c r="I36" i="1" s="1"/>
  <c r="H28" i="1"/>
  <c r="I28" i="1" s="1"/>
  <c r="H20" i="1"/>
  <c r="I20" i="1" s="1"/>
  <c r="H12" i="1"/>
  <c r="I12" i="1" s="1"/>
  <c r="H4" i="1"/>
  <c r="I4" i="1" s="1"/>
</calcChain>
</file>

<file path=xl/sharedStrings.xml><?xml version="1.0" encoding="utf-8"?>
<sst xmlns="http://schemas.openxmlformats.org/spreadsheetml/2006/main" count="72" uniqueCount="71">
  <si>
    <t>Crucible Tare Weight (g)</t>
  </si>
  <si>
    <t>Crucible + Oven Dry Soil (g)</t>
  </si>
  <si>
    <t>Crucible + Ignited Soil (g)</t>
  </si>
  <si>
    <t>Loss on Ignition Luna AIR Project March 2022</t>
  </si>
  <si>
    <t>Organic Matter (%)</t>
  </si>
  <si>
    <t>Channel</t>
  </si>
  <si>
    <t>Station: Soil samples</t>
  </si>
  <si>
    <t>1 + 7.5 BAF</t>
  </si>
  <si>
    <t>1 + 49 ORD</t>
  </si>
  <si>
    <t>2 + 15 BAF</t>
  </si>
  <si>
    <t>3 + 80 BAF</t>
  </si>
  <si>
    <t>4 + 90 ORD</t>
  </si>
  <si>
    <t>6 + 36 BAF</t>
  </si>
  <si>
    <t>7 + 49.5 ORD</t>
  </si>
  <si>
    <t>7 + 66 BAF</t>
  </si>
  <si>
    <t>8 + 62 BAF</t>
  </si>
  <si>
    <t>9 + 99 BAF</t>
  </si>
  <si>
    <t>10 + 13 BAF</t>
  </si>
  <si>
    <t>11 + 12 ORD</t>
  </si>
  <si>
    <t>11 + 24 BAF</t>
  </si>
  <si>
    <t>11 + 63 ORD</t>
  </si>
  <si>
    <t>11 + 73 BAF</t>
  </si>
  <si>
    <t>1 + 04</t>
  </si>
  <si>
    <t>2 + 04</t>
  </si>
  <si>
    <t>2 + 52</t>
  </si>
  <si>
    <t>3 + 63</t>
  </si>
  <si>
    <t>3 + 98</t>
  </si>
  <si>
    <t>5 + 00</t>
  </si>
  <si>
    <t>5 + 09</t>
  </si>
  <si>
    <t>5 + 62</t>
  </si>
  <si>
    <t>6 + 13</t>
  </si>
  <si>
    <t>6 + 97</t>
  </si>
  <si>
    <t>7 + 30</t>
  </si>
  <si>
    <t>7 + 50</t>
  </si>
  <si>
    <t>7 + 97</t>
  </si>
  <si>
    <t>9 + 05</t>
  </si>
  <si>
    <t>9 + 26</t>
  </si>
  <si>
    <t>9 + 68</t>
  </si>
  <si>
    <t>10 + 80</t>
  </si>
  <si>
    <t>1 + 11.5 BAF</t>
  </si>
  <si>
    <t>1 + 38 ORD</t>
  </si>
  <si>
    <t>1 + 71 ORD</t>
  </si>
  <si>
    <t>1 + 77 BAF</t>
  </si>
  <si>
    <t>1 + 99 ORD</t>
  </si>
  <si>
    <t>2 + 16 BAF</t>
  </si>
  <si>
    <t>2 + 57</t>
  </si>
  <si>
    <t>2 + 67</t>
  </si>
  <si>
    <t>3 + 9 ORD</t>
  </si>
  <si>
    <t>3 + 31</t>
  </si>
  <si>
    <t>3 + 65 ORD</t>
  </si>
  <si>
    <t>3 + 95.5 ORD</t>
  </si>
  <si>
    <t>4 + 14.5</t>
  </si>
  <si>
    <t>4 + 36</t>
  </si>
  <si>
    <t>4 + 50</t>
  </si>
  <si>
    <t>4 + 78 ORD</t>
  </si>
  <si>
    <t>1 + 4</t>
  </si>
  <si>
    <t>1 + 52</t>
  </si>
  <si>
    <t>1 + 83</t>
  </si>
  <si>
    <t>2 + 63</t>
  </si>
  <si>
    <t>2 + 98</t>
  </si>
  <si>
    <t>3 + 93</t>
  </si>
  <si>
    <t>4 + 00</t>
  </si>
  <si>
    <t>4 + 09</t>
  </si>
  <si>
    <t>4 + 56</t>
  </si>
  <si>
    <t>4 + 65</t>
  </si>
  <si>
    <t>5 + 13</t>
  </si>
  <si>
    <t>5 + 48</t>
  </si>
  <si>
    <t>6 + 30</t>
  </si>
  <si>
    <t>Ignited Soil Mass (g)</t>
  </si>
  <si>
    <t>Organic Matter Mass (g)</t>
  </si>
  <si>
    <t>Oven Dry Soil 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</si>
</sst>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zoomScale="110" zoomScaleNormal="110" workbookViewId="0">
      <selection activeCell="I34" sqref="I34"/>
    </sheetView>
  </sheetViews>
  <sheetFormatPr defaultRowHeight="15" x14ac:dyDescent="0.25"/>
  <cols>
    <col min="1" max="1" width="9.140625" customWidth="1"/>
    <col min="2" max="2" width="12.7109375" customWidth="1"/>
    <col min="3" max="3" width="12.5703125" bestFit="1" customWidth="1"/>
    <col min="4" max="4" width="14.7109375" customWidth="1"/>
    <col min="5" max="5" width="15" bestFit="1" customWidth="1"/>
    <col min="6" max="6" width="12.85546875" bestFit="1" customWidth="1"/>
    <col min="7" max="7" width="11" bestFit="1" customWidth="1"/>
    <col min="8" max="8" width="14.28515625" customWidth="1"/>
    <col min="9" max="9" width="10.5703125" bestFit="1" customWidth="1"/>
  </cols>
  <sheetData>
    <row r="1" spans="1:9" ht="18.75" x14ac:dyDescent="0.3">
      <c r="A1" s="1" t="s">
        <v>3</v>
      </c>
      <c r="B1" s="1"/>
      <c r="C1" s="1"/>
      <c r="D1" s="1"/>
      <c r="E1" s="1"/>
      <c r="F1" s="1"/>
      <c r="G1" s="1"/>
      <c r="H1" s="1"/>
      <c r="I1" s="1"/>
    </row>
    <row r="2" spans="1:9" ht="38.25" customHeight="1" x14ac:dyDescent="0.25">
      <c r="A2" s="6" t="s">
        <v>5</v>
      </c>
      <c r="B2" s="6" t="s">
        <v>6</v>
      </c>
      <c r="C2" s="5" t="s">
        <v>0</v>
      </c>
      <c r="D2" s="5" t="s">
        <v>1</v>
      </c>
      <c r="E2" s="5" t="s">
        <v>2</v>
      </c>
      <c r="F2" s="5" t="s">
        <v>70</v>
      </c>
      <c r="G2" s="5" t="s">
        <v>68</v>
      </c>
      <c r="H2" s="5" t="s">
        <v>69</v>
      </c>
      <c r="I2" s="5" t="s">
        <v>4</v>
      </c>
    </row>
    <row r="3" spans="1:9" ht="15" customHeight="1" x14ac:dyDescent="0.25">
      <c r="A3" s="3">
        <v>21</v>
      </c>
      <c r="B3" s="3" t="s">
        <v>7</v>
      </c>
      <c r="C3">
        <v>46.791699999999999</v>
      </c>
      <c r="D3">
        <v>51.807699999999997</v>
      </c>
      <c r="E3">
        <v>51.753900000000002</v>
      </c>
      <c r="F3">
        <f>D3-C3</f>
        <v>5.0159999999999982</v>
      </c>
      <c r="G3">
        <f>E3-C3</f>
        <v>4.9622000000000028</v>
      </c>
      <c r="H3">
        <f>F3-G3</f>
        <v>5.3799999999995407E-2</v>
      </c>
      <c r="I3" s="2">
        <f>(H3/F3)*100</f>
        <v>1.0725677830940077</v>
      </c>
    </row>
    <row r="4" spans="1:9" ht="15" customHeight="1" x14ac:dyDescent="0.25">
      <c r="A4" s="3">
        <v>21</v>
      </c>
      <c r="B4" s="3" t="s">
        <v>8</v>
      </c>
      <c r="C4">
        <v>49.373100000000001</v>
      </c>
      <c r="D4">
        <v>54.392899999999997</v>
      </c>
      <c r="E4">
        <v>54.341999999999999</v>
      </c>
      <c r="F4">
        <f t="shared" ref="F4:F64" si="0">D4-C4</f>
        <v>5.0197999999999965</v>
      </c>
      <c r="G4">
        <f t="shared" ref="G4:G64" si="1">E4-C4</f>
        <v>4.9688999999999979</v>
      </c>
      <c r="H4">
        <f t="shared" ref="H4:H64" si="2">F4-G4</f>
        <v>5.0899999999998613E-2</v>
      </c>
      <c r="I4" s="2">
        <f t="shared" ref="I4:I64" si="3">(H4/F4)*100</f>
        <v>1.0139846209012042</v>
      </c>
    </row>
    <row r="5" spans="1:9" ht="15" customHeight="1" x14ac:dyDescent="0.25">
      <c r="A5" s="3">
        <v>21</v>
      </c>
      <c r="B5" s="3" t="s">
        <v>9</v>
      </c>
      <c r="C5">
        <v>50.525100000000002</v>
      </c>
      <c r="D5">
        <v>55.519799999999996</v>
      </c>
      <c r="E5">
        <v>55.445</v>
      </c>
      <c r="F5">
        <f t="shared" si="0"/>
        <v>4.9946999999999946</v>
      </c>
      <c r="G5">
        <f t="shared" si="1"/>
        <v>4.9198999999999984</v>
      </c>
      <c r="H5">
        <f t="shared" si="2"/>
        <v>7.4799999999996203E-2</v>
      </c>
      <c r="I5" s="2">
        <f t="shared" si="3"/>
        <v>1.4975874426891762</v>
      </c>
    </row>
    <row r="6" spans="1:9" ht="15" customHeight="1" x14ac:dyDescent="0.25">
      <c r="A6" s="3">
        <v>21</v>
      </c>
      <c r="B6" s="3" t="s">
        <v>10</v>
      </c>
      <c r="C6">
        <v>48.524700000000003</v>
      </c>
      <c r="D6">
        <v>53.549700000000001</v>
      </c>
      <c r="E6">
        <v>53.489699999999999</v>
      </c>
      <c r="F6">
        <f t="shared" si="0"/>
        <v>5.0249999999999986</v>
      </c>
      <c r="G6">
        <f t="shared" si="1"/>
        <v>4.9649999999999963</v>
      </c>
      <c r="H6">
        <f t="shared" si="2"/>
        <v>6.0000000000002274E-2</v>
      </c>
      <c r="I6" s="2">
        <f t="shared" si="3"/>
        <v>1.1940298507463143</v>
      </c>
    </row>
    <row r="7" spans="1:9" ht="15" customHeight="1" x14ac:dyDescent="0.25">
      <c r="A7" s="3">
        <v>21</v>
      </c>
      <c r="B7" s="3" t="s">
        <v>11</v>
      </c>
      <c r="C7">
        <v>48.483899999999998</v>
      </c>
      <c r="D7">
        <v>53.520800000000001</v>
      </c>
      <c r="E7">
        <v>53.450099999999999</v>
      </c>
      <c r="F7">
        <f t="shared" si="0"/>
        <v>5.0369000000000028</v>
      </c>
      <c r="G7">
        <f t="shared" si="1"/>
        <v>4.9662000000000006</v>
      </c>
      <c r="H7">
        <f t="shared" si="2"/>
        <v>7.0700000000002206E-2</v>
      </c>
      <c r="I7" s="2">
        <f t="shared" si="3"/>
        <v>1.4036411284719206</v>
      </c>
    </row>
    <row r="8" spans="1:9" ht="15" customHeight="1" x14ac:dyDescent="0.25">
      <c r="A8" s="3">
        <v>21</v>
      </c>
      <c r="B8" s="3" t="s">
        <v>12</v>
      </c>
      <c r="C8">
        <v>47.264600000000002</v>
      </c>
      <c r="D8">
        <v>52.2256</v>
      </c>
      <c r="E8">
        <v>52.17</v>
      </c>
      <c r="F8">
        <f t="shared" si="0"/>
        <v>4.9609999999999985</v>
      </c>
      <c r="G8">
        <f t="shared" si="1"/>
        <v>4.9054000000000002</v>
      </c>
      <c r="H8">
        <f t="shared" si="2"/>
        <v>5.5599999999998317E-2</v>
      </c>
      <c r="I8" s="2">
        <f t="shared" si="3"/>
        <v>1.1207417859302224</v>
      </c>
    </row>
    <row r="9" spans="1:9" ht="15" customHeight="1" x14ac:dyDescent="0.25">
      <c r="A9" s="3">
        <v>21</v>
      </c>
      <c r="B9" s="3" t="s">
        <v>13</v>
      </c>
      <c r="C9">
        <v>48.396299999999997</v>
      </c>
      <c r="D9">
        <v>53.005099999999999</v>
      </c>
      <c r="E9">
        <v>52.943399999999997</v>
      </c>
      <c r="F9">
        <f t="shared" si="0"/>
        <v>4.6088000000000022</v>
      </c>
      <c r="G9">
        <f t="shared" si="1"/>
        <v>4.5471000000000004</v>
      </c>
      <c r="H9">
        <f t="shared" si="2"/>
        <v>6.1700000000001864E-2</v>
      </c>
      <c r="I9" s="2">
        <f t="shared" si="3"/>
        <v>1.3387432737372382</v>
      </c>
    </row>
    <row r="10" spans="1:9" ht="15" customHeight="1" x14ac:dyDescent="0.25">
      <c r="A10" s="3">
        <v>21</v>
      </c>
      <c r="B10" s="3" t="s">
        <v>14</v>
      </c>
      <c r="C10">
        <v>48.411000000000001</v>
      </c>
      <c r="D10">
        <v>53.335599999999999</v>
      </c>
      <c r="E10">
        <v>53.28</v>
      </c>
      <c r="F10">
        <f t="shared" si="0"/>
        <v>4.9245999999999981</v>
      </c>
      <c r="G10">
        <f t="shared" si="1"/>
        <v>4.8689999999999998</v>
      </c>
      <c r="H10">
        <f t="shared" si="2"/>
        <v>5.5599999999998317E-2</v>
      </c>
      <c r="I10" s="2">
        <f t="shared" si="3"/>
        <v>1.1290257076716552</v>
      </c>
    </row>
    <row r="11" spans="1:9" ht="15" customHeight="1" x14ac:dyDescent="0.25">
      <c r="A11" s="3">
        <v>21</v>
      </c>
      <c r="B11" s="3" t="s">
        <v>15</v>
      </c>
      <c r="C11">
        <v>45.2789</v>
      </c>
      <c r="D11">
        <v>50.3279</v>
      </c>
      <c r="E11">
        <v>50.271599999999999</v>
      </c>
      <c r="F11">
        <f t="shared" si="0"/>
        <v>5.0489999999999995</v>
      </c>
      <c r="G11">
        <f t="shared" si="1"/>
        <v>4.9926999999999992</v>
      </c>
      <c r="H11">
        <f t="shared" si="2"/>
        <v>5.6300000000000239E-2</v>
      </c>
      <c r="I11" s="2">
        <f t="shared" si="3"/>
        <v>1.1150722915428846</v>
      </c>
    </row>
    <row r="12" spans="1:9" ht="15" customHeight="1" x14ac:dyDescent="0.25">
      <c r="A12" s="3">
        <v>21</v>
      </c>
      <c r="B12" s="3" t="s">
        <v>16</v>
      </c>
      <c r="C12">
        <v>46.311799999999998</v>
      </c>
      <c r="D12">
        <v>51.350200000000001</v>
      </c>
      <c r="E12">
        <v>51.2926</v>
      </c>
      <c r="F12">
        <f t="shared" si="0"/>
        <v>5.0384000000000029</v>
      </c>
      <c r="G12">
        <f t="shared" si="1"/>
        <v>4.9808000000000021</v>
      </c>
      <c r="H12">
        <f t="shared" si="2"/>
        <v>5.7600000000000762E-2</v>
      </c>
      <c r="I12" s="2">
        <f t="shared" si="3"/>
        <v>1.1432200698634631</v>
      </c>
    </row>
    <row r="13" spans="1:9" ht="15" customHeight="1" x14ac:dyDescent="0.25">
      <c r="A13" s="3">
        <v>21</v>
      </c>
      <c r="B13" s="3" t="s">
        <v>17</v>
      </c>
      <c r="C13">
        <v>48.277200000000001</v>
      </c>
      <c r="D13">
        <v>53.494799999999998</v>
      </c>
      <c r="E13">
        <v>53.444499999999998</v>
      </c>
      <c r="F13">
        <f t="shared" si="0"/>
        <v>5.2175999999999974</v>
      </c>
      <c r="G13">
        <f t="shared" si="1"/>
        <v>5.1672999999999973</v>
      </c>
      <c r="H13">
        <f t="shared" si="2"/>
        <v>5.0300000000000011E-2</v>
      </c>
      <c r="I13" s="2">
        <f t="shared" si="3"/>
        <v>0.96404477154247226</v>
      </c>
    </row>
    <row r="14" spans="1:9" ht="15" customHeight="1" x14ac:dyDescent="0.25">
      <c r="A14" s="3">
        <v>21</v>
      </c>
      <c r="B14" s="3" t="s">
        <v>18</v>
      </c>
      <c r="C14">
        <v>51.385100000000001</v>
      </c>
      <c r="D14">
        <v>56.363399999999999</v>
      </c>
      <c r="E14">
        <v>56.308199999999999</v>
      </c>
      <c r="F14">
        <f t="shared" si="0"/>
        <v>4.9782999999999973</v>
      </c>
      <c r="G14">
        <f t="shared" si="1"/>
        <v>4.923099999999998</v>
      </c>
      <c r="H14">
        <f t="shared" si="2"/>
        <v>5.519999999999925E-2</v>
      </c>
      <c r="I14" s="2">
        <f t="shared" si="3"/>
        <v>1.1088122451439102</v>
      </c>
    </row>
    <row r="15" spans="1:9" ht="15" customHeight="1" x14ac:dyDescent="0.25">
      <c r="A15" s="3">
        <v>21</v>
      </c>
      <c r="B15" s="3" t="s">
        <v>19</v>
      </c>
      <c r="C15">
        <v>49.022599999999997</v>
      </c>
      <c r="D15">
        <v>53.9756</v>
      </c>
      <c r="E15">
        <v>53.927700000000002</v>
      </c>
      <c r="F15">
        <f t="shared" si="0"/>
        <v>4.953000000000003</v>
      </c>
      <c r="G15">
        <f t="shared" si="1"/>
        <v>4.9051000000000045</v>
      </c>
      <c r="H15">
        <f t="shared" si="2"/>
        <v>4.7899999999998499E-2</v>
      </c>
      <c r="I15" s="2">
        <f t="shared" si="3"/>
        <v>0.96709065212999135</v>
      </c>
    </row>
    <row r="16" spans="1:9" ht="15" customHeight="1" x14ac:dyDescent="0.25">
      <c r="A16" s="3">
        <v>21</v>
      </c>
      <c r="B16" s="3" t="s">
        <v>20</v>
      </c>
      <c r="C16">
        <v>45.796500000000002</v>
      </c>
      <c r="D16">
        <v>50.6402</v>
      </c>
      <c r="E16">
        <v>50.594499999999996</v>
      </c>
      <c r="F16">
        <f t="shared" si="0"/>
        <v>4.8436999999999983</v>
      </c>
      <c r="G16">
        <f t="shared" si="1"/>
        <v>4.7979999999999947</v>
      </c>
      <c r="H16">
        <f t="shared" si="2"/>
        <v>4.5700000000003627E-2</v>
      </c>
      <c r="I16" s="2">
        <f t="shared" si="3"/>
        <v>0.9434936102566972</v>
      </c>
    </row>
    <row r="17" spans="1:9" ht="15" customHeight="1" x14ac:dyDescent="0.25">
      <c r="A17" s="4">
        <v>21</v>
      </c>
      <c r="B17" s="4" t="s">
        <v>21</v>
      </c>
      <c r="C17">
        <v>50.328800000000001</v>
      </c>
      <c r="D17">
        <v>55.323300000000003</v>
      </c>
      <c r="E17">
        <v>55.2791</v>
      </c>
      <c r="F17">
        <f t="shared" si="0"/>
        <v>4.9945000000000022</v>
      </c>
      <c r="G17">
        <f t="shared" si="1"/>
        <v>4.9502999999999986</v>
      </c>
      <c r="H17">
        <f t="shared" si="2"/>
        <v>4.420000000000357E-2</v>
      </c>
      <c r="I17" s="2">
        <f t="shared" si="3"/>
        <v>0.88497347081797073</v>
      </c>
    </row>
    <row r="18" spans="1:9" ht="15" customHeight="1" x14ac:dyDescent="0.25">
      <c r="A18" s="3">
        <v>19</v>
      </c>
      <c r="B18" s="3" t="s">
        <v>22</v>
      </c>
      <c r="C18">
        <v>48.096200000000003</v>
      </c>
      <c r="D18">
        <v>53.038400000000003</v>
      </c>
      <c r="E18">
        <v>52.998199999999997</v>
      </c>
      <c r="F18">
        <f t="shared" si="0"/>
        <v>4.9421999999999997</v>
      </c>
      <c r="G18">
        <f t="shared" si="1"/>
        <v>4.9019999999999939</v>
      </c>
      <c r="H18">
        <f t="shared" si="2"/>
        <v>4.0200000000005787E-2</v>
      </c>
      <c r="I18" s="2">
        <f t="shared" si="3"/>
        <v>0.81340293796296781</v>
      </c>
    </row>
    <row r="19" spans="1:9" ht="15" customHeight="1" x14ac:dyDescent="0.25">
      <c r="A19" s="3">
        <v>19</v>
      </c>
      <c r="B19" s="3" t="s">
        <v>23</v>
      </c>
      <c r="C19">
        <v>48.282299999999999</v>
      </c>
      <c r="D19">
        <v>53.2988</v>
      </c>
      <c r="E19">
        <v>53.219299999999997</v>
      </c>
      <c r="F19">
        <f t="shared" si="0"/>
        <v>5.0165000000000006</v>
      </c>
      <c r="G19">
        <f t="shared" si="1"/>
        <v>4.9369999999999976</v>
      </c>
      <c r="H19">
        <f t="shared" si="2"/>
        <v>7.9500000000003013E-2</v>
      </c>
      <c r="I19" s="2">
        <f t="shared" si="3"/>
        <v>1.5847702581481711</v>
      </c>
    </row>
    <row r="20" spans="1:9" ht="15" customHeight="1" x14ac:dyDescent="0.25">
      <c r="A20" s="3">
        <v>19</v>
      </c>
      <c r="B20" s="3" t="s">
        <v>24</v>
      </c>
      <c r="C20">
        <v>47.867100000000001</v>
      </c>
      <c r="D20">
        <v>52.818800000000003</v>
      </c>
      <c r="E20">
        <v>52.749200000000002</v>
      </c>
      <c r="F20">
        <f t="shared" si="0"/>
        <v>4.9517000000000024</v>
      </c>
      <c r="G20">
        <f t="shared" si="1"/>
        <v>4.8821000000000012</v>
      </c>
      <c r="H20">
        <f t="shared" si="2"/>
        <v>6.9600000000001216E-2</v>
      </c>
      <c r="I20" s="2">
        <f t="shared" si="3"/>
        <v>1.4055778823434615</v>
      </c>
    </row>
    <row r="21" spans="1:9" ht="15" customHeight="1" x14ac:dyDescent="0.25">
      <c r="A21" s="3">
        <v>19</v>
      </c>
      <c r="B21" s="3" t="s">
        <v>25</v>
      </c>
      <c r="C21">
        <v>48.981400000000001</v>
      </c>
      <c r="D21">
        <v>53.911799999999999</v>
      </c>
      <c r="E21">
        <v>53.841999999999999</v>
      </c>
      <c r="F21">
        <f t="shared" si="0"/>
        <v>4.9303999999999988</v>
      </c>
      <c r="G21">
        <f t="shared" si="1"/>
        <v>4.860599999999998</v>
      </c>
      <c r="H21">
        <f t="shared" si="2"/>
        <v>6.980000000000075E-2</v>
      </c>
      <c r="I21" s="2">
        <f t="shared" si="3"/>
        <v>1.4157066363784025</v>
      </c>
    </row>
    <row r="22" spans="1:9" ht="15" customHeight="1" x14ac:dyDescent="0.25">
      <c r="A22" s="3">
        <v>19</v>
      </c>
      <c r="B22" s="3" t="s">
        <v>26</v>
      </c>
      <c r="C22">
        <v>45.036999999999999</v>
      </c>
      <c r="D22">
        <v>50.041699999999999</v>
      </c>
      <c r="E22">
        <v>49.964700000000001</v>
      </c>
      <c r="F22">
        <f t="shared" si="0"/>
        <v>5.0046999999999997</v>
      </c>
      <c r="G22">
        <f t="shared" si="1"/>
        <v>4.9277000000000015</v>
      </c>
      <c r="H22">
        <f t="shared" si="2"/>
        <v>7.6999999999998181E-2</v>
      </c>
      <c r="I22" s="2">
        <f t="shared" si="3"/>
        <v>1.5385537594660654</v>
      </c>
    </row>
    <row r="23" spans="1:9" ht="15" customHeight="1" x14ac:dyDescent="0.25">
      <c r="A23" s="3">
        <v>19</v>
      </c>
      <c r="B23" s="3" t="s">
        <v>27</v>
      </c>
      <c r="C23">
        <v>50.251800000000003</v>
      </c>
      <c r="D23">
        <v>55.060600000000001</v>
      </c>
      <c r="E23">
        <v>54.993899999999996</v>
      </c>
      <c r="F23">
        <f t="shared" si="0"/>
        <v>4.808799999999998</v>
      </c>
      <c r="G23">
        <f t="shared" si="1"/>
        <v>4.7420999999999935</v>
      </c>
      <c r="H23">
        <f t="shared" si="2"/>
        <v>6.6700000000004422E-2</v>
      </c>
      <c r="I23" s="2">
        <f t="shared" si="3"/>
        <v>1.3870404258859685</v>
      </c>
    </row>
    <row r="24" spans="1:9" ht="15" customHeight="1" x14ac:dyDescent="0.25">
      <c r="A24" s="3">
        <v>19</v>
      </c>
      <c r="B24" s="3" t="s">
        <v>28</v>
      </c>
      <c r="C24">
        <v>49.472200000000001</v>
      </c>
      <c r="D24">
        <v>54.431800000000003</v>
      </c>
      <c r="E24">
        <v>54.369199999999999</v>
      </c>
      <c r="F24">
        <f t="shared" si="0"/>
        <v>4.9596000000000018</v>
      </c>
      <c r="G24">
        <f t="shared" si="1"/>
        <v>4.8969999999999985</v>
      </c>
      <c r="H24">
        <f t="shared" si="2"/>
        <v>6.260000000000332E-2</v>
      </c>
      <c r="I24" s="2">
        <f t="shared" si="3"/>
        <v>1.2621985644004212</v>
      </c>
    </row>
    <row r="25" spans="1:9" ht="15" customHeight="1" x14ac:dyDescent="0.25">
      <c r="A25" s="3">
        <v>19</v>
      </c>
      <c r="B25" s="3" t="s">
        <v>29</v>
      </c>
      <c r="C25">
        <v>45.891599999999997</v>
      </c>
      <c r="D25">
        <v>50.868400000000001</v>
      </c>
      <c r="E25">
        <v>50.795999999999999</v>
      </c>
      <c r="F25">
        <f t="shared" si="0"/>
        <v>4.9768000000000043</v>
      </c>
      <c r="G25">
        <f t="shared" si="1"/>
        <v>4.9044000000000025</v>
      </c>
      <c r="H25">
        <f t="shared" si="2"/>
        <v>7.2400000000001796E-2</v>
      </c>
      <c r="I25" s="2">
        <f t="shared" si="3"/>
        <v>1.4547500401865001</v>
      </c>
    </row>
    <row r="26" spans="1:9" ht="15" customHeight="1" x14ac:dyDescent="0.25">
      <c r="A26" s="3">
        <v>19</v>
      </c>
      <c r="B26" s="3" t="s">
        <v>30</v>
      </c>
      <c r="C26">
        <v>48.404800000000002</v>
      </c>
      <c r="D26">
        <v>53.518000000000001</v>
      </c>
      <c r="E26">
        <v>53.444200000000002</v>
      </c>
      <c r="F26">
        <f t="shared" si="0"/>
        <v>5.1131999999999991</v>
      </c>
      <c r="G26">
        <f t="shared" si="1"/>
        <v>5.0394000000000005</v>
      </c>
      <c r="H26">
        <f t="shared" si="2"/>
        <v>7.3799999999998533E-2</v>
      </c>
      <c r="I26" s="2">
        <f t="shared" si="3"/>
        <v>1.4433231635765966</v>
      </c>
    </row>
    <row r="27" spans="1:9" ht="15" customHeight="1" x14ac:dyDescent="0.25">
      <c r="A27" s="3">
        <v>19</v>
      </c>
      <c r="B27" s="3" t="s">
        <v>31</v>
      </c>
      <c r="C27">
        <v>48.390300000000003</v>
      </c>
      <c r="D27">
        <v>53.31</v>
      </c>
      <c r="E27">
        <v>53.2517</v>
      </c>
      <c r="F27">
        <f t="shared" si="0"/>
        <v>4.9196999999999989</v>
      </c>
      <c r="G27">
        <f t="shared" si="1"/>
        <v>4.8613999999999962</v>
      </c>
      <c r="H27">
        <f t="shared" si="2"/>
        <v>5.8300000000002683E-2</v>
      </c>
      <c r="I27" s="2">
        <f t="shared" si="3"/>
        <v>1.1850316076184055</v>
      </c>
    </row>
    <row r="28" spans="1:9" ht="15" customHeight="1" x14ac:dyDescent="0.25">
      <c r="A28" s="3">
        <v>19</v>
      </c>
      <c r="B28" s="3" t="s">
        <v>32</v>
      </c>
      <c r="C28">
        <v>49.017600000000002</v>
      </c>
      <c r="D28">
        <v>54.031300000000002</v>
      </c>
      <c r="E28">
        <v>53.978299999999997</v>
      </c>
      <c r="F28">
        <f t="shared" si="0"/>
        <v>5.0137</v>
      </c>
      <c r="G28">
        <f t="shared" si="1"/>
        <v>4.9606999999999957</v>
      </c>
      <c r="H28">
        <f t="shared" si="2"/>
        <v>5.3000000000004377E-2</v>
      </c>
      <c r="I28" s="2">
        <f t="shared" si="3"/>
        <v>1.0571035363105965</v>
      </c>
    </row>
    <row r="29" spans="1:9" ht="15" customHeight="1" x14ac:dyDescent="0.25">
      <c r="A29" s="3">
        <v>19</v>
      </c>
      <c r="B29" s="3" t="s">
        <v>33</v>
      </c>
      <c r="C29">
        <v>48.52</v>
      </c>
      <c r="D29">
        <v>53.261899999999997</v>
      </c>
      <c r="E29">
        <v>53.197600000000001</v>
      </c>
      <c r="F29">
        <f t="shared" si="0"/>
        <v>4.741899999999994</v>
      </c>
      <c r="G29">
        <f t="shared" si="1"/>
        <v>4.6775999999999982</v>
      </c>
      <c r="H29">
        <f t="shared" si="2"/>
        <v>6.4299999999995805E-2</v>
      </c>
      <c r="I29" s="2">
        <f t="shared" si="3"/>
        <v>1.3559965414706319</v>
      </c>
    </row>
    <row r="30" spans="1:9" ht="15" customHeight="1" x14ac:dyDescent="0.25">
      <c r="A30" s="3">
        <v>19</v>
      </c>
      <c r="B30" s="3" t="s">
        <v>34</v>
      </c>
      <c r="C30">
        <v>48.4788</v>
      </c>
      <c r="D30">
        <v>53.4178</v>
      </c>
      <c r="E30">
        <v>53.350700000000003</v>
      </c>
      <c r="F30">
        <f t="shared" si="0"/>
        <v>4.9390000000000001</v>
      </c>
      <c r="G30">
        <f t="shared" si="1"/>
        <v>4.8719000000000037</v>
      </c>
      <c r="H30">
        <f t="shared" si="2"/>
        <v>6.7099999999996385E-2</v>
      </c>
      <c r="I30" s="2">
        <f t="shared" si="3"/>
        <v>1.3585746102449157</v>
      </c>
    </row>
    <row r="31" spans="1:9" ht="15" customHeight="1" x14ac:dyDescent="0.25">
      <c r="A31" s="3">
        <v>19</v>
      </c>
      <c r="B31" s="3" t="s">
        <v>35</v>
      </c>
      <c r="C31">
        <v>48.093200000000003</v>
      </c>
      <c r="D31">
        <v>53.082299999999996</v>
      </c>
      <c r="E31">
        <v>53.034300000000002</v>
      </c>
      <c r="F31">
        <f t="shared" si="0"/>
        <v>4.9890999999999934</v>
      </c>
      <c r="G31">
        <f t="shared" si="1"/>
        <v>4.9410999999999987</v>
      </c>
      <c r="H31">
        <f t="shared" si="2"/>
        <v>4.7999999999994714E-2</v>
      </c>
      <c r="I31" s="2">
        <f t="shared" si="3"/>
        <v>0.96209737227144732</v>
      </c>
    </row>
    <row r="32" spans="1:9" ht="15" customHeight="1" x14ac:dyDescent="0.25">
      <c r="A32" s="3">
        <v>19</v>
      </c>
      <c r="B32" s="3" t="s">
        <v>36</v>
      </c>
      <c r="C32">
        <v>48.274500000000003</v>
      </c>
      <c r="D32">
        <v>53.281500000000001</v>
      </c>
      <c r="E32">
        <v>53.220500000000001</v>
      </c>
      <c r="F32">
        <f t="shared" si="0"/>
        <v>5.0069999999999979</v>
      </c>
      <c r="G32">
        <f t="shared" si="1"/>
        <v>4.945999999999998</v>
      </c>
      <c r="H32">
        <f t="shared" si="2"/>
        <v>6.0999999999999943E-2</v>
      </c>
      <c r="I32" s="2">
        <f t="shared" si="3"/>
        <v>1.2182943878569996</v>
      </c>
    </row>
    <row r="33" spans="1:9" ht="15" customHeight="1" x14ac:dyDescent="0.25">
      <c r="A33" s="3">
        <v>19</v>
      </c>
      <c r="B33" s="3" t="s">
        <v>37</v>
      </c>
      <c r="C33">
        <v>46.786999999999999</v>
      </c>
      <c r="D33">
        <v>51.695099999999996</v>
      </c>
      <c r="E33">
        <v>51.619500000000002</v>
      </c>
      <c r="F33">
        <f t="shared" si="0"/>
        <v>4.9080999999999975</v>
      </c>
      <c r="G33">
        <f t="shared" si="1"/>
        <v>4.8325000000000031</v>
      </c>
      <c r="H33">
        <f t="shared" si="2"/>
        <v>7.5599999999994338E-2</v>
      </c>
      <c r="I33" s="2">
        <f t="shared" si="3"/>
        <v>1.5403109146104272</v>
      </c>
    </row>
    <row r="34" spans="1:9" ht="15" customHeight="1" x14ac:dyDescent="0.25">
      <c r="A34" s="4">
        <v>19</v>
      </c>
      <c r="B34" s="4" t="s">
        <v>38</v>
      </c>
      <c r="C34">
        <v>50.325200000000002</v>
      </c>
      <c r="D34">
        <v>55.387599999999999</v>
      </c>
      <c r="E34">
        <v>55.2727</v>
      </c>
      <c r="F34">
        <f t="shared" si="0"/>
        <v>5.0623999999999967</v>
      </c>
      <c r="G34">
        <f t="shared" si="1"/>
        <v>4.947499999999998</v>
      </c>
      <c r="H34">
        <f t="shared" si="2"/>
        <v>0.11489999999999867</v>
      </c>
      <c r="I34" s="2">
        <f t="shared" si="3"/>
        <v>2.2696744627054115</v>
      </c>
    </row>
    <row r="35" spans="1:9" ht="15" customHeight="1" x14ac:dyDescent="0.25">
      <c r="A35" s="3">
        <v>13</v>
      </c>
      <c r="B35" s="3" t="s">
        <v>39</v>
      </c>
      <c r="C35">
        <v>47.261699999999998</v>
      </c>
      <c r="D35">
        <v>52.263100000000001</v>
      </c>
      <c r="E35">
        <v>52.181600000000003</v>
      </c>
      <c r="F35">
        <f t="shared" si="0"/>
        <v>5.0014000000000038</v>
      </c>
      <c r="G35">
        <f t="shared" si="1"/>
        <v>4.9199000000000055</v>
      </c>
      <c r="H35">
        <f t="shared" si="2"/>
        <v>8.1499999999998352E-2</v>
      </c>
      <c r="I35" s="2">
        <f t="shared" si="3"/>
        <v>1.6295437277561942</v>
      </c>
    </row>
    <row r="36" spans="1:9" ht="15" customHeight="1" x14ac:dyDescent="0.25">
      <c r="A36" s="3">
        <v>13</v>
      </c>
      <c r="B36" s="3" t="s">
        <v>40</v>
      </c>
      <c r="C36">
        <v>50.521000000000001</v>
      </c>
      <c r="D36">
        <v>55.541899999999998</v>
      </c>
      <c r="E36">
        <v>55.4771</v>
      </c>
      <c r="F36">
        <f t="shared" si="0"/>
        <v>5.0208999999999975</v>
      </c>
      <c r="G36">
        <f t="shared" si="1"/>
        <v>4.9560999999999993</v>
      </c>
      <c r="H36">
        <f t="shared" si="2"/>
        <v>6.4799999999998192E-2</v>
      </c>
      <c r="I36" s="2">
        <f t="shared" si="3"/>
        <v>1.2906052699714838</v>
      </c>
    </row>
    <row r="37" spans="1:9" ht="15" customHeight="1" x14ac:dyDescent="0.25">
      <c r="A37" s="3">
        <v>13</v>
      </c>
      <c r="B37" s="3" t="s">
        <v>41</v>
      </c>
      <c r="C37">
        <v>46.308500000000002</v>
      </c>
      <c r="D37">
        <v>51.354900000000001</v>
      </c>
      <c r="E37">
        <v>51.294499999999999</v>
      </c>
      <c r="F37">
        <f t="shared" si="0"/>
        <v>5.0463999999999984</v>
      </c>
      <c r="G37">
        <f t="shared" si="1"/>
        <v>4.9859999999999971</v>
      </c>
      <c r="H37">
        <f t="shared" si="2"/>
        <v>6.0400000000001342E-2</v>
      </c>
      <c r="I37" s="2">
        <f t="shared" si="3"/>
        <v>1.1968928344959053</v>
      </c>
    </row>
    <row r="38" spans="1:9" ht="15" customHeight="1" x14ac:dyDescent="0.25">
      <c r="A38" s="3">
        <v>13</v>
      </c>
      <c r="B38" s="3" t="s">
        <v>42</v>
      </c>
      <c r="C38">
        <v>51.381700000000002</v>
      </c>
      <c r="D38">
        <v>56.332500000000003</v>
      </c>
      <c r="E38">
        <v>56.273899999999998</v>
      </c>
      <c r="F38">
        <f t="shared" si="0"/>
        <v>4.950800000000001</v>
      </c>
      <c r="G38">
        <f t="shared" si="1"/>
        <v>4.8921999999999954</v>
      </c>
      <c r="H38">
        <f t="shared" si="2"/>
        <v>5.8600000000005537E-2</v>
      </c>
      <c r="I38" s="2">
        <f t="shared" si="3"/>
        <v>1.1836470873395315</v>
      </c>
    </row>
    <row r="39" spans="1:9" ht="15" customHeight="1" x14ac:dyDescent="0.25">
      <c r="A39" s="3">
        <v>13</v>
      </c>
      <c r="B39" s="3" t="s">
        <v>43</v>
      </c>
      <c r="C39">
        <v>45.277299999999997</v>
      </c>
      <c r="D39">
        <v>50.261699999999998</v>
      </c>
      <c r="E39">
        <v>50.198799999999999</v>
      </c>
      <c r="F39">
        <f t="shared" si="0"/>
        <v>4.9844000000000008</v>
      </c>
      <c r="G39">
        <f t="shared" si="1"/>
        <v>4.9215000000000018</v>
      </c>
      <c r="H39">
        <f t="shared" si="2"/>
        <v>6.2899999999999068E-2</v>
      </c>
      <c r="I39" s="2">
        <f t="shared" si="3"/>
        <v>1.2619372442018912</v>
      </c>
    </row>
    <row r="40" spans="1:9" ht="15" customHeight="1" x14ac:dyDescent="0.25">
      <c r="A40" s="3">
        <v>13</v>
      </c>
      <c r="B40" s="3" t="s">
        <v>44</v>
      </c>
      <c r="C40">
        <v>49.371200000000002</v>
      </c>
      <c r="D40">
        <v>54.375100000000003</v>
      </c>
      <c r="E40">
        <v>54.302500000000002</v>
      </c>
      <c r="F40">
        <f t="shared" si="0"/>
        <v>5.0039000000000016</v>
      </c>
      <c r="G40">
        <f t="shared" si="1"/>
        <v>4.9313000000000002</v>
      </c>
      <c r="H40">
        <f t="shared" si="2"/>
        <v>7.260000000000133E-2</v>
      </c>
      <c r="I40" s="2">
        <f t="shared" si="3"/>
        <v>1.4508683227083137</v>
      </c>
    </row>
    <row r="41" spans="1:9" ht="15" customHeight="1" x14ac:dyDescent="0.25">
      <c r="A41" s="3">
        <v>13</v>
      </c>
      <c r="B41" s="3" t="s">
        <v>45</v>
      </c>
      <c r="C41">
        <v>48.4084</v>
      </c>
      <c r="D41">
        <v>53.415999999999997</v>
      </c>
      <c r="E41">
        <v>53.360599999999998</v>
      </c>
      <c r="F41">
        <f t="shared" si="0"/>
        <v>5.0075999999999965</v>
      </c>
      <c r="G41">
        <f t="shared" si="1"/>
        <v>4.9521999999999977</v>
      </c>
      <c r="H41">
        <f t="shared" si="2"/>
        <v>5.5399999999998784E-2</v>
      </c>
      <c r="I41" s="2">
        <f t="shared" si="3"/>
        <v>1.1063183960379985</v>
      </c>
    </row>
    <row r="42" spans="1:9" ht="15" customHeight="1" x14ac:dyDescent="0.25">
      <c r="A42" s="3">
        <v>13</v>
      </c>
      <c r="B42" s="3" t="s">
        <v>46</v>
      </c>
      <c r="C42">
        <v>45.793799999999997</v>
      </c>
      <c r="D42">
        <v>50.765500000000003</v>
      </c>
      <c r="E42">
        <v>50.712699999999998</v>
      </c>
      <c r="F42">
        <f t="shared" si="0"/>
        <v>4.9717000000000056</v>
      </c>
      <c r="G42">
        <f t="shared" si="1"/>
        <v>4.9189000000000007</v>
      </c>
      <c r="H42">
        <f t="shared" si="2"/>
        <v>5.2800000000004843E-2</v>
      </c>
      <c r="I42" s="2">
        <f t="shared" si="3"/>
        <v>1.0620109821591162</v>
      </c>
    </row>
    <row r="43" spans="1:9" ht="15" customHeight="1" x14ac:dyDescent="0.25">
      <c r="A43" s="3">
        <v>13</v>
      </c>
      <c r="B43" s="3" t="s">
        <v>47</v>
      </c>
      <c r="C43">
        <v>49.469700000000003</v>
      </c>
      <c r="D43">
        <v>54.338200000000001</v>
      </c>
      <c r="E43">
        <v>54.289099999999998</v>
      </c>
      <c r="F43">
        <f t="shared" si="0"/>
        <v>4.8684999999999974</v>
      </c>
      <c r="G43">
        <f t="shared" si="1"/>
        <v>4.8193999999999946</v>
      </c>
      <c r="H43">
        <f t="shared" si="2"/>
        <v>4.9100000000002808E-2</v>
      </c>
      <c r="I43" s="2">
        <f t="shared" si="3"/>
        <v>1.0085241860943377</v>
      </c>
    </row>
    <row r="44" spans="1:9" ht="15" customHeight="1" x14ac:dyDescent="0.25">
      <c r="A44" s="3">
        <v>13</v>
      </c>
      <c r="B44" s="3" t="s">
        <v>48</v>
      </c>
      <c r="C44">
        <v>48.2791</v>
      </c>
      <c r="D44">
        <v>53.2057</v>
      </c>
      <c r="E44">
        <v>53.146999999999998</v>
      </c>
      <c r="F44">
        <f t="shared" si="0"/>
        <v>4.9266000000000005</v>
      </c>
      <c r="G44">
        <f t="shared" si="1"/>
        <v>4.8678999999999988</v>
      </c>
      <c r="H44">
        <f t="shared" si="2"/>
        <v>5.8700000000001751E-2</v>
      </c>
      <c r="I44" s="2">
        <f t="shared" si="3"/>
        <v>1.1914910891893342</v>
      </c>
    </row>
    <row r="45" spans="1:9" ht="15" customHeight="1" x14ac:dyDescent="0.25">
      <c r="A45" s="3">
        <v>13</v>
      </c>
      <c r="B45" s="3" t="s">
        <v>49</v>
      </c>
      <c r="C45">
        <v>46.788899999999998</v>
      </c>
      <c r="D45">
        <v>51.713000000000001</v>
      </c>
      <c r="E45">
        <v>51.645899999999997</v>
      </c>
      <c r="F45">
        <f t="shared" si="0"/>
        <v>4.9241000000000028</v>
      </c>
      <c r="G45">
        <f t="shared" si="1"/>
        <v>4.8569999999999993</v>
      </c>
      <c r="H45">
        <f t="shared" si="2"/>
        <v>6.710000000000349E-2</v>
      </c>
      <c r="I45" s="2">
        <f t="shared" si="3"/>
        <v>1.3626855669056974</v>
      </c>
    </row>
    <row r="46" spans="1:9" ht="15" customHeight="1" x14ac:dyDescent="0.25">
      <c r="A46" s="3">
        <v>13</v>
      </c>
      <c r="B46" s="3" t="s">
        <v>50</v>
      </c>
      <c r="C46">
        <v>47.863700000000001</v>
      </c>
      <c r="D46">
        <v>52.753700000000002</v>
      </c>
      <c r="E46">
        <v>52.691200000000002</v>
      </c>
      <c r="F46">
        <f t="shared" si="0"/>
        <v>4.8900000000000006</v>
      </c>
      <c r="G46">
        <f t="shared" si="1"/>
        <v>4.8275000000000006</v>
      </c>
      <c r="H46">
        <f t="shared" si="2"/>
        <v>6.25E-2</v>
      </c>
      <c r="I46" s="2">
        <f t="shared" si="3"/>
        <v>1.2781186094069528</v>
      </c>
    </row>
    <row r="47" spans="1:9" ht="15" customHeight="1" x14ac:dyDescent="0.25">
      <c r="A47" s="3">
        <v>13</v>
      </c>
      <c r="B47" s="3" t="s">
        <v>51</v>
      </c>
      <c r="C47">
        <v>48.2746</v>
      </c>
      <c r="D47">
        <v>53.288499999999999</v>
      </c>
      <c r="E47">
        <v>53.213200000000001</v>
      </c>
      <c r="F47">
        <f t="shared" si="0"/>
        <v>5.0138999999999996</v>
      </c>
      <c r="G47">
        <f t="shared" si="1"/>
        <v>4.938600000000001</v>
      </c>
      <c r="H47">
        <f t="shared" si="2"/>
        <v>7.529999999999859E-2</v>
      </c>
      <c r="I47" s="2">
        <f t="shared" si="3"/>
        <v>1.5018249267037356</v>
      </c>
    </row>
    <row r="48" spans="1:9" ht="15" customHeight="1" x14ac:dyDescent="0.25">
      <c r="A48" s="3">
        <v>13</v>
      </c>
      <c r="B48" s="3" t="s">
        <v>52</v>
      </c>
      <c r="C48">
        <v>48.522300000000001</v>
      </c>
      <c r="D48">
        <v>53.510199999999998</v>
      </c>
      <c r="E48">
        <v>53.440600000000003</v>
      </c>
      <c r="F48">
        <f t="shared" si="0"/>
        <v>4.9878999999999962</v>
      </c>
      <c r="G48">
        <f t="shared" si="1"/>
        <v>4.9183000000000021</v>
      </c>
      <c r="H48">
        <f t="shared" si="2"/>
        <v>6.9599999999994111E-2</v>
      </c>
      <c r="I48" s="2">
        <f t="shared" si="3"/>
        <v>1.3953768118846441</v>
      </c>
    </row>
    <row r="49" spans="1:9" ht="15" customHeight="1" x14ac:dyDescent="0.25">
      <c r="A49" s="3">
        <v>13</v>
      </c>
      <c r="B49" s="3" t="s">
        <v>53</v>
      </c>
      <c r="C49">
        <v>49.020299999999999</v>
      </c>
      <c r="D49">
        <v>54.008800000000001</v>
      </c>
      <c r="E49">
        <v>53.950200000000002</v>
      </c>
      <c r="F49">
        <f t="shared" si="0"/>
        <v>4.9885000000000019</v>
      </c>
      <c r="G49">
        <f t="shared" si="1"/>
        <v>4.9299000000000035</v>
      </c>
      <c r="H49">
        <f t="shared" si="2"/>
        <v>5.8599999999998431E-2</v>
      </c>
      <c r="I49" s="2">
        <f t="shared" si="3"/>
        <v>1.1747018141725649</v>
      </c>
    </row>
    <row r="50" spans="1:9" ht="15" customHeight="1" x14ac:dyDescent="0.25">
      <c r="A50" s="4">
        <v>13</v>
      </c>
      <c r="B50" s="4" t="s">
        <v>54</v>
      </c>
      <c r="C50">
        <v>45.888599999999997</v>
      </c>
      <c r="D50">
        <v>50.817</v>
      </c>
      <c r="E50">
        <v>50.764699999999998</v>
      </c>
      <c r="F50">
        <f t="shared" si="0"/>
        <v>4.9284000000000034</v>
      </c>
      <c r="G50">
        <f t="shared" si="1"/>
        <v>4.876100000000001</v>
      </c>
      <c r="H50">
        <f t="shared" si="2"/>
        <v>5.2300000000002456E-2</v>
      </c>
      <c r="I50" s="2">
        <f t="shared" si="3"/>
        <v>1.0611963314666508</v>
      </c>
    </row>
    <row r="51" spans="1:9" ht="15" customHeight="1" x14ac:dyDescent="0.25">
      <c r="A51" s="3">
        <v>12</v>
      </c>
      <c r="B51" s="3" t="s">
        <v>55</v>
      </c>
      <c r="C51">
        <v>48.394300000000001</v>
      </c>
      <c r="D51">
        <v>53.377899999999997</v>
      </c>
      <c r="E51">
        <v>53.318800000000003</v>
      </c>
      <c r="F51">
        <f t="shared" si="0"/>
        <v>4.9835999999999956</v>
      </c>
      <c r="G51">
        <f t="shared" si="1"/>
        <v>4.9245000000000019</v>
      </c>
      <c r="H51">
        <f t="shared" si="2"/>
        <v>5.9099999999993713E-2</v>
      </c>
      <c r="I51" s="2">
        <f t="shared" si="3"/>
        <v>1.1858897182758199</v>
      </c>
    </row>
    <row r="52" spans="1:9" ht="15" customHeight="1" x14ac:dyDescent="0.25">
      <c r="A52" s="3">
        <v>12</v>
      </c>
      <c r="B52" s="3" t="s">
        <v>56</v>
      </c>
      <c r="C52">
        <v>45.033999999999999</v>
      </c>
      <c r="D52">
        <v>49.951500000000003</v>
      </c>
      <c r="E52">
        <v>49.903300000000002</v>
      </c>
      <c r="F52">
        <f t="shared" si="0"/>
        <v>4.917500000000004</v>
      </c>
      <c r="G52">
        <f t="shared" si="1"/>
        <v>4.8693000000000026</v>
      </c>
      <c r="H52">
        <f t="shared" si="2"/>
        <v>4.8200000000001353E-2</v>
      </c>
      <c r="I52" s="2">
        <f t="shared" si="3"/>
        <v>0.98017285205899973</v>
      </c>
    </row>
    <row r="53" spans="1:9" ht="15" customHeight="1" x14ac:dyDescent="0.25">
      <c r="A53" s="3">
        <v>12</v>
      </c>
      <c r="B53" s="3" t="s">
        <v>57</v>
      </c>
      <c r="C53">
        <v>48.978200000000001</v>
      </c>
      <c r="D53">
        <v>53.929099999999998</v>
      </c>
      <c r="E53">
        <v>53.88</v>
      </c>
      <c r="F53">
        <f t="shared" si="0"/>
        <v>4.9508999999999972</v>
      </c>
      <c r="G53">
        <f t="shared" si="1"/>
        <v>4.9018000000000015</v>
      </c>
      <c r="H53">
        <f t="shared" si="2"/>
        <v>4.9099999999995703E-2</v>
      </c>
      <c r="I53" s="2">
        <f t="shared" si="3"/>
        <v>0.99173887575987663</v>
      </c>
    </row>
    <row r="54" spans="1:9" ht="15" customHeight="1" x14ac:dyDescent="0.25">
      <c r="A54" s="3">
        <v>12</v>
      </c>
      <c r="B54" s="3" t="s">
        <v>58</v>
      </c>
      <c r="C54">
        <v>48.093899999999998</v>
      </c>
      <c r="D54">
        <v>53.0167</v>
      </c>
      <c r="E54">
        <v>52.968699999999998</v>
      </c>
      <c r="F54">
        <f t="shared" si="0"/>
        <v>4.9228000000000023</v>
      </c>
      <c r="G54">
        <f t="shared" si="1"/>
        <v>4.8748000000000005</v>
      </c>
      <c r="H54">
        <f t="shared" si="2"/>
        <v>4.8000000000001819E-2</v>
      </c>
      <c r="I54" s="2">
        <f t="shared" si="3"/>
        <v>0.97505484683517096</v>
      </c>
    </row>
    <row r="55" spans="1:9" ht="15" customHeight="1" x14ac:dyDescent="0.25">
      <c r="A55" s="3">
        <v>12</v>
      </c>
      <c r="B55" s="3" t="s">
        <v>59</v>
      </c>
      <c r="C55">
        <v>50.2485</v>
      </c>
      <c r="D55">
        <v>55.252000000000002</v>
      </c>
      <c r="E55">
        <v>55.194099999999999</v>
      </c>
      <c r="F55">
        <f t="shared" si="0"/>
        <v>5.0035000000000025</v>
      </c>
      <c r="G55">
        <f t="shared" si="1"/>
        <v>4.9455999999999989</v>
      </c>
      <c r="H55">
        <f t="shared" si="2"/>
        <v>5.7900000000003615E-2</v>
      </c>
      <c r="I55" s="2">
        <f t="shared" si="3"/>
        <v>1.1571899670231554</v>
      </c>
    </row>
    <row r="56" spans="1:9" ht="15" customHeight="1" x14ac:dyDescent="0.25">
      <c r="A56" s="3">
        <v>12</v>
      </c>
      <c r="B56" s="3" t="s">
        <v>60</v>
      </c>
      <c r="C56">
        <v>48.401200000000003</v>
      </c>
      <c r="D56">
        <v>53.4114</v>
      </c>
      <c r="E56">
        <v>53.359400000000001</v>
      </c>
      <c r="F56">
        <f t="shared" si="0"/>
        <v>5.0101999999999975</v>
      </c>
      <c r="G56">
        <f t="shared" si="1"/>
        <v>4.9581999999999979</v>
      </c>
      <c r="H56">
        <f t="shared" si="2"/>
        <v>5.1999999999999602E-2</v>
      </c>
      <c r="I56" s="2">
        <f t="shared" si="3"/>
        <v>1.0378827192527169</v>
      </c>
    </row>
    <row r="57" spans="1:9" ht="15" customHeight="1" x14ac:dyDescent="0.25">
      <c r="A57" s="3">
        <v>12</v>
      </c>
      <c r="B57" s="3" t="s">
        <v>61</v>
      </c>
      <c r="C57">
        <v>48.4801</v>
      </c>
      <c r="D57">
        <v>53.451700000000002</v>
      </c>
      <c r="E57">
        <v>53.405099999999997</v>
      </c>
      <c r="F57">
        <f t="shared" si="0"/>
        <v>4.9716000000000022</v>
      </c>
      <c r="G57">
        <f t="shared" si="1"/>
        <v>4.9249999999999972</v>
      </c>
      <c r="H57">
        <f t="shared" si="2"/>
        <v>4.6600000000005082E-2</v>
      </c>
      <c r="I57" s="2">
        <f t="shared" si="3"/>
        <v>0.93732400032192975</v>
      </c>
    </row>
    <row r="58" spans="1:9" ht="15" customHeight="1" x14ac:dyDescent="0.25">
      <c r="A58" s="3">
        <v>12</v>
      </c>
      <c r="B58" s="3" t="s">
        <v>62</v>
      </c>
      <c r="C58">
        <v>50.326599999999999</v>
      </c>
      <c r="D58">
        <v>55.323599999999999</v>
      </c>
      <c r="E58">
        <v>55.274000000000001</v>
      </c>
      <c r="F58">
        <f t="shared" si="0"/>
        <v>4.9969999999999999</v>
      </c>
      <c r="G58">
        <f t="shared" si="1"/>
        <v>4.9474000000000018</v>
      </c>
      <c r="H58">
        <f t="shared" si="2"/>
        <v>4.959999999999809E-2</v>
      </c>
      <c r="I58" s="2">
        <f t="shared" si="3"/>
        <v>0.99259555733436244</v>
      </c>
    </row>
    <row r="59" spans="1:9" ht="15" customHeight="1" x14ac:dyDescent="0.25">
      <c r="A59" s="3">
        <v>12</v>
      </c>
      <c r="B59" s="3" t="s">
        <v>63</v>
      </c>
      <c r="C59">
        <v>48.516500000000001</v>
      </c>
      <c r="D59">
        <v>53.5169</v>
      </c>
      <c r="E59">
        <v>53.474400000000003</v>
      </c>
      <c r="F59">
        <f t="shared" si="0"/>
        <v>5.0003999999999991</v>
      </c>
      <c r="G59">
        <f t="shared" si="1"/>
        <v>4.9579000000000022</v>
      </c>
      <c r="H59">
        <f t="shared" si="2"/>
        <v>4.2499999999996874E-2</v>
      </c>
      <c r="I59" s="2">
        <f t="shared" si="3"/>
        <v>0.84993200543950242</v>
      </c>
    </row>
    <row r="60" spans="1:9" ht="15" customHeight="1" x14ac:dyDescent="0.25">
      <c r="A60" s="3">
        <v>12</v>
      </c>
      <c r="B60" s="3" t="s">
        <v>64</v>
      </c>
      <c r="C60">
        <v>46.786299999999997</v>
      </c>
      <c r="D60">
        <v>51.708399999999997</v>
      </c>
      <c r="E60">
        <v>51.67</v>
      </c>
      <c r="F60">
        <f t="shared" si="0"/>
        <v>4.9221000000000004</v>
      </c>
      <c r="G60">
        <f t="shared" si="1"/>
        <v>4.8837000000000046</v>
      </c>
      <c r="H60">
        <f t="shared" si="2"/>
        <v>3.8399999999995771E-2</v>
      </c>
      <c r="I60" s="2">
        <f t="shared" si="3"/>
        <v>0.78015481197041447</v>
      </c>
    </row>
    <row r="61" spans="1:9" ht="15" customHeight="1" x14ac:dyDescent="0.25">
      <c r="A61" s="3">
        <v>12</v>
      </c>
      <c r="B61" s="3" t="s">
        <v>65</v>
      </c>
      <c r="C61">
        <v>50.519599999999997</v>
      </c>
      <c r="D61">
        <v>55.508200000000002</v>
      </c>
      <c r="E61">
        <v>55.4681</v>
      </c>
      <c r="F61">
        <f t="shared" si="0"/>
        <v>4.9886000000000053</v>
      </c>
      <c r="G61">
        <f t="shared" si="1"/>
        <v>4.9485000000000028</v>
      </c>
      <c r="H61">
        <f t="shared" si="2"/>
        <v>4.0100000000002467E-2</v>
      </c>
      <c r="I61" s="2">
        <f t="shared" si="3"/>
        <v>0.80383273864415705</v>
      </c>
    </row>
    <row r="62" spans="1:9" ht="15" customHeight="1" x14ac:dyDescent="0.25">
      <c r="A62" s="3">
        <v>12</v>
      </c>
      <c r="B62" s="3" t="s">
        <v>66</v>
      </c>
      <c r="C62">
        <v>47.862699999999997</v>
      </c>
      <c r="D62">
        <v>52.834899999999998</v>
      </c>
      <c r="E62">
        <v>52.801299999999998</v>
      </c>
      <c r="F62">
        <f t="shared" si="0"/>
        <v>4.9722000000000008</v>
      </c>
      <c r="G62">
        <f t="shared" si="1"/>
        <v>4.938600000000001</v>
      </c>
      <c r="H62">
        <f t="shared" si="2"/>
        <v>3.3599999999999852E-2</v>
      </c>
      <c r="I62" s="2">
        <f t="shared" si="3"/>
        <v>0.67575721008808665</v>
      </c>
    </row>
    <row r="63" spans="1:9" ht="15" customHeight="1" x14ac:dyDescent="0.25">
      <c r="A63" s="3">
        <v>12</v>
      </c>
      <c r="B63" s="3" t="s">
        <v>67</v>
      </c>
      <c r="C63">
        <v>45.275399999999998</v>
      </c>
      <c r="D63">
        <v>50.217300000000002</v>
      </c>
      <c r="E63">
        <v>50.1843</v>
      </c>
      <c r="F63">
        <f t="shared" si="0"/>
        <v>4.941900000000004</v>
      </c>
      <c r="G63">
        <f t="shared" si="1"/>
        <v>4.9089000000000027</v>
      </c>
      <c r="H63">
        <f t="shared" si="2"/>
        <v>3.3000000000001251E-2</v>
      </c>
      <c r="I63" s="2">
        <f t="shared" si="3"/>
        <v>0.66775936380746725</v>
      </c>
    </row>
    <row r="64" spans="1:9" ht="15" customHeight="1" x14ac:dyDescent="0.25">
      <c r="A64" s="3">
        <v>12</v>
      </c>
      <c r="B64" s="3" t="s">
        <v>31</v>
      </c>
      <c r="C64">
        <v>48.279200000000003</v>
      </c>
      <c r="D64">
        <v>53.283700000000003</v>
      </c>
      <c r="E64">
        <v>53.246899999999997</v>
      </c>
      <c r="F64">
        <f t="shared" si="0"/>
        <v>5.0045000000000002</v>
      </c>
      <c r="G64">
        <f t="shared" si="1"/>
        <v>4.9676999999999936</v>
      </c>
      <c r="H64">
        <f t="shared" si="2"/>
        <v>3.6800000000006605E-2</v>
      </c>
      <c r="I64" s="2">
        <f t="shared" si="3"/>
        <v>0.73533819562407032</v>
      </c>
    </row>
  </sheetData>
  <mergeCells count="1">
    <mergeCell ref="A1:I1"/>
  </mergeCells>
  <printOptions gridLines="1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2022-03-14T15:52:12Z</dcterms:created>
  <dcterms:modified xsi:type="dcterms:W3CDTF">2022-04-04T22:29:04Z</dcterms:modified>
</cp:coreProperties>
</file>