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emailarizona-my.sharepoint.com/personal/lossanna_arizona_edu/Documents/grad school/Gornish lab/04_RAMPS RestoreNet/RestoreNet/Sonoran-data/data-wrangling-intermediate/"/>
    </mc:Choice>
  </mc:AlternateContent>
  <xr:revisionPtr revIDLastSave="849" documentId="8_{183721BE-512D-4019-AD76-4D99915CCEFF}" xr6:coauthVersionLast="47" xr6:coauthVersionMax="47" xr10:uidLastSave="{46121C73-3C0C-4CF9-8708-50D84A3E42DF}"/>
  <bookViews>
    <workbookView xWindow="-108" yWindow="-108" windowWidth="23256" windowHeight="12456" activeTab="1" xr2:uid="{B4335E2B-D23C-409E-810D-4935D7243195}"/>
  </bookViews>
  <sheets>
    <sheet name="daily" sheetId="1" r:id="rId1"/>
    <sheet name="norma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tc={E8B8152E-943A-4C86-BED8-BBCAAEFCCFCA}</author>
    <author>tc={D6960D43-F591-4885-B084-821F40E4C2C2}</author>
  </authors>
  <commentList>
    <comment ref="Q27" authorId="0" shapeId="0" xr:uid="{E8B8152E-943A-4C86-BED8-BBCAAEFCCFCA}">
      <text>
        <t>[Threaded comment]
Your version of Excel allows you to read this threaded comment; however, any edits to it will get removed if the file is opened in a newer version of Excel. Learn more: https://go.microsoft.com/fwlink/?linkid=870924
Comment:
    Time window is slightly variable and technically plot-specific, but precip and temp are most likely very similar so being plot-specific is not necessary.</t>
      </text>
    </comment>
    <comment ref="Q36" authorId="1" shapeId="0" xr:uid="{D6960D43-F591-4885-B084-821F40E4C2C2}">
      <text>
        <t>[Threaded comment]
Your version of Excel allows you to read this threaded comment; however, any edits to it will get removed if the file is opened in a newer version of Excel. Learn more: https://go.microsoft.com/fwlink/?linkid=870924
Comment:
    Time window is slightly variable and technically plot-specific, but precip and temp are most likely very similar so being plot-specific is not necessary.</t>
      </text>
    </comment>
  </commentList>
</comments>
</file>

<file path=xl/sharedStrings.xml><?xml version="1.0" encoding="utf-8"?>
<sst xmlns="http://schemas.openxmlformats.org/spreadsheetml/2006/main" count="297" uniqueCount="116">
  <si>
    <t>Region</t>
  </si>
  <si>
    <t>Site</t>
  </si>
  <si>
    <t>Date_Seeded</t>
  </si>
  <si>
    <t>Date_Monitored</t>
  </si>
  <si>
    <t>Farrell_lat</t>
  </si>
  <si>
    <t>Farrell_long</t>
  </si>
  <si>
    <t>Farrell_elev</t>
  </si>
  <si>
    <t>Farrell_sand</t>
  </si>
  <si>
    <t>Farrell_clay</t>
  </si>
  <si>
    <t>Farrell_MAP</t>
  </si>
  <si>
    <t>Farrell_MAT</t>
  </si>
  <si>
    <t>Farrell_cum_precip</t>
  </si>
  <si>
    <t>Farrell_precip_since_monitor</t>
  </si>
  <si>
    <t>high</t>
  </si>
  <si>
    <t>low</t>
  </si>
  <si>
    <t>Sonoran Central</t>
  </si>
  <si>
    <t>Pleasant</t>
  </si>
  <si>
    <t>Preserve</t>
  </si>
  <si>
    <t>Roosevelt</t>
  </si>
  <si>
    <t>SCC</t>
  </si>
  <si>
    <t>Sonoran SE</t>
  </si>
  <si>
    <t>Patagonia</t>
  </si>
  <si>
    <t>SRER</t>
  </si>
  <si>
    <t>cum_file</t>
  </si>
  <si>
    <t>since_last_file</t>
  </si>
  <si>
    <t>path_beginning</t>
  </si>
  <si>
    <t>data/prism-dat/Pleasant</t>
  </si>
  <si>
    <t>data/prism-dat/Preserve</t>
  </si>
  <si>
    <t>data/prism-dat/Roosevelt</t>
  </si>
  <si>
    <t>data/prism-dat/SCC</t>
  </si>
  <si>
    <t>data/prism-dat/Patagonia</t>
  </si>
  <si>
    <t>data/prism-dat/SRER</t>
  </si>
  <si>
    <t>PRISM_ppt_tmin_tmean_tmax_stable_4km_20191219_20200330_33.9366_-112.3232.csv</t>
  </si>
  <si>
    <t>PRISM_ppt_tmin_tmean_tmax_stable_4km_20191219_20201014_33.9366_-112.3232.csv</t>
  </si>
  <si>
    <t>PRISM_ppt_tmin_tmean_tmax_stable_4km_20191219_20210402_33.9366_-112.3232.csv</t>
  </si>
  <si>
    <t>PRISM_ppt_tmin_tmean_tmax_stable_4km_20191219_20220329_33.9366_-112.3232.csv</t>
  </si>
  <si>
    <t>PRISM_ppt_tmin_tmean_tmax_stable_4km_20191219_20230324_33.9366_-112.3232.csv</t>
  </si>
  <si>
    <t>PRISM_ppt_tmin_tmean_tmax_stable_4km_20200330_20201014_33.9366_-112.3232.csv</t>
  </si>
  <si>
    <t>PRISM_ppt_tmin_tmean_tmax_stable_4km_20201014_20210402_33.9366_-112.3232.csv</t>
  </si>
  <si>
    <t>PRISM_ppt_tmin_tmean_tmax_stable_4km_20210402_20211004_33.9366_-112.3232.csv</t>
  </si>
  <si>
    <t>PRISM_ppt_tmin_tmean_tmax_stable_4km_20211004_20220329_33.9366_-112.3232.csv</t>
  </si>
  <si>
    <t>PRISM_ppt_tmin_tmean_tmax_stable_4km_20220329_20230324_33.9366_-112.3232.csv</t>
  </si>
  <si>
    <t>PRISM_ppt_tmin_tmean_tmax_stable_4km_20191219_20211004_33.9366_-112.3232.csv</t>
  </si>
  <si>
    <t>PRISM_ppt_tmin_tmean_tmax_stable_4km_20191125_20200326_33.7695_-111.7940.csv</t>
  </si>
  <si>
    <t>PRISM_ppt_tmin_tmean_tmax_stable_4km_20191125_20201012_33.7695_-111.7940.csv</t>
  </si>
  <si>
    <t>PRISM_ppt_tmin_tmean_tmax_stable_4km_20191125_20210330_33.7695_-111.7940.csv</t>
  </si>
  <si>
    <t>PRISM_ppt_tmin_tmean_tmax_stable_4km_20191125_20211006_33.7695_-111.7940.csv</t>
  </si>
  <si>
    <t>PRISM_ppt_tmin_tmean_tmax_stable_4km_20191125_20220331_33.7695_-111.7940.csv</t>
  </si>
  <si>
    <t>PRISM_ppt_tmin_tmean_tmax_stable_4km_20211006_20220331_33.7695_-111.7940.csv</t>
  </si>
  <si>
    <t>PRISM_ppt_tmin_tmean_tmax_stable_4km_20210330_20211006_33.7695_-111.7940.csv</t>
  </si>
  <si>
    <t>PRISM_ppt_tmin_tmean_tmax_stable_4km_20201012_20210330_33.7695_-111.7940.csv</t>
  </si>
  <si>
    <t>PRISM_ppt_tmin_tmean_tmax_stable_4km_20200326_20201012_33.7695_-111.7940.csv</t>
  </si>
  <si>
    <t>PRISM_ppt_tmin_tmean_tmax_stable_4km_20191122_20200325_33.6112_-111.0397.csv</t>
  </si>
  <si>
    <t>PRISM_ppt_tmin_tmean_tmax_stable_4km_20191122_20201015_33.6112_-111.0397.csv</t>
  </si>
  <si>
    <t>PRISM_ppt_tmin_tmean_tmax_stable_4km_20191122_20210401_33.6112_-111.0397.csv</t>
  </si>
  <si>
    <t>PRISM_ppt_tmin_tmean_tmax_stable_4km_20191122_20211008_33.6112_-111.0397.csv</t>
  </si>
  <si>
    <t>PRISM_ppt_tmin_tmean_tmax_stable_4km_20191122_20220328_33.6112_-111.0397.csv</t>
  </si>
  <si>
    <t>PRISM_ppt_tmin_tmean_tmax_stable_4km_20211008_20220328_33.6112_-111.0397.csv</t>
  </si>
  <si>
    <t>PRISM_ppt_tmin_tmean_tmax_stable_4km_20210401_20211008_33.6112_-111.0397.csv</t>
  </si>
  <si>
    <t>PRISM_ppt_tmin_tmean_tmax_stable_4km_20201015_20210401_33.6112_-111.0397.csv</t>
  </si>
  <si>
    <t>PRISM_ppt_tmin_tmean_tmax_stable_4km_20200325_20201015_33.6112_-111.0397.csv</t>
  </si>
  <si>
    <t>PRISM_ppt_tmin_tmean_tmax_stable_4km_20191121_20200327_33.5139_-111.8792.csv</t>
  </si>
  <si>
    <t>PRISM_ppt_tmin_tmean_tmax_stable_4km_20191121_20201013_33.5139_-111.8792.csv</t>
  </si>
  <si>
    <t>PRISM_ppt_tmin_tmean_tmax_stable_4km_20191121_20210331_33.5139_-111.8792.csv</t>
  </si>
  <si>
    <t>PRISM_ppt_tmin_tmean_tmax_stable_4km_20191121_20211013_33.5139_-111.8792.csv</t>
  </si>
  <si>
    <t>PRISM_ppt_tmin_tmean_tmax_stable_4km_20210331_20211013_33.5139_-111.8792.csv</t>
  </si>
  <si>
    <t>PRISM_ppt_tmin_tmean_tmax_stable_4km_20201013_20210331_33.5139_-111.8792.csv</t>
  </si>
  <si>
    <t>PRISM_ppt_tmin_tmean_tmax_stable_4km_20200327_20201013_33.5139_-111.8792.csv</t>
  </si>
  <si>
    <t>PRISM_ppt_tmin_tmean_tmax_stable_4km_20190809_20191112_31.5832_-110.7350.csv</t>
  </si>
  <si>
    <t>PRISM_ppt_tmin_tmean_tmax_stable_4km_20190809_20200330_31.5832_-110.7350.csv</t>
  </si>
  <si>
    <t>PRISM_ppt_tmin_tmean_tmax_stable_4km_20190809_20201001_31.5832_-110.7350.csv</t>
  </si>
  <si>
    <t>PRISM_ppt_tmin_tmean_tmax_stable_4km_20190809_20201004_31.5832_-110.7350.csv</t>
  </si>
  <si>
    <t>PRISM_ppt_tmin_tmean_tmax_stable_4km_20190809_20210312_31.5832_-110.7350.csv</t>
  </si>
  <si>
    <t>PRISM_ppt_tmin_tmean_tmax_stable_4km_20190809_20211013_31.5832_-110.7350.csv</t>
  </si>
  <si>
    <t>PRISM_ppt_tmin_tmean_tmax_stable_4km_20190809_20211014_31.5832_-110.7350.csv</t>
  </si>
  <si>
    <t>PRISM_ppt_tmin_tmean_tmax_stable_4km_20190809_20220330_31.5832_-110.7350.csv</t>
  </si>
  <si>
    <t>PRISM_ppt_tmin_tmean_tmax_stable_4km_20190809_20220331_31.5832_-110.7350.csv</t>
  </si>
  <si>
    <t>PRISM_ppt_tmin_tmean_tmax_stable_4km_20191112_20200330_31.5832_-110.7350.csv</t>
  </si>
  <si>
    <t>PRISM_ppt_tmin_tmean_tmax_stable_4km_20200330_20201001_31.5832_-110.7350.csv</t>
  </si>
  <si>
    <t>PRISM_ppt_tmin_tmean_tmax_stable_4km_20200330_20201004_31.5832_-110.7350.csv</t>
  </si>
  <si>
    <t>PRISM_ppt_tmin_tmean_tmax_stable_4km_20201004_20210312_31.5832_-110.7350.csv</t>
  </si>
  <si>
    <t>PRISM_ppt_tmin_tmean_tmax_stable_4km_20210312_20211013_31.5832_-110.7350.csv</t>
  </si>
  <si>
    <t>PRISM_ppt_tmin_tmean_tmax_stable_4km_20210312_20211014_31.5832_-110.7350.csv</t>
  </si>
  <si>
    <t>PRISM_ppt_tmin_tmean_tmax_stable_4km_20211013_20220330_31.5832_-110.7350.csv</t>
  </si>
  <si>
    <t>PRISM_ppt_tmin_tmean_tmax_stable_4km_20211014_20220331_31.5832_-110.7350.csv</t>
  </si>
  <si>
    <t>PRISM_ppt_tmin_tmean_tmax_stable_4km_20190809_20191107_31.7861_-110.8239.csv</t>
  </si>
  <si>
    <t>PRISM_ppt_tmin_tmean_tmax_stable_4km_20190809_20200402_31.7861_-110.8239.csv</t>
  </si>
  <si>
    <t>PRISM_ppt_tmin_tmean_tmax_stable_4km_20190809_20200930_31.7861_-110.8239.csv</t>
  </si>
  <si>
    <t>PRISM_ppt_tmin_tmean_tmax_stable_4km_20190809_20210310_31.7861_-110.8239.csv</t>
  </si>
  <si>
    <t>PRISM_ppt_tmin_tmean_tmax_stable_4km_20190809_20210311_31.7861_-110.8239.csv</t>
  </si>
  <si>
    <t>PRISM_ppt_tmin_tmean_tmax_stable_4km_20190809_20211006_31.7861_-110.8239.csv</t>
  </si>
  <si>
    <t>PRISM_ppt_tmin_tmean_tmax_stable_4km_20190809_20211007_31.7861_-110.8239.csv</t>
  </si>
  <si>
    <t>PRISM_ppt_tmin_tmean_tmax_stable_4km_20190809_20211008_31.7861_-110.8239.csv</t>
  </si>
  <si>
    <t>PRISM_ppt_tmin_tmean_tmax_stable_4km_20190809_20211009_31.7861_-110.8239.csv</t>
  </si>
  <si>
    <t>PRISM_ppt_tmin_tmean_tmax_stable_4km_20190809_20220323_31.7861_-110.8239.csv</t>
  </si>
  <si>
    <t>PRISM_ppt_tmin_tmean_tmax_stable_4km_20190809_20220324_31.7861_-110.8239.csv</t>
  </si>
  <si>
    <t>PRISM_ppt_tmin_tmean_tmax_stable_4km_20190809_20220328_31.7861_-110.8239.csv</t>
  </si>
  <si>
    <t>PRISM_ppt_tmin_tmean_tmax_stable_4km_20191107_20200402_31.7861_-110.8239.csv</t>
  </si>
  <si>
    <t>PRISM_ppt_tmin_tmean_tmax_stable_4km_20200402_20200930_31.7861_-110.8239.csv</t>
  </si>
  <si>
    <t>PRISM_ppt_tmin_tmean_tmax_stable_4km_20200930_20210310_31.7861_-110.8239.csv</t>
  </si>
  <si>
    <t>PRISM_ppt_tmin_tmean_tmax_stable_4km_20200930_20210311_31.7861_-110.8239.csv</t>
  </si>
  <si>
    <t>PRISM_ppt_tmin_tmean_tmax_stable_4km_20210310_20211006_31.7861_-110.8239.csv</t>
  </si>
  <si>
    <t>PRISM_ppt_tmin_tmean_tmax_stable_4km_20210311_20211007_31.7861_-110.8239.csv</t>
  </si>
  <si>
    <t>PRISM_ppt_tmin_tmean_tmax_stable_4km_20210311_20211008_31.7861_-110.8239.csv</t>
  </si>
  <si>
    <t>PRISM_ppt_tmin_tmean_tmax_stable_4km_20210311_20211009_31.7861_-110.8239.csv</t>
  </si>
  <si>
    <t>PRISM_ppt_tmin_tmean_tmax_stable_4km_20211006_20220323_31.7861_-110.8239.csv</t>
  </si>
  <si>
    <t>PRISM_ppt_tmin_tmean_tmax_stable_4km_20211007_20220324_31.7861_-110.8239.csv</t>
  </si>
  <si>
    <t>PRISM_ppt_tmin_tmean_tmax_stable_4km_20211008_20220328_31.7861_-110.8239.csv</t>
  </si>
  <si>
    <t>normals_file</t>
  </si>
  <si>
    <t>PRISM_ppt_tmin_tmean_tmax_stable_800m_monthly_normals_33.9366_-112.3232.csv</t>
  </si>
  <si>
    <t>PRISM_ppt_tmin_tmean_tmax_stable_800m_monthly_normals_33.7695_-111.7940.csv</t>
  </si>
  <si>
    <t>PRISM_ppt_tmin_tmean_tmax_stable_800m_monthly_normals_33.6112_-111.0397.csv</t>
  </si>
  <si>
    <t>PRISM_ppt_tmin_tmean_tmax_stable_800m_monthly_normals_33.5139_-111.8792.csv</t>
  </si>
  <si>
    <t>PRISM_ppt_tmin_tmean_tmax_stable_800m_monthly_normals_31.5832_-110.7350.csv</t>
  </si>
  <si>
    <t>PRISM_ppt_tmin_tmean_tmax_stable_800m_monthly_normals_31.7861_-110.8239.csv</t>
  </si>
  <si>
    <t>SiteDateID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</si>
</sst>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7171"/>
        <bgColor indexed="64"/>
      </patternFill>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0" fontId="0" fillId="2" borderId="0" xfId="0" applyFill="1"/>
    <xf numFmtId="0" fontId="0" fillId="3" borderId="0" xfId="0" applyFill="1"/>
    <xf numFmtId="0" fontId="0" fillId="0" borderId="1" xfId="0" applyBorder="1"/>
    <xf numFmtId="14" fontId="0" fillId="0" borderId="1" xfId="0" applyNumberFormat="1" applyBorder="1"/>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594360</xdr:colOff>
      <xdr:row>0</xdr:row>
      <xdr:rowOff>167641</xdr:rowOff>
    </xdr:from>
    <xdr:to>
      <xdr:col>24</xdr:col>
      <xdr:colOff>226695</xdr:colOff>
      <xdr:row>36</xdr:row>
      <xdr:rowOff>38101</xdr:rowOff>
    </xdr:to>
    <xdr:sp macro="" textlink="">
      <xdr:nvSpPr>
        <xdr:cNvPr id="3" name="TextBox 2">
          <a:extLst>
            <a:ext uri="{FF2B5EF4-FFF2-40B4-BE49-F238E27FC236}">
              <a16:creationId xmlns:a16="http://schemas.microsoft.com/office/drawing/2014/main" id="{AFB8E76C-FC35-451A-9610-70838A841371}"/>
            </a:ext>
          </a:extLst>
        </xdr:cNvPr>
        <xdr:cNvSpPr txBox="1"/>
      </xdr:nvSpPr>
      <xdr:spPr>
        <a:xfrm>
          <a:off x="14325600" y="167641"/>
          <a:ext cx="3899535" cy="6454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produced from 03.1.R, where anything derived from Hannah Farrell's 2023 data begins with "Farrell". </a:t>
          </a:r>
        </a:p>
        <a:p>
          <a:endParaRPr lang="en-US" sz="1100" baseline="0"/>
        </a:p>
        <a:p>
          <a:r>
            <a:rPr lang="en-US" sz="1100" baseline="0"/>
            <a:t>I manually added the path and file name columns, which corresponds to the CSV downloaded from PRISM for that monitoring event.</a:t>
          </a:r>
        </a:p>
        <a:p>
          <a:r>
            <a:rPr lang="en-US" sz="1100" b="1" baseline="0"/>
            <a:t>path_beginning</a:t>
          </a:r>
          <a:r>
            <a:rPr lang="en-US" sz="1100" baseline="0"/>
            <a:t>: to paste to the file name to have a full path when reading in data. I separated the PRISM CSVs by site (each site its own subfolder) because the dates come first in the automatically generated file name, which means all the sites are jumbled together if in a single folder.</a:t>
          </a:r>
        </a:p>
        <a:p>
          <a:r>
            <a:rPr lang="en-US" sz="1100" b="1" baseline="0"/>
            <a:t>cum_file</a:t>
          </a:r>
          <a:r>
            <a:rPr lang="en-US" sz="1100" baseline="0"/>
            <a:t>: start date is Date_Seeded, end date is Date_Monitored</a:t>
          </a:r>
        </a:p>
        <a:p>
          <a:r>
            <a:rPr lang="en-US" sz="1100" b="1" baseline="0"/>
            <a:t>since_last_file</a:t>
          </a:r>
          <a:r>
            <a:rPr lang="en-US" sz="1100" baseline="0"/>
            <a:t>: start date is the previous Date_Monitored, end date is the current Date_Monitored.</a:t>
          </a:r>
        </a:p>
        <a:p>
          <a:endParaRPr lang="en-US" sz="1100" baseline="0"/>
        </a:p>
        <a:p>
          <a:r>
            <a:rPr lang="en-US" sz="1100" baseline="0"/>
            <a:t>For the first monitoring event, the cum_file and since_last_file will be the same. Also, for the first monitoring event after reseeding, cum_file and since_last_file are the same.</a:t>
          </a:r>
        </a:p>
        <a:p>
          <a:endParaRPr lang="en-US" sz="1100" baseline="0"/>
        </a:p>
        <a:p>
          <a:r>
            <a:rPr lang="en-US" sz="1100" baseline="0"/>
            <a:t>Particular cases:</a:t>
          </a:r>
        </a:p>
        <a:p>
          <a:r>
            <a:rPr lang="en-US" sz="1100" baseline="0"/>
            <a:t>For some of the Patagonia and SRER monitoring events, monitoring took place over a few consecutive days (not all plots were monitored in one day). Sometimes this occurred in both fall and spring, which makes the time window since the last monitoring event technically plot-specific and varies slightly, but because I doubt rain occurred or conditions were that different over the multiple days for the same monitoring event, I just kind of guessed for the start date (I picked one of the monitoring dates from the previous event, and usually increased both sequentially). I highlighted these cases in light yellow-orange.</a:t>
          </a:r>
        </a:p>
        <a:p>
          <a:endParaRPr lang="en-US" sz="1100" baseline="0"/>
        </a:p>
        <a:p>
          <a:endParaRPr lang="en-US" sz="1100" baseline="0"/>
        </a:p>
        <a:p>
          <a:r>
            <a:rPr lang="en-US" sz="1100" baseline="0"/>
            <a:t>Cells highlighted in red differed from Farrell's values by more than 40 mm. I manually checked the PRISM files again and the time frame/dates were correct for them.</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71ACD4BE-3DF0-4830-A25D-EEA83051C07D}" userId="S::lossanna@email.arizona.edu::4ef914cd-790d-460d-a4af-cca4fc5cf0d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7" dT="2023-09-27T18:19:27.55" personId="{71ACD4BE-3DF0-4830-A25D-EEA83051C07D}" id="{E8B8152E-943A-4C86-BED8-BBCAAEFCCFCA}">
    <text>Time window is slightly variable and technically plot-specific, but precip and temp are most likely very similar so being plot-specific is not necessary.</text>
  </threadedComment>
  <threadedComment ref="Q36" dT="2023-09-27T18:20:11.25" personId="{71ACD4BE-3DF0-4830-A25D-EEA83051C07D}" id="{D6960D43-F591-4885-B084-821F40E4C2C2}">
    <text>Time window is slightly variable and technically plot-specific, but precip and temp are most likely very similar so being plot-specific is not necessary.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BD239-D9C9-473B-862B-ED453983378D}">
  <dimension ref="A1:Q42"/>
  <sheetViews>
    <sheetView zoomScaleNormal="100" workbookViewId="0">
      <pane xSplit="5" ySplit="1" topLeftCell="F2" activePane="bottomRight" state="frozen"/>
      <selection pane="topRight" activeCell="F1" sqref="F1"/>
      <selection pane="bottomLeft" activeCell="A2" sqref="A2"/>
      <selection pane="bottomRight" activeCell="J42" sqref="J42"/>
    </sheetView>
  </sheetViews>
  <sheetFormatPr defaultRowHeight="14.4" x14ac:dyDescent="0.3"/>
  <cols>
    <col min="3" max="3" width="11.77734375" bestFit="1" customWidth="1"/>
    <col min="4" max="4" width="14.6640625" bestFit="1" customWidth="1"/>
    <col min="6" max="6" width="10" customWidth="1"/>
    <col min="7" max="7" width="11.6640625" customWidth="1"/>
    <col min="8" max="8" width="10.44140625" customWidth="1"/>
    <col min="9" max="9" width="10.88671875" customWidth="1"/>
    <col min="10" max="10" width="10.33203125" customWidth="1"/>
    <col min="11" max="12" width="10.88671875" customWidth="1"/>
    <col min="13" max="13" width="16.6640625" customWidth="1"/>
    <col min="14" max="14" width="25.109375" customWidth="1"/>
    <col min="15" max="15" width="12.44140625" customWidth="1"/>
  </cols>
  <sheetData>
    <row r="1" spans="1:17" x14ac:dyDescent="0.3">
      <c r="A1" t="s">
        <v>0</v>
      </c>
      <c r="B1" t="s">
        <v>1</v>
      </c>
      <c r="C1" t="s">
        <v>2</v>
      </c>
      <c r="D1" t="s">
        <v>3</v>
      </c>
      <c r="E1" t="s">
        <v>115</v>
      </c>
      <c r="F1" t="s">
        <v>4</v>
      </c>
      <c r="G1" t="s">
        <v>5</v>
      </c>
      <c r="H1" t="s">
        <v>6</v>
      </c>
      <c r="I1" t="s">
        <v>7</v>
      </c>
      <c r="J1" t="s">
        <v>8</v>
      </c>
      <c r="K1" t="s">
        <v>9</v>
      </c>
      <c r="L1" t="s">
        <v>10</v>
      </c>
      <c r="M1" t="s">
        <v>11</v>
      </c>
      <c r="N1" t="s">
        <v>12</v>
      </c>
      <c r="O1" t="s">
        <v>25</v>
      </c>
      <c r="P1" t="s">
        <v>23</v>
      </c>
      <c r="Q1" t="s">
        <v>24</v>
      </c>
    </row>
    <row r="2" spans="1:17" x14ac:dyDescent="0.3">
      <c r="A2" t="s">
        <v>15</v>
      </c>
      <c r="B2" t="s">
        <v>16</v>
      </c>
      <c r="C2" s="1">
        <v>43818</v>
      </c>
      <c r="D2" s="1">
        <v>43920</v>
      </c>
      <c r="E2">
        <v>1</v>
      </c>
      <c r="F2">
        <v>33.93656</v>
      </c>
      <c r="G2">
        <v>-112.3232</v>
      </c>
      <c r="H2">
        <v>1771</v>
      </c>
      <c r="I2" t="s">
        <v>13</v>
      </c>
      <c r="J2" t="s">
        <v>14</v>
      </c>
      <c r="K2">
        <v>310.94</v>
      </c>
      <c r="L2">
        <v>21.3</v>
      </c>
      <c r="M2">
        <v>193.78299999999999</v>
      </c>
      <c r="N2">
        <v>193.78299999999999</v>
      </c>
      <c r="O2" t="s">
        <v>26</v>
      </c>
      <c r="P2" t="s">
        <v>32</v>
      </c>
      <c r="Q2" t="s">
        <v>32</v>
      </c>
    </row>
    <row r="3" spans="1:17" x14ac:dyDescent="0.3">
      <c r="A3" t="s">
        <v>15</v>
      </c>
      <c r="B3" t="s">
        <v>16</v>
      </c>
      <c r="C3" s="1">
        <v>43818</v>
      </c>
      <c r="D3" s="1">
        <v>44118</v>
      </c>
      <c r="E3">
        <f t="shared" ref="E3:E42" si="0">E2+1</f>
        <v>2</v>
      </c>
      <c r="F3">
        <v>33.93656</v>
      </c>
      <c r="G3">
        <v>-112.3232</v>
      </c>
      <c r="H3">
        <v>1771</v>
      </c>
      <c r="I3" t="s">
        <v>13</v>
      </c>
      <c r="J3" t="s">
        <v>14</v>
      </c>
      <c r="K3">
        <v>310.94</v>
      </c>
      <c r="L3">
        <v>21.3</v>
      </c>
      <c r="M3">
        <v>226.78399999999999</v>
      </c>
      <c r="N3">
        <v>33.783999999999999</v>
      </c>
      <c r="O3" t="s">
        <v>26</v>
      </c>
      <c r="P3" t="s">
        <v>33</v>
      </c>
      <c r="Q3" t="s">
        <v>37</v>
      </c>
    </row>
    <row r="4" spans="1:17" x14ac:dyDescent="0.3">
      <c r="A4" t="s">
        <v>15</v>
      </c>
      <c r="B4" t="s">
        <v>16</v>
      </c>
      <c r="C4" s="1">
        <v>43818</v>
      </c>
      <c r="D4" s="1">
        <v>44288</v>
      </c>
      <c r="E4">
        <f t="shared" si="0"/>
        <v>3</v>
      </c>
      <c r="O4" t="s">
        <v>26</v>
      </c>
      <c r="P4" t="s">
        <v>34</v>
      </c>
      <c r="Q4" t="s">
        <v>38</v>
      </c>
    </row>
    <row r="5" spans="1:17" x14ac:dyDescent="0.3">
      <c r="A5" t="s">
        <v>15</v>
      </c>
      <c r="B5" t="s">
        <v>16</v>
      </c>
      <c r="C5" s="1">
        <v>43818</v>
      </c>
      <c r="D5" s="1">
        <v>44473</v>
      </c>
      <c r="E5">
        <f t="shared" si="0"/>
        <v>4</v>
      </c>
      <c r="O5" t="s">
        <v>26</v>
      </c>
      <c r="P5" t="s">
        <v>42</v>
      </c>
      <c r="Q5" t="s">
        <v>39</v>
      </c>
    </row>
    <row r="6" spans="1:17" x14ac:dyDescent="0.3">
      <c r="A6" t="s">
        <v>15</v>
      </c>
      <c r="B6" t="s">
        <v>16</v>
      </c>
      <c r="C6" s="1">
        <v>43818</v>
      </c>
      <c r="D6" s="1">
        <v>44649</v>
      </c>
      <c r="E6">
        <f t="shared" si="0"/>
        <v>5</v>
      </c>
      <c r="O6" t="s">
        <v>26</v>
      </c>
      <c r="P6" t="s">
        <v>35</v>
      </c>
      <c r="Q6" t="s">
        <v>40</v>
      </c>
    </row>
    <row r="7" spans="1:17" x14ac:dyDescent="0.3">
      <c r="A7" s="5" t="s">
        <v>15</v>
      </c>
      <c r="B7" s="5" t="s">
        <v>16</v>
      </c>
      <c r="C7" s="6">
        <v>43818</v>
      </c>
      <c r="D7" s="6">
        <v>45009</v>
      </c>
      <c r="E7" s="5">
        <f t="shared" si="0"/>
        <v>6</v>
      </c>
      <c r="O7" t="s">
        <v>26</v>
      </c>
      <c r="P7" t="s">
        <v>36</v>
      </c>
      <c r="Q7" t="s">
        <v>41</v>
      </c>
    </row>
    <row r="8" spans="1:17" x14ac:dyDescent="0.3">
      <c r="A8" t="s">
        <v>15</v>
      </c>
      <c r="B8" t="s">
        <v>17</v>
      </c>
      <c r="C8" s="1">
        <v>43794</v>
      </c>
      <c r="D8" s="1">
        <v>43916</v>
      </c>
      <c r="E8">
        <f t="shared" si="0"/>
        <v>7</v>
      </c>
      <c r="F8">
        <v>33.769526999999997</v>
      </c>
      <c r="G8">
        <v>-111.793977</v>
      </c>
      <c r="H8">
        <v>2621</v>
      </c>
      <c r="I8" t="s">
        <v>13</v>
      </c>
      <c r="J8" t="s">
        <v>14</v>
      </c>
      <c r="K8">
        <v>371.13</v>
      </c>
      <c r="L8">
        <v>20.7</v>
      </c>
      <c r="M8">
        <v>236.589</v>
      </c>
      <c r="N8">
        <v>236.589</v>
      </c>
      <c r="O8" t="s">
        <v>27</v>
      </c>
      <c r="P8" t="s">
        <v>43</v>
      </c>
      <c r="Q8" t="s">
        <v>43</v>
      </c>
    </row>
    <row r="9" spans="1:17" x14ac:dyDescent="0.3">
      <c r="A9" t="s">
        <v>15</v>
      </c>
      <c r="B9" t="s">
        <v>17</v>
      </c>
      <c r="C9" s="1">
        <v>43794</v>
      </c>
      <c r="D9" s="1">
        <v>44116</v>
      </c>
      <c r="E9">
        <f t="shared" si="0"/>
        <v>8</v>
      </c>
      <c r="F9">
        <v>33.769526999999997</v>
      </c>
      <c r="G9">
        <v>-111.793977</v>
      </c>
      <c r="H9">
        <v>2621</v>
      </c>
      <c r="I9" t="s">
        <v>13</v>
      </c>
      <c r="J9" t="s">
        <v>14</v>
      </c>
      <c r="K9">
        <v>371.13</v>
      </c>
      <c r="L9">
        <v>20.7</v>
      </c>
      <c r="M9">
        <v>263.66199999999998</v>
      </c>
      <c r="N9">
        <v>27.661999999999999</v>
      </c>
      <c r="O9" t="s">
        <v>27</v>
      </c>
      <c r="P9" t="s">
        <v>44</v>
      </c>
      <c r="Q9" t="s">
        <v>51</v>
      </c>
    </row>
    <row r="10" spans="1:17" x14ac:dyDescent="0.3">
      <c r="A10" t="s">
        <v>15</v>
      </c>
      <c r="B10" t="s">
        <v>17</v>
      </c>
      <c r="C10" s="1">
        <v>43794</v>
      </c>
      <c r="D10" s="1">
        <v>44285</v>
      </c>
      <c r="E10">
        <f t="shared" si="0"/>
        <v>9</v>
      </c>
      <c r="O10" t="s">
        <v>27</v>
      </c>
      <c r="P10" t="s">
        <v>45</v>
      </c>
      <c r="Q10" t="s">
        <v>50</v>
      </c>
    </row>
    <row r="11" spans="1:17" x14ac:dyDescent="0.3">
      <c r="A11" t="s">
        <v>15</v>
      </c>
      <c r="B11" t="s">
        <v>17</v>
      </c>
      <c r="C11" s="1">
        <v>43794</v>
      </c>
      <c r="D11" s="1">
        <v>44475</v>
      </c>
      <c r="E11">
        <f t="shared" si="0"/>
        <v>10</v>
      </c>
      <c r="O11" t="s">
        <v>27</v>
      </c>
      <c r="P11" t="s">
        <v>46</v>
      </c>
      <c r="Q11" t="s">
        <v>49</v>
      </c>
    </row>
    <row r="12" spans="1:17" x14ac:dyDescent="0.3">
      <c r="A12" s="5" t="s">
        <v>15</v>
      </c>
      <c r="B12" s="5" t="s">
        <v>17</v>
      </c>
      <c r="C12" s="6">
        <v>43794</v>
      </c>
      <c r="D12" s="6">
        <v>44651</v>
      </c>
      <c r="E12" s="5">
        <f t="shared" si="0"/>
        <v>11</v>
      </c>
      <c r="O12" t="s">
        <v>27</v>
      </c>
      <c r="P12" t="s">
        <v>47</v>
      </c>
      <c r="Q12" t="s">
        <v>48</v>
      </c>
    </row>
    <row r="13" spans="1:17" x14ac:dyDescent="0.3">
      <c r="A13" t="s">
        <v>15</v>
      </c>
      <c r="B13" t="s">
        <v>18</v>
      </c>
      <c r="C13" s="1">
        <v>43791</v>
      </c>
      <c r="D13" s="1">
        <v>43915</v>
      </c>
      <c r="E13">
        <f t="shared" si="0"/>
        <v>12</v>
      </c>
      <c r="F13">
        <v>33.611153000000002</v>
      </c>
      <c r="G13">
        <v>-111.039686</v>
      </c>
      <c r="H13">
        <v>2500</v>
      </c>
      <c r="I13" t="s">
        <v>13</v>
      </c>
      <c r="J13" t="s">
        <v>14</v>
      </c>
      <c r="K13">
        <v>417.48</v>
      </c>
      <c r="L13">
        <v>19.899999999999999</v>
      </c>
      <c r="M13">
        <v>210.24299999999999</v>
      </c>
      <c r="N13">
        <v>210.24299999999999</v>
      </c>
      <c r="O13" t="s">
        <v>28</v>
      </c>
      <c r="P13" t="s">
        <v>52</v>
      </c>
      <c r="Q13" t="s">
        <v>52</v>
      </c>
    </row>
    <row r="14" spans="1:17" x14ac:dyDescent="0.3">
      <c r="A14" t="s">
        <v>15</v>
      </c>
      <c r="B14" t="s">
        <v>18</v>
      </c>
      <c r="C14" s="1">
        <v>43791</v>
      </c>
      <c r="D14" s="1">
        <v>44119</v>
      </c>
      <c r="E14">
        <f t="shared" si="0"/>
        <v>13</v>
      </c>
      <c r="F14">
        <v>33.611153000000002</v>
      </c>
      <c r="G14">
        <v>-111.039686</v>
      </c>
      <c r="H14">
        <v>2500</v>
      </c>
      <c r="I14" t="s">
        <v>13</v>
      </c>
      <c r="J14" t="s">
        <v>14</v>
      </c>
      <c r="K14">
        <v>417.48</v>
      </c>
      <c r="L14">
        <v>19.899999999999999</v>
      </c>
      <c r="M14">
        <v>245.63200000000001</v>
      </c>
      <c r="N14">
        <v>35.631999999999998</v>
      </c>
      <c r="O14" t="s">
        <v>28</v>
      </c>
      <c r="P14" t="s">
        <v>53</v>
      </c>
      <c r="Q14" t="s">
        <v>60</v>
      </c>
    </row>
    <row r="15" spans="1:17" x14ac:dyDescent="0.3">
      <c r="A15" t="s">
        <v>15</v>
      </c>
      <c r="B15" t="s">
        <v>18</v>
      </c>
      <c r="C15" s="1">
        <v>43791</v>
      </c>
      <c r="D15" s="1">
        <v>44287</v>
      </c>
      <c r="E15">
        <f t="shared" si="0"/>
        <v>14</v>
      </c>
      <c r="O15" t="s">
        <v>28</v>
      </c>
      <c r="P15" t="s">
        <v>54</v>
      </c>
      <c r="Q15" t="s">
        <v>59</v>
      </c>
    </row>
    <row r="16" spans="1:17" x14ac:dyDescent="0.3">
      <c r="A16" t="s">
        <v>15</v>
      </c>
      <c r="B16" t="s">
        <v>18</v>
      </c>
      <c r="C16" s="1">
        <v>43791</v>
      </c>
      <c r="D16" s="1">
        <v>44477</v>
      </c>
      <c r="E16">
        <f t="shared" si="0"/>
        <v>15</v>
      </c>
      <c r="O16" t="s">
        <v>28</v>
      </c>
      <c r="P16" t="s">
        <v>55</v>
      </c>
      <c r="Q16" t="s">
        <v>58</v>
      </c>
    </row>
    <row r="17" spans="1:17" x14ac:dyDescent="0.3">
      <c r="A17" s="5" t="s">
        <v>15</v>
      </c>
      <c r="B17" s="5" t="s">
        <v>18</v>
      </c>
      <c r="C17" s="6">
        <v>43791</v>
      </c>
      <c r="D17" s="6">
        <v>44648</v>
      </c>
      <c r="E17" s="5">
        <f t="shared" si="0"/>
        <v>16</v>
      </c>
      <c r="O17" t="s">
        <v>28</v>
      </c>
      <c r="P17" t="s">
        <v>56</v>
      </c>
      <c r="Q17" t="s">
        <v>57</v>
      </c>
    </row>
    <row r="18" spans="1:17" x14ac:dyDescent="0.3">
      <c r="A18" t="s">
        <v>15</v>
      </c>
      <c r="B18" t="s">
        <v>19</v>
      </c>
      <c r="C18" s="1">
        <v>43790</v>
      </c>
      <c r="D18" s="1">
        <v>43917</v>
      </c>
      <c r="E18">
        <f t="shared" si="0"/>
        <v>17</v>
      </c>
      <c r="F18">
        <v>33.513851000000003</v>
      </c>
      <c r="G18">
        <v>-111.879212</v>
      </c>
      <c r="H18">
        <v>1263</v>
      </c>
      <c r="I18" t="s">
        <v>14</v>
      </c>
      <c r="J18" t="s">
        <v>13</v>
      </c>
      <c r="K18">
        <v>245.02</v>
      </c>
      <c r="L18">
        <v>22.4</v>
      </c>
      <c r="M18">
        <v>172.499</v>
      </c>
      <c r="N18">
        <v>172.499</v>
      </c>
      <c r="O18" t="s">
        <v>29</v>
      </c>
      <c r="P18" t="s">
        <v>61</v>
      </c>
      <c r="Q18" t="s">
        <v>61</v>
      </c>
    </row>
    <row r="19" spans="1:17" x14ac:dyDescent="0.3">
      <c r="A19" t="s">
        <v>15</v>
      </c>
      <c r="B19" t="s">
        <v>19</v>
      </c>
      <c r="C19" s="1">
        <v>43790</v>
      </c>
      <c r="D19" s="1">
        <v>44117</v>
      </c>
      <c r="E19">
        <f t="shared" si="0"/>
        <v>18</v>
      </c>
      <c r="F19">
        <v>33.513851000000003</v>
      </c>
      <c r="G19">
        <v>-111.879212</v>
      </c>
      <c r="H19">
        <v>1263</v>
      </c>
      <c r="I19" t="s">
        <v>14</v>
      </c>
      <c r="J19" t="s">
        <v>13</v>
      </c>
      <c r="K19">
        <v>245.02</v>
      </c>
      <c r="L19">
        <v>22.4</v>
      </c>
      <c r="M19">
        <v>186.459</v>
      </c>
      <c r="N19">
        <v>13.959</v>
      </c>
      <c r="O19" t="s">
        <v>29</v>
      </c>
      <c r="P19" t="s">
        <v>62</v>
      </c>
      <c r="Q19" t="s">
        <v>67</v>
      </c>
    </row>
    <row r="20" spans="1:17" x14ac:dyDescent="0.3">
      <c r="A20" t="s">
        <v>15</v>
      </c>
      <c r="B20" t="s">
        <v>19</v>
      </c>
      <c r="C20" s="1">
        <v>43790</v>
      </c>
      <c r="D20" s="1">
        <v>44286</v>
      </c>
      <c r="E20">
        <f t="shared" si="0"/>
        <v>19</v>
      </c>
      <c r="O20" t="s">
        <v>29</v>
      </c>
      <c r="P20" t="s">
        <v>63</v>
      </c>
      <c r="Q20" t="s">
        <v>66</v>
      </c>
    </row>
    <row r="21" spans="1:17" x14ac:dyDescent="0.3">
      <c r="A21" s="5" t="s">
        <v>15</v>
      </c>
      <c r="B21" s="5" t="s">
        <v>19</v>
      </c>
      <c r="C21" s="6">
        <v>43790</v>
      </c>
      <c r="D21" s="6">
        <v>44482</v>
      </c>
      <c r="E21" s="5">
        <f t="shared" si="0"/>
        <v>20</v>
      </c>
      <c r="O21" t="s">
        <v>29</v>
      </c>
      <c r="P21" t="s">
        <v>64</v>
      </c>
      <c r="Q21" t="s">
        <v>65</v>
      </c>
    </row>
    <row r="22" spans="1:17" x14ac:dyDescent="0.3">
      <c r="A22" t="s">
        <v>20</v>
      </c>
      <c r="B22" t="s">
        <v>21</v>
      </c>
      <c r="C22" s="1">
        <v>43686</v>
      </c>
      <c r="D22" s="1">
        <v>43781</v>
      </c>
      <c r="E22">
        <f t="shared" si="0"/>
        <v>21</v>
      </c>
      <c r="F22">
        <v>31.58323</v>
      </c>
      <c r="G22">
        <v>-110.735</v>
      </c>
      <c r="H22">
        <v>4331</v>
      </c>
      <c r="I22" t="s">
        <v>13</v>
      </c>
      <c r="J22" t="s">
        <v>14</v>
      </c>
      <c r="K22">
        <v>485.89</v>
      </c>
      <c r="L22">
        <v>16.5</v>
      </c>
      <c r="M22">
        <v>50.36</v>
      </c>
      <c r="N22">
        <v>50.36</v>
      </c>
      <c r="O22" t="s">
        <v>30</v>
      </c>
      <c r="P22" s="4" t="s">
        <v>68</v>
      </c>
      <c r="Q22" s="4" t="s">
        <v>68</v>
      </c>
    </row>
    <row r="23" spans="1:17" x14ac:dyDescent="0.3">
      <c r="A23" t="s">
        <v>20</v>
      </c>
      <c r="B23" t="s">
        <v>21</v>
      </c>
      <c r="C23" s="1">
        <v>43686</v>
      </c>
      <c r="D23" s="1">
        <v>43920</v>
      </c>
      <c r="E23">
        <f t="shared" si="0"/>
        <v>22</v>
      </c>
      <c r="F23">
        <v>31.58323</v>
      </c>
      <c r="G23">
        <v>-110.735</v>
      </c>
      <c r="H23">
        <v>4331</v>
      </c>
      <c r="I23" t="s">
        <v>13</v>
      </c>
      <c r="J23" t="s">
        <v>14</v>
      </c>
      <c r="K23">
        <v>485.89</v>
      </c>
      <c r="L23">
        <v>16.5</v>
      </c>
      <c r="M23">
        <v>381.99099999999999</v>
      </c>
      <c r="N23">
        <v>331.59100000000001</v>
      </c>
      <c r="O23" t="s">
        <v>30</v>
      </c>
      <c r="P23" s="4" t="s">
        <v>69</v>
      </c>
      <c r="Q23" s="4" t="s">
        <v>77</v>
      </c>
    </row>
    <row r="24" spans="1:17" x14ac:dyDescent="0.3">
      <c r="A24" t="s">
        <v>20</v>
      </c>
      <c r="B24" t="s">
        <v>21</v>
      </c>
      <c r="C24" s="1">
        <v>43686</v>
      </c>
      <c r="D24" s="1">
        <v>44105</v>
      </c>
      <c r="E24">
        <f t="shared" si="0"/>
        <v>23</v>
      </c>
      <c r="F24">
        <v>31.58323</v>
      </c>
      <c r="G24">
        <v>-110.735</v>
      </c>
      <c r="H24">
        <v>4331</v>
      </c>
      <c r="I24" t="s">
        <v>13</v>
      </c>
      <c r="J24" t="s">
        <v>14</v>
      </c>
      <c r="K24">
        <v>485.89</v>
      </c>
      <c r="L24">
        <v>16.5</v>
      </c>
      <c r="M24">
        <v>429.62900000000002</v>
      </c>
      <c r="N24">
        <v>48.628999999999998</v>
      </c>
      <c r="O24" t="s">
        <v>30</v>
      </c>
      <c r="P24" s="4" t="s">
        <v>70</v>
      </c>
      <c r="Q24" s="4" t="s">
        <v>78</v>
      </c>
    </row>
    <row r="25" spans="1:17" x14ac:dyDescent="0.3">
      <c r="A25" t="s">
        <v>20</v>
      </c>
      <c r="B25" t="s">
        <v>21</v>
      </c>
      <c r="C25" s="1">
        <v>43686</v>
      </c>
      <c r="D25" s="1">
        <v>44108</v>
      </c>
      <c r="E25">
        <f t="shared" si="0"/>
        <v>24</v>
      </c>
      <c r="O25" t="s">
        <v>30</v>
      </c>
      <c r="P25" t="s">
        <v>71</v>
      </c>
      <c r="Q25" t="s">
        <v>79</v>
      </c>
    </row>
    <row r="26" spans="1:17" x14ac:dyDescent="0.3">
      <c r="A26" t="s">
        <v>20</v>
      </c>
      <c r="B26" t="s">
        <v>21</v>
      </c>
      <c r="C26" s="1">
        <v>43686</v>
      </c>
      <c r="D26" s="1">
        <v>44267</v>
      </c>
      <c r="E26">
        <f t="shared" si="0"/>
        <v>25</v>
      </c>
      <c r="O26" t="s">
        <v>30</v>
      </c>
      <c r="P26" t="s">
        <v>72</v>
      </c>
      <c r="Q26" t="s">
        <v>80</v>
      </c>
    </row>
    <row r="27" spans="1:17" x14ac:dyDescent="0.3">
      <c r="A27" t="s">
        <v>20</v>
      </c>
      <c r="B27" t="s">
        <v>21</v>
      </c>
      <c r="C27" s="1">
        <v>43686</v>
      </c>
      <c r="D27" s="1">
        <v>44482</v>
      </c>
      <c r="E27">
        <f t="shared" si="0"/>
        <v>26</v>
      </c>
      <c r="O27" t="s">
        <v>30</v>
      </c>
      <c r="P27" t="s">
        <v>73</v>
      </c>
      <c r="Q27" s="3" t="s">
        <v>81</v>
      </c>
    </row>
    <row r="28" spans="1:17" x14ac:dyDescent="0.3">
      <c r="A28" t="s">
        <v>20</v>
      </c>
      <c r="B28" t="s">
        <v>21</v>
      </c>
      <c r="C28" s="1">
        <v>43686</v>
      </c>
      <c r="D28" s="1">
        <v>44483</v>
      </c>
      <c r="E28">
        <f t="shared" si="0"/>
        <v>27</v>
      </c>
      <c r="O28" t="s">
        <v>30</v>
      </c>
      <c r="P28" t="s">
        <v>74</v>
      </c>
      <c r="Q28" s="3" t="s">
        <v>82</v>
      </c>
    </row>
    <row r="29" spans="1:17" x14ac:dyDescent="0.3">
      <c r="A29" t="s">
        <v>20</v>
      </c>
      <c r="B29" t="s">
        <v>21</v>
      </c>
      <c r="C29" s="1">
        <v>43686</v>
      </c>
      <c r="D29" s="1">
        <v>44650</v>
      </c>
      <c r="E29">
        <f t="shared" si="0"/>
        <v>28</v>
      </c>
      <c r="O29" t="s">
        <v>30</v>
      </c>
      <c r="P29" t="s">
        <v>75</v>
      </c>
      <c r="Q29" s="3" t="s">
        <v>83</v>
      </c>
    </row>
    <row r="30" spans="1:17" x14ac:dyDescent="0.3">
      <c r="A30" s="5" t="s">
        <v>20</v>
      </c>
      <c r="B30" s="5" t="s">
        <v>21</v>
      </c>
      <c r="C30" s="6">
        <v>43686</v>
      </c>
      <c r="D30" s="6">
        <v>44651</v>
      </c>
      <c r="E30" s="5">
        <f t="shared" si="0"/>
        <v>29</v>
      </c>
      <c r="O30" t="s">
        <v>30</v>
      </c>
      <c r="P30" t="s">
        <v>76</v>
      </c>
      <c r="Q30" s="3" t="s">
        <v>84</v>
      </c>
    </row>
    <row r="31" spans="1:17" x14ac:dyDescent="0.3">
      <c r="A31" t="s">
        <v>20</v>
      </c>
      <c r="B31" t="s">
        <v>22</v>
      </c>
      <c r="C31" s="1">
        <v>43686</v>
      </c>
      <c r="D31" s="1">
        <v>43776</v>
      </c>
      <c r="E31">
        <f t="shared" si="0"/>
        <v>30</v>
      </c>
      <c r="F31">
        <v>31.786117000000001</v>
      </c>
      <c r="G31">
        <v>-110.823944</v>
      </c>
      <c r="H31">
        <v>3868</v>
      </c>
      <c r="I31" t="s">
        <v>13</v>
      </c>
      <c r="J31" t="s">
        <v>14</v>
      </c>
      <c r="K31">
        <v>534.92999999999995</v>
      </c>
      <c r="L31">
        <v>17.899999999999999</v>
      </c>
      <c r="M31">
        <v>139.25</v>
      </c>
      <c r="N31">
        <v>139.25</v>
      </c>
      <c r="O31" t="s">
        <v>31</v>
      </c>
      <c r="P31" t="s">
        <v>85</v>
      </c>
      <c r="Q31" t="s">
        <v>85</v>
      </c>
    </row>
    <row r="32" spans="1:17" x14ac:dyDescent="0.3">
      <c r="A32" t="s">
        <v>20</v>
      </c>
      <c r="B32" t="s">
        <v>22</v>
      </c>
      <c r="C32" s="1">
        <v>43686</v>
      </c>
      <c r="D32" s="1">
        <v>43923</v>
      </c>
      <c r="E32">
        <f t="shared" si="0"/>
        <v>31</v>
      </c>
      <c r="F32">
        <v>31.786117000000001</v>
      </c>
      <c r="G32">
        <v>-110.823944</v>
      </c>
      <c r="H32">
        <v>3868</v>
      </c>
      <c r="I32" t="s">
        <v>13</v>
      </c>
      <c r="J32" t="s">
        <v>14</v>
      </c>
      <c r="K32">
        <v>534.92999999999995</v>
      </c>
      <c r="L32">
        <v>17.899999999999999</v>
      </c>
      <c r="M32">
        <v>388.24</v>
      </c>
      <c r="N32">
        <v>248.94</v>
      </c>
      <c r="O32" t="s">
        <v>31</v>
      </c>
      <c r="P32" t="s">
        <v>86</v>
      </c>
      <c r="Q32" t="s">
        <v>97</v>
      </c>
    </row>
    <row r="33" spans="1:17" x14ac:dyDescent="0.3">
      <c r="A33" t="s">
        <v>20</v>
      </c>
      <c r="B33" t="s">
        <v>22</v>
      </c>
      <c r="C33" s="1">
        <v>43686</v>
      </c>
      <c r="D33" s="1">
        <v>44104</v>
      </c>
      <c r="E33">
        <f t="shared" si="0"/>
        <v>32</v>
      </c>
      <c r="F33">
        <v>31.786117000000001</v>
      </c>
      <c r="G33">
        <v>-110.823944</v>
      </c>
      <c r="H33">
        <v>3868</v>
      </c>
      <c r="I33" t="s">
        <v>13</v>
      </c>
      <c r="J33" t="s">
        <v>14</v>
      </c>
      <c r="K33">
        <v>534.92999999999995</v>
      </c>
      <c r="L33">
        <v>17.899999999999999</v>
      </c>
      <c r="M33">
        <v>507.71499999999997</v>
      </c>
      <c r="N33">
        <v>119.715</v>
      </c>
      <c r="O33" t="s">
        <v>31</v>
      </c>
      <c r="P33" t="s">
        <v>87</v>
      </c>
      <c r="Q33" t="s">
        <v>98</v>
      </c>
    </row>
    <row r="34" spans="1:17" x14ac:dyDescent="0.3">
      <c r="A34" t="s">
        <v>20</v>
      </c>
      <c r="B34" t="s">
        <v>22</v>
      </c>
      <c r="C34" s="1">
        <v>43686</v>
      </c>
      <c r="D34" s="1">
        <v>44265</v>
      </c>
      <c r="E34">
        <f t="shared" si="0"/>
        <v>33</v>
      </c>
      <c r="O34" t="s">
        <v>31</v>
      </c>
      <c r="P34" t="s">
        <v>88</v>
      </c>
      <c r="Q34" t="s">
        <v>99</v>
      </c>
    </row>
    <row r="35" spans="1:17" x14ac:dyDescent="0.3">
      <c r="A35" t="s">
        <v>20</v>
      </c>
      <c r="B35" t="s">
        <v>22</v>
      </c>
      <c r="C35" s="1">
        <v>43686</v>
      </c>
      <c r="D35" s="1">
        <v>44266</v>
      </c>
      <c r="E35">
        <f t="shared" si="0"/>
        <v>34</v>
      </c>
      <c r="O35" t="s">
        <v>31</v>
      </c>
      <c r="P35" t="s">
        <v>89</v>
      </c>
      <c r="Q35" t="s">
        <v>100</v>
      </c>
    </row>
    <row r="36" spans="1:17" x14ac:dyDescent="0.3">
      <c r="A36" t="s">
        <v>20</v>
      </c>
      <c r="B36" t="s">
        <v>22</v>
      </c>
      <c r="C36" s="1">
        <v>43686</v>
      </c>
      <c r="D36" s="1">
        <v>44475</v>
      </c>
      <c r="E36">
        <f t="shared" si="0"/>
        <v>35</v>
      </c>
      <c r="O36" t="s">
        <v>31</v>
      </c>
      <c r="P36" t="s">
        <v>90</v>
      </c>
      <c r="Q36" s="3" t="s">
        <v>101</v>
      </c>
    </row>
    <row r="37" spans="1:17" x14ac:dyDescent="0.3">
      <c r="A37" t="s">
        <v>20</v>
      </c>
      <c r="B37" t="s">
        <v>22</v>
      </c>
      <c r="C37" s="1">
        <v>43686</v>
      </c>
      <c r="D37" s="1">
        <v>44476</v>
      </c>
      <c r="E37">
        <f t="shared" si="0"/>
        <v>36</v>
      </c>
      <c r="O37" t="s">
        <v>31</v>
      </c>
      <c r="P37" t="s">
        <v>91</v>
      </c>
      <c r="Q37" s="3" t="s">
        <v>102</v>
      </c>
    </row>
    <row r="38" spans="1:17" x14ac:dyDescent="0.3">
      <c r="A38" t="s">
        <v>20</v>
      </c>
      <c r="B38" t="s">
        <v>22</v>
      </c>
      <c r="C38" s="1">
        <v>43686</v>
      </c>
      <c r="D38" s="1">
        <v>44477</v>
      </c>
      <c r="E38">
        <f t="shared" si="0"/>
        <v>37</v>
      </c>
      <c r="O38" t="s">
        <v>31</v>
      </c>
      <c r="P38" t="s">
        <v>92</v>
      </c>
      <c r="Q38" s="3" t="s">
        <v>103</v>
      </c>
    </row>
    <row r="39" spans="1:17" x14ac:dyDescent="0.3">
      <c r="A39" t="s">
        <v>20</v>
      </c>
      <c r="B39" t="s">
        <v>22</v>
      </c>
      <c r="C39" s="1">
        <v>43686</v>
      </c>
      <c r="D39" s="1">
        <v>44478</v>
      </c>
      <c r="E39">
        <f t="shared" si="0"/>
        <v>38</v>
      </c>
      <c r="O39" t="s">
        <v>31</v>
      </c>
      <c r="P39" t="s">
        <v>93</v>
      </c>
      <c r="Q39" s="3" t="s">
        <v>104</v>
      </c>
    </row>
    <row r="40" spans="1:17" x14ac:dyDescent="0.3">
      <c r="A40" t="s">
        <v>20</v>
      </c>
      <c r="B40" t="s">
        <v>22</v>
      </c>
      <c r="C40" s="1">
        <v>43686</v>
      </c>
      <c r="D40" s="1">
        <v>44643</v>
      </c>
      <c r="E40">
        <f t="shared" si="0"/>
        <v>39</v>
      </c>
      <c r="O40" t="s">
        <v>31</v>
      </c>
      <c r="P40" t="s">
        <v>94</v>
      </c>
      <c r="Q40" s="3" t="s">
        <v>105</v>
      </c>
    </row>
    <row r="41" spans="1:17" x14ac:dyDescent="0.3">
      <c r="A41" t="s">
        <v>20</v>
      </c>
      <c r="B41" t="s">
        <v>22</v>
      </c>
      <c r="C41" s="1">
        <v>43686</v>
      </c>
      <c r="D41" s="1">
        <v>44644</v>
      </c>
      <c r="E41">
        <f t="shared" si="0"/>
        <v>40</v>
      </c>
      <c r="O41" t="s">
        <v>31</v>
      </c>
      <c r="P41" t="s">
        <v>95</v>
      </c>
      <c r="Q41" s="3" t="s">
        <v>106</v>
      </c>
    </row>
    <row r="42" spans="1:17" x14ac:dyDescent="0.3">
      <c r="A42" s="5" t="s">
        <v>20</v>
      </c>
      <c r="B42" s="5" t="s">
        <v>22</v>
      </c>
      <c r="C42" s="6">
        <v>43686</v>
      </c>
      <c r="D42" s="6">
        <v>44648</v>
      </c>
      <c r="E42" s="5">
        <f t="shared" si="0"/>
        <v>41</v>
      </c>
      <c r="O42" t="s">
        <v>31</v>
      </c>
      <c r="P42" t="s">
        <v>96</v>
      </c>
      <c r="Q42" s="3" t="s">
        <v>107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BC2C-D6E3-4854-AE76-7746F280B3CE}">
  <dimension ref="A1:K131"/>
  <sheetViews>
    <sheetView tabSelected="1" workbookViewId="0">
      <selection activeCell="D21" sqref="D21"/>
    </sheetView>
  </sheetViews>
  <sheetFormatPr defaultRowHeight="14.4" x14ac:dyDescent="0.3"/>
  <cols>
    <col min="1" max="1" width="15.21875" bestFit="1" customWidth="1"/>
    <col min="2" max="2" width="9.21875" customWidth="1"/>
    <col min="3" max="4" width="10.88671875" customWidth="1"/>
    <col min="5" max="7" width="12.109375" customWidth="1"/>
    <col min="8" max="8" width="12.44140625" customWidth="1"/>
    <col min="9" max="9" width="10.88671875" bestFit="1" customWidth="1"/>
    <col min="10" max="10" width="13.44140625" bestFit="1" customWidth="1"/>
  </cols>
  <sheetData>
    <row r="1" spans="1:11" x14ac:dyDescent="0.3">
      <c r="A1" t="s">
        <v>0</v>
      </c>
      <c r="B1" t="s">
        <v>1</v>
      </c>
      <c r="C1" t="s">
        <v>4</v>
      </c>
      <c r="D1" t="s">
        <v>5</v>
      </c>
      <c r="E1" t="s">
        <v>6</v>
      </c>
      <c r="F1" t="s">
        <v>7</v>
      </c>
      <c r="G1" t="s">
        <v>8</v>
      </c>
      <c r="H1" t="s">
        <v>9</v>
      </c>
      <c r="I1" t="s">
        <v>10</v>
      </c>
      <c r="J1" t="s">
        <v>25</v>
      </c>
      <c r="K1" t="s">
        <v>108</v>
      </c>
    </row>
    <row r="2" spans="1:11" x14ac:dyDescent="0.3">
      <c r="A2" t="s">
        <v>15</v>
      </c>
      <c r="B2" t="s">
        <v>16</v>
      </c>
      <c r="C2">
        <v>33.93656</v>
      </c>
      <c r="D2">
        <v>-112.3232</v>
      </c>
      <c r="E2">
        <v>1771</v>
      </c>
      <c r="F2" t="s">
        <v>13</v>
      </c>
      <c r="G2" t="s">
        <v>14</v>
      </c>
      <c r="H2">
        <v>310.94</v>
      </c>
      <c r="I2">
        <v>21.3</v>
      </c>
      <c r="J2" t="s">
        <v>26</v>
      </c>
      <c r="K2" t="s">
        <v>109</v>
      </c>
    </row>
    <row r="3" spans="1:11" x14ac:dyDescent="0.3">
      <c r="A3" t="s">
        <v>15</v>
      </c>
      <c r="B3" t="s">
        <v>17</v>
      </c>
      <c r="C3">
        <v>33.769526999999997</v>
      </c>
      <c r="D3">
        <v>-111.793977</v>
      </c>
      <c r="E3">
        <v>2621</v>
      </c>
      <c r="F3" t="s">
        <v>13</v>
      </c>
      <c r="G3" t="s">
        <v>14</v>
      </c>
      <c r="H3">
        <v>371.13</v>
      </c>
      <c r="I3">
        <v>20.7</v>
      </c>
      <c r="J3" t="s">
        <v>27</v>
      </c>
      <c r="K3" t="s">
        <v>110</v>
      </c>
    </row>
    <row r="4" spans="1:11" x14ac:dyDescent="0.3">
      <c r="A4" t="s">
        <v>15</v>
      </c>
      <c r="B4" t="s">
        <v>18</v>
      </c>
      <c r="C4">
        <v>33.611153000000002</v>
      </c>
      <c r="D4">
        <v>-111.039686</v>
      </c>
      <c r="E4">
        <v>2500</v>
      </c>
      <c r="F4" t="s">
        <v>13</v>
      </c>
      <c r="G4" t="s">
        <v>14</v>
      </c>
      <c r="H4">
        <v>417.48</v>
      </c>
      <c r="I4">
        <v>19.899999999999999</v>
      </c>
      <c r="J4" t="s">
        <v>28</v>
      </c>
      <c r="K4" t="s">
        <v>111</v>
      </c>
    </row>
    <row r="5" spans="1:11" x14ac:dyDescent="0.3">
      <c r="A5" t="s">
        <v>15</v>
      </c>
      <c r="B5" t="s">
        <v>19</v>
      </c>
      <c r="C5">
        <v>33.513851000000003</v>
      </c>
      <c r="D5">
        <v>-111.879212</v>
      </c>
      <c r="E5">
        <v>1263</v>
      </c>
      <c r="F5" t="s">
        <v>14</v>
      </c>
      <c r="G5" t="s">
        <v>13</v>
      </c>
      <c r="H5">
        <v>245.02</v>
      </c>
      <c r="I5">
        <v>22.4</v>
      </c>
      <c r="J5" t="s">
        <v>29</v>
      </c>
      <c r="K5" t="s">
        <v>112</v>
      </c>
    </row>
    <row r="6" spans="1:11" x14ac:dyDescent="0.3">
      <c r="A6" t="s">
        <v>20</v>
      </c>
      <c r="B6" t="s">
        <v>21</v>
      </c>
      <c r="C6">
        <v>31.58323</v>
      </c>
      <c r="D6">
        <v>-110.735</v>
      </c>
      <c r="E6">
        <v>4331</v>
      </c>
      <c r="F6" t="s">
        <v>13</v>
      </c>
      <c r="G6" t="s">
        <v>14</v>
      </c>
      <c r="H6">
        <v>485.89</v>
      </c>
      <c r="I6">
        <v>16.5</v>
      </c>
      <c r="J6" t="s">
        <v>30</v>
      </c>
      <c r="K6" t="s">
        <v>113</v>
      </c>
    </row>
    <row r="7" spans="1:11" x14ac:dyDescent="0.3">
      <c r="A7" t="s">
        <v>20</v>
      </c>
      <c r="B7" t="s">
        <v>22</v>
      </c>
      <c r="C7">
        <v>31.786117000000001</v>
      </c>
      <c r="D7">
        <v>-110.823944</v>
      </c>
      <c r="E7">
        <v>3868</v>
      </c>
      <c r="F7" t="s">
        <v>13</v>
      </c>
      <c r="G7" t="s">
        <v>14</v>
      </c>
      <c r="H7">
        <v>534.92999999999995</v>
      </c>
      <c r="I7">
        <v>17.899999999999999</v>
      </c>
      <c r="J7" t="s">
        <v>31</v>
      </c>
      <c r="K7" t="s">
        <v>114</v>
      </c>
    </row>
    <row r="131" spans="1:4" x14ac:dyDescent="0.3">
      <c r="A131" s="2"/>
      <c r="B131" s="2"/>
      <c r="C131" s="2"/>
      <c r="D13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vt:lpstr>
      <vt:lpstr>normals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 Ossanna</dc:creator>
  <cp:lastModifiedBy>Ossanna, Lia Qin Ryan - (lossanna)</cp:lastModifiedBy>
  <dcterms:created xsi:type="dcterms:W3CDTF">2023-09-26T19:37:31Z</dcterms:created>
  <dcterms:modified xsi:type="dcterms:W3CDTF">2025-01-31T18:29:35Z</dcterms:modified>
</cp:coreProperties>
</file>