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olet\Desktop\Class\Kickstarter Analysis\"/>
    </mc:Choice>
  </mc:AlternateContent>
  <xr:revisionPtr revIDLastSave="0" documentId="13_ncr:1_{7149BB2F-E340-4226-B027-639E85F6CEED}" xr6:coauthVersionLast="45" xr6:coauthVersionMax="45" xr10:uidLastSave="{00000000-0000-0000-0000-000000000000}"/>
  <bookViews>
    <workbookView xWindow="4530" yWindow="1440" windowWidth="24780" windowHeight="14805" tabRatio="787" firstSheet="3" activeTab="7" xr2:uid="{00000000-000D-0000-FFFF-FFFF00000000}"/>
  </bookViews>
  <sheets>
    <sheet name="Kickstarter" sheetId="1" r:id="rId1"/>
    <sheet name="Outcomes Based on Goals" sheetId="15" r:id="rId2"/>
    <sheet name="Outcomes Based On Launch Date" sheetId="13" r:id="rId3"/>
    <sheet name="Descriptive Statistics" sheetId="11" r:id="rId4"/>
    <sheet name="Chart1" sheetId="12" r:id="rId5"/>
    <sheet name="Edinburgh Research" sheetId="8" r:id="rId6"/>
    <sheet name="Category Statistics" sheetId="4" r:id="rId7"/>
    <sheet name="Subcategory Statistics" sheetId="5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2" i="15"/>
  <c r="G3" i="15"/>
  <c r="G4" i="15"/>
  <c r="G5" i="15"/>
  <c r="G6" i="15"/>
  <c r="G7" i="15"/>
  <c r="G8" i="15"/>
  <c r="G9" i="15"/>
  <c r="G10" i="15"/>
  <c r="G11" i="15"/>
  <c r="G12" i="15"/>
  <c r="G2" i="15"/>
  <c r="F3" i="15"/>
  <c r="F4" i="15"/>
  <c r="F5" i="15"/>
  <c r="F6" i="15"/>
  <c r="F7" i="15"/>
  <c r="F8" i="15"/>
  <c r="F9" i="15"/>
  <c r="F10" i="15"/>
  <c r="F11" i="15"/>
  <c r="F12" i="15"/>
  <c r="F2" i="15"/>
  <c r="E3" i="15"/>
  <c r="E4" i="15"/>
  <c r="E5" i="15"/>
  <c r="E6" i="15"/>
  <c r="E7" i="15"/>
  <c r="E8" i="15"/>
  <c r="E9" i="15"/>
  <c r="E10" i="15"/>
  <c r="E11" i="15"/>
  <c r="E12" i="15"/>
  <c r="E2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7" i="15"/>
  <c r="B6" i="15"/>
  <c r="B5" i="15"/>
  <c r="B4" i="15"/>
  <c r="B3" i="15"/>
  <c r="B2" i="15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3" i="11" l="1"/>
  <c r="C12" i="11"/>
  <c r="C14" i="11" s="1"/>
  <c r="C11" i="11"/>
  <c r="B13" i="11"/>
  <c r="B12" i="11"/>
  <c r="B14" i="11" s="1"/>
  <c r="B11" i="11"/>
  <c r="B2" i="11"/>
  <c r="C6" i="11"/>
  <c r="C7" i="11" s="1"/>
  <c r="B6" i="11"/>
  <c r="B7" i="11" s="1"/>
  <c r="C5" i="11"/>
  <c r="B5" i="11"/>
  <c r="C4" i="11"/>
  <c r="B4" i="11"/>
  <c r="B10" i="11"/>
  <c r="B9" i="11"/>
  <c r="C10" i="11"/>
  <c r="C9" i="11"/>
  <c r="B3" i="11"/>
  <c r="C3" i="11"/>
  <c r="C2" i="11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<sst xmlns="http://schemas.openxmlformats.org/spreadsheetml/2006/main" count="33023" uniqueCount="8416">
  <si>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</si>
  <si>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</si>
  <si>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</si>
  <si>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</si>
  <si>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</si>
  <si>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</si>
  <si>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</si>
  <si>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</si>
  <si>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</si>
  <si>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</si>
  <si>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</si>
  <si>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</si>
  <si>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</si>
  <si>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</si>
  <si>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</si>
  <si>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</si>
  <si>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</si>
  <si>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</si>
  <si>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</si>
  <si>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</si>
  <si>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</si>
  <si>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</si>
  <si>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</si>
  <si>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</si>
  <si>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</si>
  <si>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</si>
  <si>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</si>
  <si>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</si>
  <si>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</si>
  <si>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</si>
  <si>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</si>
  <si>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</si>
  <si>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</si>
  <si>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</si>
  <si>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</si>
  <si>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</si>
  <si>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</si>
  <si>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</si>
  <si>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</si>
  <si>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</si>
  <si>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</si>
  <si>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</si>
  <si>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</si>
  <si>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</si>
  <si>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</si>
  <si>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</si>
  <si>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</si>
  <si>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</si>
  <si>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</si>
  <si>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</si>
  <si>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</si>
  <si>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</si>
  <si>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</si>
  <si>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</si>
  <si>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</si>
  <si>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</si>
  <si>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</si>
  <si>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</si>
  <si>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</si>
  <si>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</si>
  <si>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</si>
  <si>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</si>
  <si>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</si>
  <si>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</si>
  <si>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</si>
  <si>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</si>
  <si>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</si>
  <si>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</si>
  <si>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</si>
  <si>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</si>
  <si>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</si>
  <si>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</si>
  <si>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</si>
  <si>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</si>
  <si>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</si>
  <si>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</si>
  <si>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</si>
  <si>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</si>
  <si>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</si>
  <si>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</si>
  <si>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</si>
  <si>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</si>
  <si>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</si>
  <si>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</si>
  <si>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</si>
  <si>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</si>
  <si>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</si>
  <si>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</si>
  <si>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</si>
  <si>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</si>
  <si>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</si>
  <si>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</si>
  <si>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</si>
  <si>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</si>
  <si>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</si>
  <si>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</si>
  <si>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</si>
  <si>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</si>
  <si>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</si>
  <si>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</si>
  <si>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</si>
  <si>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</si>
  <si>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</si>
  <si>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</si>
  <si>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</si>
  <si>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</si>
  <si>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</si>
  <si>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</si>
  <si>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</si>
  <si>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</si>
  <si>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</si>
  <si>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</si>
  <si>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</si>
  <si>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</si>
  <si>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</si>
  <si>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</si>
  <si>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</si>
  <si>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</si>
  <si>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</si>
  <si>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</si>
  <si>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</si>
  <si>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</si>
  <si>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</si>
  <si>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</si>
  <si>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</si>
  <si>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</si>
  <si>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</si>
  <si>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</si>
  <si>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</si>
  <si>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</si>
  <si>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</si>
  <si>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</si>
  <si>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</si>
  <si>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</si>
  <si>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</si>
  <si>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</si>
  <si>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</si>
  <si>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</si>
  <si>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</si>
  <si>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</si>
  <si>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</si>
  <si>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</si>
  <si>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</si>
  <si>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</si>
  <si>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</si>
  <si>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</si>
  <si>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</si>
  <si>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</si>
  <si>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</si>
  <si>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</si>
  <si>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</si>
  <si>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</si>
  <si>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</si>
  <si>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</si>
  <si>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</si>
  <si>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</si>
  <si>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</si>
  <si>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</si>
  <si>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</si>
  <si>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</si>
  <si>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</si>
  <si>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</si>
  <si>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</si>
  <si>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</si>
  <si>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</si>
  <si>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</si>
  <si>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</si>
  <si>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</si>
  <si>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</si>
  <si>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</si>
  <si>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</si>
  <si>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</si>
  <si>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</si>
  <si>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</si>
  <si>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</si>
  <si>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</si>
  <si>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</si>
  <si>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</si>
  <si>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</si>
  <si>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</si>
  <si>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</si>
  <si>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</si>
  <si>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</si>
  <si>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</si>
  <si>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</si>
  <si>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</si>
  <si>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</si>
  <si>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</si>
  <si>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</si>
  <si>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</si>
  <si>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</si>
  <si>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</si>
  <si>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</si>
  <si>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</si>
  <si>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</si>
  <si>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</si>
  <si>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</si>
  <si>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</si>
  <si>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</si>
  <si>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</si>
  <si>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</si>
  <si>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</si>
  <si>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</si>
  <si>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</si>
  <si>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</si>
  <si>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</si>
  <si>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</si>
  <si>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</si>
  <si>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</si>
  <si>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</si>
  <si>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</si>
  <si>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</si>
  <si>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</si>
  <si>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</si>
  <si>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</si>
  <si>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</si>
  <si>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</si>
  <si>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</si>
  <si>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</si>
  <si>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</si>
  <si>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</si>
  <si>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</si>
  <si>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</si>
  <si>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</si>
  <si>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</si>
  <si>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</si>
  <si>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</si>
  <si>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</si>
  <si>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</si>
  <si>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</si>
  <si>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</si>
  <si>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</si>
  <si>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</si>
  <si>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</si>
  <si>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</si>
  <si>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</si>
  <si>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</si>
  <si>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</si>
  <si>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</si>
  <si>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</si>
  <si>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</si>
  <si>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</si>
  <si>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</si>
  <si>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</si>
  <si>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</si>
  <si>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</si>
  <si>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</si>
  <si>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</si>
  <si>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</si>
  <si>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</si>
  <si>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</si>
  <si>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</si>
  <si>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</si>
  <si>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</si>
  <si>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</si>
  <si>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</si>
  <si>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</si>
  <si>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</si>
  <si>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</si>
  <si>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</si>
  <si>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</si>
  <si>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</si>
  <si>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</si>
  <si>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</si>
  <si>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</si>
  <si>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</si>
  <si>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</si>
  <si>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</si>
  <si>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</si>
  <si>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</si>
  <si>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</si>
  <si>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</si>
  <si>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</si>
  <si>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</si>
  <si>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</si>
  <si>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</si>
  <si>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</si>
  <si>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</si>
  <si>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</si>
  <si>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</si>
  <si>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</si>
  <si>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</si>
  <si>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</si>
  <si>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</si>
  <si>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</si>
  <si>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</si>
  <si>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</si>
  <si>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</si>
  <si>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</si>
  <si>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</si>
  <si>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</si>
  <si>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</si>
  <si>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</si>
  <si>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</si>
  <si>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</si>
  <si>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</si>
  <si>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</si>
  <si>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</si>
  <si>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</si>
  <si>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</si>
  <si>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</si>
  <si>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</si>
  <si>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</si>
  <si>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</si>
  <si>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</si>
  <si>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</si>
  <si>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</si>
  <si>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</si>
  <si>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</si>
  <si>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</si>
  <si>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</si>
  <si>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</si>
  <si>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</si>
  <si>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</si>
  <si>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</si>
  <si>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</si>
  <si>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</si>
  <si>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</si>
  <si>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</si>
  <si>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</si>
  <si>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</si>
  <si>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</si>
  <si>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</si>
  <si>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</si>
  <si>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</si>
  <si>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</si>
  <si>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</si>
  <si>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</si>
  <si>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</si>
  <si>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</si>
  <si>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</si>
  <si>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</si>
  <si>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</si>
  <si>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</si>
  <si>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</si>
  <si>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</si>
  <si>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</si>
  <si>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</si>
  <si>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</si>
  <si>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</si>
  <si>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</si>
  <si>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</si>
  <si>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</si>
  <si>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</si>
  <si>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</si>
  <si>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</si>
  <si>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</si>
  <si>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</si>
  <si>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</si>
  <si>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</si>
  <si>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</si>
  <si>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</si>
  <si>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</si>
  <si>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</si>
  <si>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</si>
  <si>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</si>
  <si>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</si>
  <si>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</si>
  <si>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</si>
  <si>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</si>
  <si>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</si>
  <si>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</si>
  <si>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</si>
  <si>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</si>
  <si>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</si>
  <si>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</si>
  <si>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</si>
  <si>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</si>
  <si>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</si>
  <si>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</si>
  <si>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</si>
  <si>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</si>
  <si>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</si>
  <si>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</si>
  <si>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</si>
  <si>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</si>
  <si>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</si>
  <si>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</si>
  <si>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</si>
  <si>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</si>
  <si>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</si>
  <si>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</si>
  <si>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</si>
  <si>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</si>
  <si>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</si>
  <si>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</si>
  <si>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</si>
  <si>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</si>
  <si>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</si>
  <si>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</si>
  <si>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</si>
  <si>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</si>
  <si>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</si>
  <si>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</si>
  <si>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</si>
  <si>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</si>
  <si>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</si>
  <si>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</si>
  <si>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</si>
  <si>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</si>
  <si>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</si>
  <si>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</si>
  <si>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</si>
  <si>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</si>
  <si>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</si>
  <si>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</si>
  <si>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</si>
  <si>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</si>
  <si>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</si>
  <si>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</si>
  <si>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</si>
  <si>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</si>
  <si>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</si>
  <si>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</si>
  <si>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</si>
  <si>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</si>
  <si>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</si>
  <si>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</si>
  <si>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</si>
  <si>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</si>
  <si>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</si>
  <si>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</si>
  <si>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</si>
  <si>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</si>
  <si>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</si>
  <si>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</si>
  <si>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</si>
  <si>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</si>
  <si>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</si>
  <si>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</si>
  <si>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</si>
  <si>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</si>
  <si>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</si>
  <si>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</si>
  <si>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</si>
  <si>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</si>
  <si>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</si>
  <si>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</si>
  <si>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</si>
  <si>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</si>
  <si>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</si>
  <si>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</si>
  <si>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</si>
  <si>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</si>
  <si>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</si>
  <si>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</si>
  <si>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</si>
  <si>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</si>
  <si>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</si>
  <si>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</si>
  <si>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</si>
  <si>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</si>
  <si>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</si>
  <si>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</si>
  <si>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</si>
  <si>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</si>
  <si>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</si>
  <si>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</si>
  <si>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</si>
  <si>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</si>
  <si>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</si>
  <si>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</si>
  <si>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</si>
  <si>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</si>
  <si>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</si>
  <si>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</si>
  <si>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</si>
  <si>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</si>
  <si>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</si>
  <si>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</si>
  <si>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</si>
  <si>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</si>
  <si>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</si>
  <si>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</si>
  <si>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</si>
  <si>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</si>
  <si>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</si>
  <si>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</si>
  <si>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</si>
  <si>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</si>
  <si>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</si>
  <si>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</si>
  <si>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</si>
  <si>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</si>
  <si>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</si>
  <si>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</si>
  <si>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</si>
  <si>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</si>
  <si>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</si>
  <si>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</si>
  <si>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</si>
  <si>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</si>
  <si>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</si>
  <si>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</si>
  <si>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</si>
  <si>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</si>
  <si>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</si>
  <si>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</si>
  <si>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</si>
  <si>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</si>
  <si>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</si>
  <si>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</si>
  <si>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</si>
  <si>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</si>
  <si>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</si>
  <si>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</si>
  <si>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</si>
  <si>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</si>
  <si>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</si>
  <si>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</si>
  <si>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</si>
  <si>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</si>
  <si>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</si>
  <si>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</si>
  <si>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</si>
  <si>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</si>
  <si>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</si>
  <si>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</si>
  <si>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</si>
  <si>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</si>
  <si>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</si>
  <si>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</si>
  <si>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</si>
  <si>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</si>
  <si>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</si>
  <si>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</si>
  <si>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</si>
  <si>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</si>
  <si>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</si>
  <si>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</si>
  <si>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</si>
  <si>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</si>
  <si>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</si>
  <si>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</si>
  <si>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</si>
  <si>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</si>
  <si>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</si>
  <si>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</si>
  <si>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</si>
  <si>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</si>
  <si>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</si>
  <si>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</si>
  <si>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</si>
  <si>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</si>
  <si>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</si>
  <si>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</si>
  <si>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</si>
  <si>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</si>
  <si>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</si>
  <si>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</si>
  <si>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</si>
  <si>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</si>
  <si>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</si>
  <si>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</si>
  <si>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</si>
  <si>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</si>
  <si>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</si>
  <si>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</si>
  <si>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</si>
  <si>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</si>
  <si>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</si>
  <si>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</si>
  <si>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</si>
  <si>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</si>
  <si>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</si>
  <si>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</si>
  <si>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</si>
  <si>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</si>
  <si>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</si>
  <si>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</si>
  <si>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</si>
  <si>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</si>
  <si>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</si>
  <si>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</si>
  <si>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</si>
  <si>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</si>
  <si>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</si>
  <si>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</si>
  <si>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</si>
  <si>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</si>
  <si>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</si>
  <si>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</si>
  <si>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</si>
  <si>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</si>
  <si>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</si>
  <si>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</si>
  <si>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</si>
  <si>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</si>
  <si>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</si>
  <si>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</si>
  <si>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</si>
  <si>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</si>
  <si>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</si>
  <si>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</si>
  <si>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</si>
  <si>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</si>
  <si>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</si>
  <si>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</si>
  <si>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</si>
  <si>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</si>
  <si>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</si>
  <si>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</si>
  <si>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</si>
  <si>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</si>
  <si>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</si>
  <si>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</si>
  <si>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</si>
  <si>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</si>
  <si>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</si>
  <si>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</si>
  <si>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</si>
  <si>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</si>
  <si>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</si>
  <si>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</si>
  <si>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</si>
  <si>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</si>
  <si>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</si>
  <si>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</si>
  <si>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</si>
  <si>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</si>
  <si>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</si>
  <si>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</si>
  <si>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</si>
  <si>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</si>
  <si>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</si>
  <si>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</si>
  <si>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</si>
  <si>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</si>
  <si>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</si>
  <si>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</si>
  <si>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</si>
  <si>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</si>
  <si>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</si>
  <si>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</si>
  <si>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</si>
  <si>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</si>
  <si>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</si>
  <si>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</si>
  <si>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</si>
  <si>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</si>
  <si>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</si>
  <si>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</si>
  <si>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</si>
  <si>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</si>
  <si>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</si>
  <si>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</si>
  <si>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</si>
  <si>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</si>
  <si>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</si>
  <si>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</si>
  <si>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</si>
  <si>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</si>
  <si>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</si>
  <si>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</si>
  <si>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</si>
  <si>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</si>
  <si>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</si>
  <si>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</si>
  <si>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</si>
  <si>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</si>
  <si>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</si>
  <si>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</si>
  <si>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</si>
  <si>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</si>
  <si>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</si>
  <si>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</si>
  <si>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</si>
  <si>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</si>
  <si>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</si>
  <si>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</si>
  <si>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</si>
  <si>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</si>
  <si>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</si>
  <si>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</si>
  <si>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</si>
  <si>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</si>
  <si>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</si>
  <si>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</si>
  <si>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</si>
  <si>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</si>
  <si>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</si>
  <si>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</si>
  <si>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</si>
  <si>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</si>
  <si>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</si>
  <si>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</si>
  <si>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</si>
  <si>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</si>
  <si>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</si>
  <si>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</si>
  <si>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</si>
  <si>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</si>
  <si>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</si>
  <si>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</si>
  <si>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</si>
  <si>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</si>
  <si>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</si>
  <si>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</si>
  <si>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</si>
  <si>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</si>
  <si>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</si>
  <si>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</si>
  <si>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</si>
  <si>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</si>
  <si>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</si>
  <si>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</si>
  <si>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</si>
  <si>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</si>
  <si>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</si>
  <si>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</si>
  <si>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</si>
  <si>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</si>
  <si>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</si>
  <si>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</si>
  <si>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</si>
  <si>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</si>
  <si>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</si>
  <si>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</si>
  <si>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</si>
  <si>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</si>
  <si>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</si>
  <si>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</si>
  <si>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</si>
  <si>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</si>
  <si>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</si>
  <si>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</si>
  <si>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</si>
  <si>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</si>
  <si>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</si>
  <si>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</si>
  <si>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</si>
  <si>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</si>
  <si>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</si>
  <si>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</si>
  <si>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</si>
  <si>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</si>
  <si>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</si>
  <si>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</si>
  <si>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</si>
  <si>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</si>
  <si>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</si>
  <si>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</si>
  <si>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</si>
  <si>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</si>
  <si>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</si>
  <si>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</si>
  <si>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</si>
  <si>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</si>
  <si>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</si>
  <si>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</si>
  <si>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</si>
  <si>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</si>
  <si>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</si>
  <si>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</si>
  <si>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</si>
  <si>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</si>
  <si>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</si>
  <si>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</si>
  <si>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</si>
  <si>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</si>
  <si>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</si>
  <si>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</si>
  <si>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</si>
  <si>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</si>
  <si>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</si>
  <si>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</si>
  <si>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</si>
  <si>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</si>
  <si>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</si>
  <si>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</si>
  <si>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</si>
  <si>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</si>
  <si>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</si>
  <si>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</si>
  <si>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</si>
  <si>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</si>
  <si>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</si>
  <si>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</si>
  <si>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</si>
  <si>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</si>
  <si>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</si>
  <si>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</si>
  <si>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</si>
  <si>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</si>
  <si>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</si>
  <si>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</si>
  <si>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</si>
  <si>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</si>
  <si>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</si>
  <si>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</si>
  <si>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</si>
  <si>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</si>
  <si>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</si>
  <si>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</si>
  <si>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</si>
  <si>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</si>
  <si>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</si>
  <si>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</si>
  <si>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</si>
  <si>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</si>
  <si>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</si>
  <si>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</si>
  <si>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</si>
  <si>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</si>
  <si>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</si>
  <si>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</si>
  <si>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</si>
  <si>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</si>
  <si>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</si>
  <si>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</si>
  <si>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</si>
  <si>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</si>
  <si>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</si>
  <si>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</si>
  <si>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</si>
  <si>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</si>
  <si>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</si>
  <si>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</si>
  <si>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</si>
  <si>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</si>
  <si>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</si>
  <si>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</si>
  <si>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</si>
  <si>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</si>
  <si>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</si>
  <si>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</si>
  <si>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</si>
  <si>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</si>
  <si>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</si>
  <si>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</si>
  <si>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</si>
  <si>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</si>
  <si>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</si>
  <si>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</si>
  <si>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</si>
  <si>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</si>
  <si>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</si>
  <si>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</si>
  <si>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</si>
  <si>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</si>
  <si>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</si>
  <si>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</si>
  <si>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</si>
  <si>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</si>
  <si>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</si>
  <si>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</si>
  <si>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</si>
  <si>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</si>
  <si>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</si>
  <si>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</si>
  <si>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</si>
  <si>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</si>
  <si>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</si>
  <si>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</si>
  <si>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</si>
  <si>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</si>
  <si>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</si>
  <si>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</si>
  <si>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</si>
  <si>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</si>
  <si>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</si>
  <si>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</si>
  <si>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</si>
  <si>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</si>
  <si>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</si>
  <si>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</si>
  <si>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</si>
  <si>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</si>
  <si>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</si>
  <si>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</si>
  <si>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</si>
  <si>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</si>
  <si>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</si>
  <si>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</si>
  <si>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</si>
  <si>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</si>
  <si>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</si>
  <si>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</si>
  <si>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</si>
  <si>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</si>
  <si>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</si>
  <si>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</si>
  <si>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</si>
  <si>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</si>
  <si>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</si>
  <si>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</si>
  <si>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</si>
  <si>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</si>
  <si>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</si>
  <si>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</si>
  <si>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</si>
  <si>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</si>
  <si>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</si>
  <si>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</si>
  <si>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</si>
  <si>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</si>
  <si>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</si>
  <si>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</si>
  <si>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</si>
  <si>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</si>
  <si>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</si>
  <si>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</si>
  <si>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</si>
  <si>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</si>
  <si>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</si>
  <si>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</si>
  <si>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</si>
  <si>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</si>
  <si>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</si>
  <si>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</si>
  <si>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</si>
  <si>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</si>
  <si>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</si>
  <si>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</si>
  <si>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</si>
  <si>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</si>
  <si>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</si>
  <si>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</si>
  <si>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</si>
  <si>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</si>
  <si>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</si>
  <si>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</si>
  <si>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</si>
  <si>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</si>
  <si>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</si>
  <si>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</si>
  <si>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</si>
  <si>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</si>
  <si>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</si>
  <si>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</si>
  <si>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</si>
  <si>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</si>
  <si>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</si>
  <si>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</si>
  <si>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</si>
  <si>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</si>
  <si>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</si>
  <si>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</si>
  <si>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</si>
  <si>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</si>
  <si>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</si>
  <si>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</si>
  <si>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</si>
  <si>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</si>
  <si>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</si>
  <si>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</si>
  <si>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</si>
  <si>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</si>
  <si>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</si>
  <si>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</si>
  <si>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</si>
  <si>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</si>
  <si>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</si>
  <si>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</si>
  <si>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</si>
  <si>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</si>
  <si>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</si>
  <si>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</si>
  <si>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</si>
  <si>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</si>
  <si>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</si>
  <si>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</si>
  <si>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</si>
  <si>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</si>
  <si>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</si>
  <si>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</si>
  <si>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</si>
  <si>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</si>
  <si>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</si>
  <si>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</si>
  <si>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</si>
  <si>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</si>
  <si>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</si>
  <si>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</si>
  <si>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</si>
  <si>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</si>
  <si>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</si>
  <si>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</si>
  <si>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</si>
  <si>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</si>
  <si>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</si>
  <si>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</si>
  <si>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</si>
  <si>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</si>
  <si>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</si>
  <si>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</si>
  <si>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</si>
  <si>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</si>
  <si>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</si>
  <si>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</si>
  <si>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</si>
  <si>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</si>
  <si>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</si>
  <si>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</si>
  <si>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</si>
  <si>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</si>
  <si>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</si>
  <si>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</si>
  <si>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</si>
  <si>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</si>
  <si>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</si>
  <si>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</si>
  <si>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</si>
  <si>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</si>
  <si>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</si>
  <si>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</si>
  <si>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</si>
  <si>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</si>
  <si>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</si>
  <si>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</si>
  <si>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</si>
  <si>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</si>
  <si>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</si>
  <si>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</si>
  <si>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</si>
  <si>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</si>
  <si>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</si>
  <si>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</si>
  <si>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</si>
  <si>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</si>
  <si>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</si>
  <si>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</si>
  <si>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</si>
  <si>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</si>
  <si>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</si>
  <si>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</si>
  <si>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</si>
  <si>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</si>
  <si>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</si>
  <si>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</si>
  <si>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</si>
  <si>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</si>
  <si>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</si>
  <si>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</si>
  <si>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</si>
  <si>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</si>
  <si>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</si>
  <si>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</si>
  <si>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</si>
  <si>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</si>
  <si>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</si>
  <si>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</si>
  <si>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</si>
  <si>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</si>
  <si>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</si>
  <si>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</si>
  <si>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</si>
  <si>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</si>
  <si>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</si>
  <si>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</si>
  <si>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</si>
  <si>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</si>
  <si>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</si>
  <si>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</si>
  <si>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</si>
  <si>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</si>
  <si>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</si>
  <si>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</si>
  <si>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</si>
  <si>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</si>
  <si>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</si>
  <si>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</si>
  <si>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</si>
  <si>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</si>
  <si>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</si>
  <si>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</si>
  <si>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</si>
  <si>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</si>
  <si>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</si>
  <si>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</si>
  <si>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</si>
  <si>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</si>
  <si>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</si>
  <si>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</si>
  <si>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</si>
  <si>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</si>
  <si>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</si>
  <si>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</si>
  <si>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</si>
  <si>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</si>
  <si>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</si>
  <si>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</si>
  <si>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</si>
  <si>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</si>
  <si>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</si>
  <si>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</si>
  <si>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</si>
  <si>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</si>
  <si>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</si>
  <si>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</si>
  <si>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</si>
  <si>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</si>
  <si>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</si>
  <si>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</si>
  <si>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</si>
  <si>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</si>
  <si>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</si>
  <si>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</si>
  <si>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</si>
  <si>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</si>
  <si>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</si>
  <si>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</si>
  <si>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</si>
  <si>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</si>
  <si>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</si>
  <si>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</si>
  <si>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</si>
  <si>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</si>
  <si>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</si>
  <si>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</si>
  <si>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</si>
  <si>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</si>
  <si>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</si>
  <si>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</si>
  <si>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</si>
  <si>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</si>
  <si>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</si>
  <si>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</si>
  <si>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</si>
  <si>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</si>
  <si>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</si>
  <si>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</si>
  <si>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</si>
  <si>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</si>
  <si>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</si>
  <si>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</si>
  <si>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</si>
  <si>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</si>
  <si>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</si>
  <si>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</si>
  <si>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</si>
  <si>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</si>
  <si>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</si>
  <si>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</si>
  <si>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</si>
  <si>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</si>
  <si>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</si>
  <si>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</si>
  <si>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</si>
  <si>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</si>
  <si>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</si>
  <si>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</si>
  <si>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</si>
  <si>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</si>
  <si>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</si>
  <si>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</si>
  <si>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</si>
  <si>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</si>
  <si>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</si>
  <si>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</si>
  <si>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</si>
  <si>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</si>
  <si>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</si>
  <si>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</si>
  <si>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</si>
  <si>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</si>
  <si>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</si>
  <si>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</si>
  <si>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</si>
  <si>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</si>
  <si>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</si>
  <si>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</si>
  <si>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</si>
  <si>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</si>
  <si>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</si>
  <si>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</si>
  <si>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</si>
  <si>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</si>
  <si>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</si>
  <si>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</si>
  <si>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</si>
  <si>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</si>
  <si>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</si>
  <si>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</si>
  <si>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</si>
  <si>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</si>
  <si>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</si>
  <si>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</si>
  <si>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</si>
  <si>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</si>
  <si>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</si>
  <si>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</si>
  <si>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</si>
  <si>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</si>
  <si>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</si>
  <si>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</si>
  <si>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</si>
  <si>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</si>
  <si>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</si>
  <si>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</si>
  <si>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</si>
  <si>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</si>
  <si>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</si>
  <si>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</si>
  <si>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</si>
  <si>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</si>
  <si>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</si>
  <si>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</si>
  <si>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</si>
  <si>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</si>
  <si>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</si>
  <si>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</si>
  <si>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</si>
  <si>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</si>
  <si>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</si>
  <si>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</si>
  <si>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</si>
  <si>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</si>
  <si>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</si>
  <si>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</si>
  <si>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</si>
  <si>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</si>
  <si>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</si>
  <si>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</si>
  <si>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</si>
  <si>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</si>
  <si>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</si>
  <si>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</si>
  <si>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</si>
  <si>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</si>
  <si>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</si>
  <si>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</si>
  <si>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</si>
  <si>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</si>
  <si>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</si>
  <si>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</si>
  <si>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</si>
  <si>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</si>
  <si>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</si>
  <si>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</si>
  <si>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</si>
  <si>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</si>
  <si>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</si>
  <si>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</si>
  <si>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</si>
  <si>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</si>
  <si>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</si>
  <si>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</si>
  <si>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</si>
  <si>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</si>
  <si>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</si>
  <si>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</si>
  <si>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</si>
  <si>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</si>
  <si>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</si>
  <si>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</si>
  <si>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</si>
  <si>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</si>
  <si>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</si>
  <si>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</si>
  <si>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</si>
  <si>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</si>
  <si>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</si>
  <si>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</si>
  <si>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</si>
  <si>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</si>
  <si>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</si>
  <si>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</si>
  <si>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</si>
  <si>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</si>
  <si>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</si>
  <si>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</si>
  <si>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</si>
  <si>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</si>
  <si>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</si>
  <si>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</si>
  <si>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</si>
  <si>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</si>
  <si>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</si>
  <si>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</si>
  <si>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</si>
  <si>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</si>
  <si>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</si>
  <si>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</si>
  <si>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</si>
  <si>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</si>
  <si>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</si>
  <si>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</si>
  <si>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</si>
  <si>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</si>
  <si>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</si>
  <si>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</si>
  <si>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</si>
  <si>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</si>
  <si>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</si>
  <si>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</si>
  <si>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</si>
  <si>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</si>
  <si>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</si>
  <si>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</si>
  <si>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</si>
  <si>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</si>
  <si>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</si>
  <si>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</si>
  <si>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</si>
  <si>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</si>
  <si>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</si>
  <si>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</si>
  <si>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</si>
  <si>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</si>
  <si>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</si>
  <si>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</si>
  <si>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</si>
  <si>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</si>
  <si>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</si>
  <si>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</si>
  <si>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</si>
  <si>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</si>
  <si>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</si>
  <si>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</si>
  <si>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</si>
  <si>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</si>
  <si>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</si>
  <si>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</si>
  <si>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</si>
  <si>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</si>
  <si>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</si>
  <si>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</si>
  <si>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</si>
  <si>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</si>
  <si>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</si>
  <si>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</si>
  <si>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</si>
  <si>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</si>
  <si>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</si>
  <si>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</si>
  <si>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</si>
  <si>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</si>
  <si>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</si>
  <si>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</si>
  <si>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</si>
  <si>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</si>
  <si>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</si>
  <si>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</si>
  <si>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</si>
  <si>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</si>
  <si>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</si>
  <si>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</si>
  <si>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</si>
  <si>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</si>
  <si>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</si>
  <si>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</si>
  <si>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</si>
  <si>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</si>
  <si>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</si>
  <si>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</si>
  <si>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</si>
  <si>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</si>
  <si>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</si>
  <si>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</si>
  <si>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</si>
  <si>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</si>
  <si>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</si>
  <si>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</si>
  <si>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</si>
  <si>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</si>
  <si>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</si>
  <si>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</si>
  <si>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</si>
  <si>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</si>
  <si>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</si>
  <si>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</si>
  <si>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</si>
  <si>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</si>
  <si>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</si>
  <si>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</si>
  <si>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</si>
  <si>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</si>
  <si>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</si>
  <si>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</si>
  <si>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</si>
  <si>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</si>
  <si>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</si>
  <si>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</si>
  <si>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</si>
  <si>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</si>
  <si>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</si>
  <si>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</si>
  <si>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</si>
  <si>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</si>
  <si>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</si>
  <si>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</si>
  <si>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</si>
  <si>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</si>
  <si>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</si>
  <si>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</si>
  <si>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</si>
  <si>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</si>
  <si>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</si>
  <si>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</si>
  <si>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</si>
  <si>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</si>
  <si>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</si>
  <si>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</si>
  <si>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</si>
  <si>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</si>
  <si>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</si>
  <si>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</si>
  <si>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</si>
  <si>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</si>
  <si>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</si>
  <si>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</si>
  <si>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</si>
  <si>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</si>
  <si>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</si>
  <si>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</si>
  <si>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</si>
  <si>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</si>
  <si>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</si>
  <si>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</si>
  <si>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</si>
  <si>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</si>
  <si>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</si>
  <si>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</si>
  <si>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</si>
  <si>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</si>
  <si>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</si>
  <si>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</si>
  <si>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</si>
  <si>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</si>
  <si>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</si>
  <si>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</si>
  <si>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</si>
  <si>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</si>
  <si>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</si>
  <si>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</si>
  <si>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</si>
  <si>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</si>
  <si>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</si>
  <si>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</si>
  <si>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</si>
  <si>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</si>
  <si>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</si>
  <si>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</si>
  <si>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</si>
  <si>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</si>
  <si>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</si>
  <si>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</si>
  <si>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</si>
  <si>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</si>
  <si>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</si>
  <si>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</si>
  <si>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</si>
  <si>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</si>
  <si>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</si>
  <si>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</si>
  <si>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</si>
  <si>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</si>
  <si>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</si>
  <si>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</si>
  <si>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</si>
  <si>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</si>
  <si>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</si>
  <si>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</si>
  <si>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</si>
  <si>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</si>
  <si>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</si>
  <si>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</si>
  <si>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</si>
  <si>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</si>
  <si>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</si>
  <si>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</si>
  <si>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</si>
  <si>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</si>
  <si>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</si>
  <si>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</si>
  <si>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</si>
  <si>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</si>
  <si>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</si>
  <si>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</si>
  <si>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</si>
  <si>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</si>
  <si>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</si>
  <si>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</si>
  <si>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</si>
  <si>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</si>
  <si>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</si>
  <si>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</si>
  <si>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</si>
  <si>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</si>
  <si>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</si>
  <si>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</si>
  <si>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</si>
  <si>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</si>
  <si>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</si>
  <si>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</si>
  <si>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</si>
  <si>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</si>
  <si>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</si>
  <si>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</si>
  <si>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</si>
  <si>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</si>
  <si>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</si>
  <si>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</si>
  <si>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</si>
  <si>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</si>
  <si>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</si>
  <si>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</si>
  <si>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</si>
  <si>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</si>
  <si>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</si>
  <si>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</si>
  <si>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</si>
  <si>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</si>
  <si>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</si>
  <si>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</si>
  <si>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</si>
  <si>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</si>
  <si>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</si>
  <si>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</si>
  <si>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</si>
  <si>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</si>
  <si>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</si>
  <si>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</si>
  <si>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</si>
  <si>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</si>
  <si>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</si>
  <si>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</si>
  <si>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</si>
  <si>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</si>
  <si>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</si>
  <si>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</si>
  <si>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</si>
  <si>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</si>
  <si>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</si>
  <si>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</si>
  <si>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</si>
  <si>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</si>
  <si>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</si>
  <si>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</si>
  <si>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</si>
  <si>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</si>
  <si>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</si>
  <si>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</si>
  <si>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</si>
  <si>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</si>
  <si>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</si>
  <si>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</si>
  <si>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</si>
  <si>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</si>
  <si>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</si>
  <si>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</si>
  <si>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</si>
  <si>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</si>
  <si>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</si>
  <si>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</si>
  <si>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</si>
  <si>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</si>
  <si>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</si>
  <si>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</si>
  <si>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</si>
  <si>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</si>
  <si>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</si>
  <si>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</si>
  <si>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</si>
  <si>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</si>
  <si>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</si>
  <si>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</si>
  <si>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</si>
  <si>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</si>
  <si>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</si>
  <si>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</si>
  <si>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</si>
  <si>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</si>
  <si>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</si>
  <si>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</si>
  <si>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</si>
  <si>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</si>
  <si>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</si>
  <si>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</si>
  <si>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</si>
  <si>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</si>
  <si>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</si>
  <si>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</si>
  <si>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</si>
  <si>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</si>
  <si>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</si>
  <si>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</si>
  <si>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</si>
  <si>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</si>
  <si>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</si>
  <si>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</si>
  <si>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</si>
  <si>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</si>
  <si>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</si>
  <si>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</si>
  <si>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</si>
  <si>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</si>
  <si>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</si>
  <si>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</si>
  <si>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</si>
  <si>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</si>
  <si>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</si>
  <si>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</si>
  <si>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</si>
  <si>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</si>
  <si>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</si>
  <si>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</si>
  <si>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</si>
  <si>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</si>
  <si>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</si>
  <si>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</si>
  <si>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</si>
  <si>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</si>
  <si>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</si>
  <si>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</si>
  <si>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</si>
  <si>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</si>
  <si>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</si>
  <si>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</si>
  <si>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</si>
  <si>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</si>
  <si>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</si>
  <si>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</si>
  <si>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</si>
  <si>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</si>
  <si>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</si>
  <si>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</si>
  <si>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</si>
  <si>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</si>
  <si>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</si>
  <si>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</si>
  <si>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</si>
  <si>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</si>
  <si>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</si>
  <si>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</si>
  <si>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</si>
  <si>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</si>
  <si>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</si>
  <si>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</si>
  <si>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</si>
  <si>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</si>
  <si>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</si>
  <si>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</si>
  <si>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</si>
  <si>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</si>
  <si>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</si>
  <si>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</si>
  <si>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</si>
  <si>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</si>
  <si>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</si>
  <si>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</si>
  <si>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</si>
  <si>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</si>
  <si>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</si>
  <si>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</si>
  <si>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</si>
  <si>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</si>
  <si>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</si>
  <si>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</si>
  <si>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</si>
  <si>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</si>
  <si>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</si>
  <si>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</si>
  <si>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</si>
  <si>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</si>
  <si>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</si>
  <si>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</si>
  <si>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</si>
  <si>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</si>
  <si>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</si>
  <si>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</si>
  <si>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</si>
  <si>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</si>
  <si>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</si>
  <si>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</si>
  <si>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</si>
  <si>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</si>
  <si>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</si>
  <si>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</si>
  <si>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</si>
  <si>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</si>
  <si>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</si>
  <si>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</si>
  <si>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</si>
  <si>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</si>
  <si>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</si>
  <si>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</si>
  <si>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</si>
  <si>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</si>
  <si>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</si>
  <si>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</si>
  <si>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</si>
  <si>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</si>
  <si>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</si>
  <si>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</si>
  <si>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</si>
  <si>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</si>
  <si>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</si>
  <si>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</si>
  <si>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</si>
  <si>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</si>
  <si>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</si>
  <si>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</si>
  <si>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</si>
  <si>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</si>
  <si>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</si>
  <si>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</si>
  <si>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</si>
  <si>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</si>
  <si>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</si>
  <si>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</si>
  <si>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</si>
  <si>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</si>
  <si>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</si>
  <si>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</si>
  <si>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</si>
  <si>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</si>
  <si>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</si>
  <si>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</si>
  <si>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</si>
  <si>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</si>
  <si>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</si>
  <si>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</si>
  <si>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</si>
  <si>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</si>
  <si>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</si>
  <si>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</si>
  <si>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</si>
  <si>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</si>
  <si>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</si>
  <si>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</si>
  <si>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</si>
  <si>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</si>
  <si>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</si>
  <si>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</si>
  <si>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</si>
  <si>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</si>
  <si>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</si>
  <si>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</si>
  <si>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</si>
  <si>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</si>
  <si>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</si>
  <si>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</si>
  <si>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</si>
  <si>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</si>
  <si>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</si>
  <si>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</si>
  <si>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</si>
  <si>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</si>
  <si>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</si>
  <si>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</si>
  <si>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</si>
  <si>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</si>
  <si>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</si>
  <si>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</si>
  <si>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</si>
  <si>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</si>
  <si>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</si>
  <si>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</si>
  <si>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</si>
  <si>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</si>
  <si>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</si>
  <si>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</si>
  <si>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</si>
  <si>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</si>
  <si>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</si>
  <si>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</si>
  <si>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</si>
  <si>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</si>
  <si>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</si>
  <si>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</si>
  <si>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</si>
  <si>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</si>
  <si>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</si>
  <si>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</si>
  <si>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</si>
  <si>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</si>
  <si>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</si>
  <si>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</si>
  <si>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</si>
  <si>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</si>
  <si>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</si>
  <si>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</si>
  <si>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</si>
  <si>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</si>
  <si>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</si>
  <si>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</si>
  <si>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</si>
  <si>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</si>
  <si>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</si>
  <si>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</si>
  <si>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</si>
  <si>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</si>
  <si>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</si>
  <si>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</si>
  <si>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</si>
  <si>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</si>
  <si>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</si>
  <si>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</si>
  <si>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</si>
  <si>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</si>
  <si>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</si>
  <si>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</si>
  <si>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</si>
  <si>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</si>
  <si>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</si>
  <si>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</si>
  <si>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</si>
  <si>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</si>
  <si>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</si>
  <si>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</si>
  <si>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</si>
  <si>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</si>
  <si>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</si>
  <si>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</si>
  <si>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</si>
  <si>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</si>
  <si>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</si>
  <si>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</si>
  <si>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</si>
  <si>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</si>
  <si>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</si>
  <si>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</si>
  <si>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</si>
  <si>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</si>
  <si>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</si>
  <si>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</si>
  <si>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</si>
  <si>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</si>
  <si>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</si>
  <si>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</si>
  <si>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</si>
  <si>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</si>
  <si>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</si>
  <si>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</si>
  <si>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</si>
  <si>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</si>
  <si>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</si>
  <si>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</si>
  <si>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</si>
  <si>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</si>
  <si>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</si>
  <si>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</si>
  <si>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</si>
  <si>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</si>
  <si>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</si>
  <si>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</si>
  <si>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</si>
  <si>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</si>
  <si>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</si>
  <si>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</si>
  <si>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</si>
  <si>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</si>
  <si>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</si>
  <si>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</si>
  <si>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</si>
  <si>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</si>
  <si>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</si>
  <si>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</si>
  <si>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</si>
  <si>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</si>
  <si>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</si>
  <si>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</si>
  <si>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</si>
  <si>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</si>
  <si>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</si>
  <si>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</si>
  <si>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</si>
  <si>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</si>
  <si>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</si>
  <si>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</si>
  <si>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</si>
  <si>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</si>
  <si>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</si>
  <si>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</si>
  <si>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</si>
  <si>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</si>
  <si>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</si>
  <si>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</si>
  <si>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</si>
  <si>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</si>
  <si>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</si>
  <si>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</si>
  <si>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</si>
  <si>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</si>
  <si>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</si>
  <si>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</si>
  <si>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</si>
  <si>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</si>
  <si>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</si>
  <si>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</si>
  <si>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</si>
  <si>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</si>
  <si>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</si>
  <si>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</si>
  <si>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</si>
  <si>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</si>
  <si>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</si>
  <si>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</si>
  <si>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</si>
  <si>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</si>
  <si>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</si>
  <si>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</si>
  <si>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</si>
  <si>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</si>
  <si>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</si>
  <si>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</si>
  <si>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</si>
  <si>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</si>
  <si>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</si>
  <si>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</si>
  <si>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</si>
  <si>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</si>
  <si>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</si>
  <si>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</si>
  <si>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</si>
  <si>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</si>
  <si>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</si>
  <si>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</si>
  <si>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</si>
  <si>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</si>
  <si>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</si>
  <si>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</si>
  <si>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</si>
  <si>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</si>
  <si>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</si>
  <si>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</si>
  <si>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</si>
  <si>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</si>
  <si>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</si>
  <si>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</si>
  <si>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</si>
  <si>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</si>
  <si>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</si>
  <si>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</si>
  <si>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</si>
  <si>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</si>
  <si>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</si>
  <si>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</si>
  <si>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</si>
  <si>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</si>
  <si>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</si>
  <si>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</si>
  <si>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</si>
  <si>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</si>
  <si>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</si>
  <si>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</si>
  <si>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</si>
  <si>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</si>
  <si>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</si>
  <si>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</si>
  <si>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</si>
  <si>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</si>
  <si>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</si>
  <si>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</si>
  <si>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</si>
  <si>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</si>
  <si>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</si>
  <si>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</si>
  <si>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</si>
  <si>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</si>
  <si>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</si>
  <si>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</si>
  <si>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</si>
  <si>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</si>
  <si>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</si>
  <si>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</si>
  <si>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</si>
  <si>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</si>
  <si>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</si>
  <si>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</si>
  <si>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</si>
  <si>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</si>
  <si>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</si>
  <si>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</si>
  <si>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</si>
  <si>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</si>
  <si>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</si>
  <si>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</si>
  <si>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</si>
  <si>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</si>
  <si>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</si>
  <si>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</si>
  <si>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</si>
  <si>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</si>
  <si>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</si>
  <si>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</si>
  <si>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</si>
  <si>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</si>
  <si>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</si>
  <si>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</si>
  <si>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</si>
  <si>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</si>
  <si>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</si>
  <si>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</si>
  <si>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</si>
  <si>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</si>
  <si>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</si>
  <si>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</si>
  <si>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</si>
  <si>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</si>
  <si>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</si>
  <si>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</si>
  <si>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</si>
  <si>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</si>
  <si>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</si>
  <si>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</si>
  <si>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</si>
  <si>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</si>
  <si>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</si>
  <si>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</si>
  <si>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</si>
  <si>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</si>
  <si>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</si>
  <si>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</si>
  <si>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</si>
  <si>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</si>
  <si>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</si>
  <si>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</si>
  <si>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</si>
  <si>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</si>
  <si>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</si>
  <si>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</si>
  <si>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</si>
  <si>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</si>
  <si>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</si>
  <si>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</si>
  <si>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</si>
  <si>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</si>
  <si>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</si>
  <si>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</si>
  <si>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</si>
  <si>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</si>
  <si>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</si>
  <si>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</si>
  <si>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</si>
  <si>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</si>
  <si>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</si>
  <si>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</si>
  <si>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</si>
  <si>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</si>
  <si>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</si>
  <si>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</si>
  <si>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</si>
  <si>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</si>
  <si>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</si>
  <si>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</si>
  <si>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</si>
  <si>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</si>
  <si>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</si>
  <si>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</si>
  <si>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</si>
  <si>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</si>
  <si>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</si>
  <si>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</si>
  <si>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</si>
  <si>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</si>
  <si>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</si>
  <si>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</si>
  <si>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</si>
  <si>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</si>
  <si>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</si>
  <si>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</si>
  <si>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</si>
  <si>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</si>
  <si>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</si>
  <si>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</si>
  <si>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</si>
  <si>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</si>
  <si>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</si>
  <si>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</si>
  <si>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</si>
  <si>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</si>
  <si>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</si>
  <si>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</si>
  <si>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</si>
  <si>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</si>
  <si>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</si>
  <si>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</si>
  <si>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</si>
  <si>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</si>
  <si>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</si>
  <si>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</si>
  <si>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</si>
  <si>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</si>
  <si>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</si>
  <si>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</si>
  <si>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</si>
  <si>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</si>
  <si>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</si>
  <si>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</si>
  <si>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</si>
  <si>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</si>
  <si>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</si>
  <si>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</si>
  <si>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</si>
  <si>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</si>
  <si>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</si>
  <si>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</si>
  <si>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</si>
  <si>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</si>
  <si>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</si>
  <si>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</si>
  <si>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</si>
  <si>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</si>
  <si>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</si>
  <si>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</si>
  <si>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</si>
  <si>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</si>
  <si>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</si>
  <si>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</si>
  <si>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</si>
  <si>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</si>
  <si>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</si>
  <si>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</si>
  <si>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</si>
  <si>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</si>
  <si>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</si>
  <si>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</si>
  <si>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</si>
  <si>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</si>
  <si>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</si>
  <si>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</si>
  <si>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</si>
  <si>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</si>
  <si>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</si>
  <si>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</si>
  <si>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</si>
  <si>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</si>
  <si>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</si>
  <si>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</si>
  <si>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</si>
  <si>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</si>
  <si>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</si>
  <si>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</si>
  <si>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</si>
  <si>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</si>
  <si>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</si>
  <si>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</si>
  <si>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</si>
  <si>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</si>
  <si>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</si>
  <si>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</si>
  <si>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</si>
  <si>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</si>
  <si>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</si>
  <si>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</si>
  <si>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</si>
  <si>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</si>
  <si>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</si>
  <si>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</si>
  <si>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</si>
  <si>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</si>
  <si>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</si>
  <si>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</si>
  <si>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</si>
  <si>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</si>
  <si>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</si>
  <si>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</si>
  <si>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</si>
  <si>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</si>
  <si>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</si>
  <si>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</si>
  <si>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</si>
  <si>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</si>
  <si>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</si>
  <si>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</si>
  <si>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</si>
  <si>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</si>
  <si>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</si>
  <si>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</si>
  <si>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</si>
  <si>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</si>
  <si>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</si>
  <si>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</si>
  <si>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</si>
  <si>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</si>
  <si>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</si>
  <si>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</si>
  <si>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</si>
  <si>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</si>
  <si>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</si>
  <si>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</si>
  <si>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</si>
  <si>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</si>
  <si>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</si>
  <si>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</si>
  <si>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</si>
  <si>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</si>
  <si>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</si>
  <si>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</si>
  <si>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</si>
  <si>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</si>
  <si>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</si>
  <si>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</si>
  <si>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</si>
  <si>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</si>
  <si>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</si>
  <si>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</si>
  <si>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</si>
  <si>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</si>
  <si>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</si>
  <si>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</si>
  <si>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</si>
  <si>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</si>
  <si>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</si>
  <si>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</si>
  <si>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</si>
  <si>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</si>
  <si>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</si>
  <si>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</si>
  <si>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</si>
  <si>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</si>
  <si>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</si>
  <si>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</si>
  <si>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</si>
  <si>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</si>
  <si>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</si>
  <si>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</si>
  <si>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</si>
  <si>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</si>
  <si>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</si>
  <si>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</si>
  <si>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</si>
  <si>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</si>
  <si>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</si>
  <si>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</si>
  <si>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</si>
  <si>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</si>
  <si>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</si>
  <si>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</si>
  <si>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</si>
  <si>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</si>
  <si>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</si>
  <si>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</si>
  <si>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</si>
  <si>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</si>
  <si>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</si>
  <si>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</si>
  <si>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</si>
  <si>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</si>
  <si>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</si>
  <si>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</si>
  <si>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</si>
  <si>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</si>
  <si>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</si>
  <si>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</si>
  <si>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</si>
  <si>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</si>
  <si>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</si>
  <si>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</si>
  <si>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</si>
  <si>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</si>
  <si>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</si>
  <si>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</si>
  <si>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</si>
  <si>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</si>
  <si>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</si>
  <si>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</si>
  <si>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</si>
  <si>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</si>
  <si>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</si>
  <si>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</si>
  <si>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</si>
  <si>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</si>
  <si>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</si>
  <si>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</si>
  <si>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</si>
  <si>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</si>
  <si>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</si>
  <si>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</si>
  <si>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</si>
  <si>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</si>
  <si>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</si>
  <si>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</si>
  <si>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</si>
  <si>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</si>
  <si>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</si>
  <si>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</si>
  <si>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</si>
  <si>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</si>
  <si>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</si>
  <si>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</si>
  <si>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</si>
  <si>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</si>
  <si>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</si>
  <si>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</si>
  <si>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</si>
  <si>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</si>
  <si>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</si>
  <si>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</si>
  <si>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</si>
  <si>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</si>
  <si>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</si>
  <si>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</si>
  <si>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</si>
  <si>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</si>
  <si>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</si>
  <si>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</si>
  <si>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</si>
  <si>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</si>
  <si>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</si>
  <si>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</si>
  <si>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</si>
  <si>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</si>
  <si>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</si>
  <si>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</si>
  <si>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</si>
  <si>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</si>
  <si>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</si>
  <si>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</si>
  <si>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</si>
  <si>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</si>
  <si>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</si>
  <si>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</si>
  <si>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</si>
  <si>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</si>
  <si>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</si>
  <si>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</si>
  <si>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</si>
  <si>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</si>
  <si>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</si>
  <si>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</si>
  <si>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</si>
  <si>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</si>
  <si>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</si>
  <si>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</si>
  <si>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</si>
  <si>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</si>
  <si>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</si>
  <si>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</si>
  <si>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</si>
  <si>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</si>
  <si>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</si>
  <si>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</si>
  <si>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</si>
  <si>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</si>
  <si>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</si>
  <si>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</si>
  <si>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</si>
  <si>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</si>
  <si>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</si>
  <si>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</si>
  <si>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</si>
  <si>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</si>
  <si>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</si>
  <si>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</si>
  <si>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</si>
  <si>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</si>
  <si>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</si>
  <si>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</si>
  <si>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</si>
  <si>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</si>
  <si>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</si>
  <si>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</si>
  <si>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</si>
  <si>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</si>
  <si>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</si>
  <si>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</si>
  <si>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</si>
  <si>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</si>
  <si>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</si>
  <si>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</si>
  <si>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</si>
  <si>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</si>
  <si>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</si>
  <si>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</si>
  <si>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</si>
  <si>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</si>
  <si>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</si>
  <si>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</si>
  <si>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</si>
  <si>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</si>
  <si>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</si>
  <si>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</si>
  <si>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</si>
  <si>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</si>
  <si>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</si>
  <si>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</si>
  <si>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</si>
  <si>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</si>
  <si>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</si>
  <si>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</si>
  <si>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</si>
  <si>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</si>
  <si>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</si>
  <si>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</si>
  <si>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</si>
  <si>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</si>
  <si>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</si>
  <si>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</si>
  <si>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</si>
  <si>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</si>
  <si>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</si>
  <si>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</si>
  <si>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</si>
  <si>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</si>
  <si>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</si>
  <si>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</si>
  <si>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</si>
  <si>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</si>
  <si>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</si>
  <si>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</si>
  <si>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</si>
  <si>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</si>
  <si>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</si>
  <si>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</si>
  <si>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</si>
  <si>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</si>
  <si>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</si>
  <si>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</si>
  <si>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</si>
  <si>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</si>
  <si>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</si>
  <si>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</si>
  <si>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</si>
  <si>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</si>
  <si>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</si>
  <si>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</si>
  <si>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</si>
  <si>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</si>
  <si>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</si>
  <si>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</si>
  <si>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</si>
  <si>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</si>
  <si>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</si>
  <si>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</si>
  <si>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</si>
  <si>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</si>
  <si>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</si>
  <si>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</si>
  <si>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</si>
  <si>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</si>
  <si>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</si>
  <si>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</si>
  <si>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</si>
  <si>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</si>
  <si>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</si>
  <si>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</si>
  <si>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</si>
  <si>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</si>
  <si>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</si>
  <si>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</si>
  <si>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</si>
  <si>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</si>
  <si>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</si>
  <si>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</si>
  <si>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</si>
  <si>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</si>
  <si>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</si>
  <si>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</si>
  <si>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</si>
  <si>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</si>
  <si>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</si>
  <si>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</si>
  <si>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</si>
  <si>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</si>
  <si>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</si>
  <si>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</si>
  <si>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</si>
  <si>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</si>
  <si>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</si>
  <si>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</si>
  <si>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</si>
  <si>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</si>
  <si>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</si>
  <si>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</si>
  <si>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</si>
  <si>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</si>
  <si>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</si>
  <si>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</si>
  <si>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</si>
  <si>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</si>
  <si>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</si>
  <si>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</si>
  <si>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</si>
  <si>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</si>
  <si>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</si>
  <si>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</si>
  <si>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</si>
  <si>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</si>
  <si>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</si>
  <si>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</si>
  <si>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</si>
  <si>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</si>
  <si>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</si>
  <si>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</si>
  <si>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</si>
  <si>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</si>
  <si>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</si>
  <si>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</si>
  <si>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</si>
  <si>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</si>
  <si>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</si>
  <si>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</si>
  <si>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</si>
  <si>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</si>
  <si>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</si>
  <si>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</si>
  <si>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</si>
  <si>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</si>
  <si>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</si>
  <si>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</si>
  <si>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</si>
  <si>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</si>
  <si>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</si>
  <si>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</si>
  <si>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</si>
  <si>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</si>
  <si>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</si>
  <si>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</si>
  <si>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</si>
  <si>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</si>
  <si>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</si>
  <si>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</si>
  <si>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</si>
  <si>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</si>
  <si>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</si>
  <si>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</si>
  <si>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</si>
  <si>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</si>
  <si>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</si>
  <si>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</si>
  <si>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</si>
  <si>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</si>
  <si>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</si>
  <si>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</si>
  <si>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</si>
  <si>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</si>
  <si>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</si>
  <si>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</si>
  <si>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</si>
  <si>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</si>
  <si>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</si>
  <si>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</si>
  <si>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</si>
  <si>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</si>
  <si>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</si>
  <si>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</si>
  <si>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</si>
  <si>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</si>
  <si>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</si>
  <si>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</si>
  <si>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</si>
  <si>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</si>
  <si>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</si>
  <si>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</si>
  <si>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</si>
  <si>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</si>
  <si>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</si>
  <si>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</si>
  <si>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</si>
  <si>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</si>
  <si>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</si>
  <si>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</si>
  <si>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</si>
  <si>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</si>
  <si>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</si>
  <si>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</si>
  <si>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</si>
  <si>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</si>
  <si>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</si>
  <si>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</si>
  <si>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</si>
  <si>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</si>
  <si>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</si>
  <si>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</si>
  <si>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</si>
  <si>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</si>
  <si>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</si>
  <si>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</si>
  <si>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</si>
  <si>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</si>
  <si>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</si>
  <si>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</si>
  <si>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</si>
  <si>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</si>
  <si>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</si>
  <si>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</si>
  <si>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</si>
  <si>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</si>
  <si>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</si>
  <si>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</si>
  <si>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</si>
  <si>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</si>
  <si>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</si>
  <si>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</si>
  <si>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</si>
  <si>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</si>
  <si>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</si>
  <si>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</si>
  <si>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</si>
  <si>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</si>
  <si>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</si>
  <si>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</si>
  <si>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</si>
  <si>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</si>
  <si>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</si>
  <si>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</si>
  <si>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</si>
  <si>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</si>
  <si>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</si>
  <si>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</si>
  <si>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</si>
  <si>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</si>
  <si>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</si>
  <si>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</si>
  <si>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</si>
  <si>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</si>
  <si>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</si>
  <si>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</si>
  <si>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</si>
  <si>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</si>
  <si>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</si>
  <si>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</si>
  <si>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</si>
  <si>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</si>
  <si>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</si>
  <si>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</si>
  <si>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</si>
  <si>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</si>
  <si>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</si>
  <si>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</si>
  <si>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</si>
  <si>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</si>
  <si>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</si>
  <si>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</si>
  <si>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</si>
  <si>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</si>
  <si>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</si>
  <si>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</si>
  <si>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</si>
  <si>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</si>
  <si>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</si>
  <si>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</si>
  <si>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</si>
  <si>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</si>
  <si>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</si>
  <si>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</si>
  <si>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</si>
  <si>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</si>
  <si>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</si>
  <si>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</si>
  <si>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</si>
  <si>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</si>
  <si>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</si>
  <si>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</si>
  <si>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</si>
  <si>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</si>
  <si>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</si>
  <si>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</si>
  <si>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</si>
  <si>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</si>
  <si>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</si>
  <si>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</si>
  <si>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</si>
  <si>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</si>
  <si>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</si>
  <si>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</si>
  <si>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</si>
  <si>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</si>
  <si>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</si>
  <si>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</si>
  <si>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</si>
  <si>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</si>
  <si>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</si>
  <si>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</si>
  <si>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</si>
  <si>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</si>
  <si>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</si>
  <si>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</si>
  <si>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</si>
  <si>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</si>
  <si>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</si>
  <si>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</si>
  <si>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</si>
  <si>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</si>
  <si>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</si>
  <si>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</si>
  <si>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</si>
  <si>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</si>
  <si>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</si>
  <si>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</si>
  <si>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</si>
  <si>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</si>
  <si>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</si>
  <si>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</si>
  <si>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</si>
  <si>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</si>
  <si>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</si>
  <si>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</si>
  <si>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</si>
  <si>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</si>
  <si>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</si>
  <si>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</si>
  <si>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</si>
  <si>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</si>
  <si>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</si>
  <si>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</si>
  <si>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</si>
  <si>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</si>
  <si>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</si>
  <si>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</si>
  <si>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</si>
  <si>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</si>
  <si>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</si>
  <si>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</si>
  <si>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</si>
  <si>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</si>
  <si>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</si>
  <si>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</si>
  <si>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</si>
  <si>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</si>
  <si>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</si>
  <si>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</si>
  <si>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</si>
  <si>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</si>
  <si>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</si>
  <si>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</si>
  <si>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</si>
  <si>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</si>
  <si>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</si>
  <si>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</si>
  <si>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</si>
  <si>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</si>
  <si>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</si>
  <si>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</si>
  <si>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</si>
  <si>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</si>
  <si>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</si>
  <si>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</si>
  <si>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</si>
  <si>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</si>
  <si>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</si>
  <si>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</si>
  <si>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</si>
  <si>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</si>
  <si>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</si>
  <si>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</si>
  <si>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</si>
  <si>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</si>
  <si>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</si>
  <si>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</si>
  <si>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</si>
  <si>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</si>
  <si>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</si>
  <si>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</si>
  <si>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</si>
  <si>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</si>
  <si>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</si>
  <si>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</si>
  <si>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</si>
  <si>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</si>
  <si>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</si>
  <si>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</si>
  <si>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</si>
  <si>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</si>
  <si>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</si>
  <si>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</si>
  <si>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</si>
  <si>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</si>
  <si>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</si>
  <si>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</si>
  <si>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</si>
  <si>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</si>
  <si>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</si>
  <si>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</si>
  <si>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</si>
  <si>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</si>
  <si>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</si>
  <si>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</si>
  <si>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</si>
  <si>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</si>
  <si>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</si>
  <si>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</si>
  <si>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</si>
  <si>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</si>
  <si>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</si>
  <si>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</si>
  <si>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</si>
  <si>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</si>
  <si>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</si>
  <si>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</si>
  <si>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</si>
  <si>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</si>
  <si>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</si>
  <si>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</si>
  <si>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</si>
  <si>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</si>
  <si>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</si>
  <si>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</si>
  <si>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</si>
  <si>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</si>
  <si>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</si>
  <si>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</si>
  <si>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</si>
  <si>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</si>
  <si>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</si>
  <si>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</si>
  <si>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</si>
  <si>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</si>
  <si>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</si>
  <si>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</si>
  <si>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</si>
  <si>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</si>
  <si>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</si>
  <si>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</si>
  <si>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</si>
  <si>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</si>
  <si>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</si>
  <si>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</si>
  <si>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</si>
  <si>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</si>
  <si>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</si>
  <si>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</si>
  <si>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</si>
  <si>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</si>
  <si>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</si>
  <si>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</si>
  <si>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</si>
  <si>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</si>
  <si>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</si>
  <si>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</si>
  <si>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</si>
  <si>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</si>
  <si>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</si>
  <si>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</si>
  <si>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</si>
  <si>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</si>
  <si>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</si>
  <si>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</si>
  <si>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</si>
  <si>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</si>
  <si>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</si>
  <si>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</si>
  <si>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</si>
  <si>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</si>
  <si>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</si>
  <si>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</si>
  <si>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</si>
  <si>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</si>
  <si>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</si>
  <si>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</si>
  <si>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</si>
  <si>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</si>
  <si>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</si>
  <si>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</si>
  <si>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</si>
  <si>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</si>
  <si>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</si>
  <si>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</si>
  <si>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</si>
  <si>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</si>
  <si>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</si>
  <si>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</si>
  <si>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</si>
  <si>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</si>
  <si>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</si>
  <si>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</si>
  <si>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</si>
  <si>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</si>
  <si>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</si>
  <si>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</si>
  <si>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</si>
  <si>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</si>
  <si>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</si>
  <si>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</si>
  <si>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</si>
  <si>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</si>
  <si>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</si>
  <si>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</si>
  <si>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</si>
  <si>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</si>
  <si>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</si>
  <si>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</si>
  <si>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</si>
  <si>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</si>
  <si>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</si>
  <si>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</si>
  <si>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</si>
  <si>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</si>
  <si>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</si>
  <si>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</si>
  <si>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</si>
  <si>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</si>
  <si>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</si>
  <si>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</si>
  <si>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</si>
  <si>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</si>
  <si>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</si>
  <si>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</si>
  <si>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</si>
  <si>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</si>
  <si>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</si>
  <si>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</si>
  <si>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</si>
  <si>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</si>
  <si>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</si>
  <si>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</si>
  <si>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</si>
  <si>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</si>
  <si>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</si>
  <si>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</si>
  <si>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</si>
  <si>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</si>
  <si>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</si>
  <si>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</si>
  <si>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</si>
  <si>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</si>
  <si>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</si>
  <si>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</si>
  <si>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</si>
  <si>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</si>
  <si>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</si>
  <si>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</si>
  <si>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</si>
  <si>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</si>
  <si>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</si>
  <si>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</si>
  <si>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</si>
  <si>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</si>
  <si>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</si>
  <si>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</si>
  <si>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</si>
  <si>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</si>
  <si>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</si>
  <si>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</si>
  <si>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</si>
  <si>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</si>
  <si>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</si>
  <si>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</si>
  <si>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</si>
  <si>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</si>
  <si>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</si>
  <si>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</si>
  <si>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</si>
  <si>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</si>
  <si>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</si>
  <si>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</si>
  <si>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</si>
  <si>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</si>
  <si>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</si>
  <si>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</si>
  <si>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</si>
  <si>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</si>
  <si>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</si>
  <si>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</si>
  <si>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</si>
  <si>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</si>
  <si>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</si>
  <si>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</si>
  <si>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</si>
  <si>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</si>
  <si>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</si>
  <si>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</si>
  <si>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</si>
  <si>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</si>
  <si>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</si>
  <si>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</si>
  <si>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</si>
  <si>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</si>
  <si>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</si>
  <si>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</si>
  <si>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</si>
  <si>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</si>
  <si>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</si>
  <si>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</si>
  <si>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</si>
  <si>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</si>
  <si>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</si>
  <si>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</si>
  <si>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</si>
  <si>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</si>
  <si>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</si>
  <si>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</si>
  <si>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</si>
  <si>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</si>
  <si>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</si>
  <si>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</si>
  <si>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</si>
  <si>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</si>
  <si>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</si>
  <si>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</si>
  <si>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</si>
  <si>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</si>
  <si>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</si>
  <si>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</si>
  <si>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</si>
  <si>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</si>
  <si>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</si>
  <si>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</si>
  <si>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</si>
  <si>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</si>
  <si>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</si>
  <si>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</si>
  <si>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</si>
  <si>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</si>
  <si>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</si>
  <si>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</si>
  <si>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</si>
  <si>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</si>
  <si>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</si>
  <si>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</si>
  <si>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</si>
  <si>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</si>
  <si>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</si>
  <si>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</si>
  <si>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</si>
  <si>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</si>
  <si>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</si>
  <si>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</si>
  <si>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</si>
  <si>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</si>
  <si>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</si>
  <si>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</si>
  <si>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</si>
  <si>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</si>
  <si>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</si>
  <si>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</si>
  <si>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</si>
  <si>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</si>
  <si>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</si>
  <si>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</si>
  <si>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</si>
  <si>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</si>
  <si>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</si>
  <si>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</si>
  <si>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</si>
  <si>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</si>
  <si>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</si>
  <si>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</si>
  <si>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</si>
  <si>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</si>
  <si>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</si>
  <si>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</si>
  <si>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</si>
  <si>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</si>
  <si>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</si>
  <si>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</si>
  <si>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</si>
  <si>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</si>
  <si>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</si>
  <si>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</si>
  <si>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</si>
  <si>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</si>
  <si>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</si>
  <si>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</si>
  <si>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</si>
  <si>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</si>
  <si>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</si>
  <si>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</si>
  <si>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</si>
  <si>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</si>
  <si>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</si>
  <si>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</si>
  <si>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</si>
  <si>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</si>
  <si>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</si>
  <si>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</si>
  <si>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</si>
  <si>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</si>
  <si>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</si>
  <si>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</si>
  <si>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</si>
  <si>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</si>
  <si>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</si>
  <si>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</si>
  <si>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</si>
  <si>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</si>
  <si>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</si>
  <si>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</si>
  <si>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</si>
  <si>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</si>
  <si>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</si>
  <si>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</si>
  <si>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</si>
  <si>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</si>
  <si>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</si>
  <si>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</si>
  <si>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</si>
  <si>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</si>
  <si>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</si>
  <si>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</si>
  <si>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</si>
  <si>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</si>
  <si>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</si>
  <si>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</si>
  <si>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</si>
  <si>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</si>
  <si>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</si>
  <si>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</si>
  <si>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</si>
  <si>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</si>
  <si>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</si>
  <si>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</si>
  <si>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</si>
  <si>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</si>
  <si>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</si>
  <si>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</si>
  <si>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</si>
  <si>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</si>
  <si>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</si>
  <si>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</si>
  <si>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</si>
  <si>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</si>
  <si>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</si>
  <si>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</si>
  <si>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</si>
  <si>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</si>
  <si>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</si>
  <si>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</si>
  <si>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</si>
  <si>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</si>
  <si>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</si>
  <si>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</si>
  <si>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</si>
  <si>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</si>
  <si>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</si>
  <si>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</si>
  <si>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</si>
  <si>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</si>
  <si>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</si>
  <si>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</si>
  <si>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</si>
  <si>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</si>
  <si>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</si>
  <si>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</si>
  <si>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</si>
  <si>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</si>
  <si>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</si>
  <si>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</si>
  <si>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</si>
  <si>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</si>
  <si>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</si>
  <si>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</si>
  <si>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</si>
  <si>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</si>
  <si>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</si>
  <si>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</si>
  <si>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</si>
  <si>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</si>
  <si>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</si>
  <si>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</si>
  <si>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</si>
  <si>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</si>
  <si>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</si>
  <si>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</si>
  <si>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</si>
  <si>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</si>
  <si>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</si>
  <si>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</si>
  <si>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</si>
  <si>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</si>
  <si>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</si>
  <si>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</si>
  <si>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</si>
  <si>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</si>
  <si>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</si>
  <si>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</si>
  <si>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</si>
  <si>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</si>
  <si>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</si>
  <si>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</si>
  <si>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</si>
  <si>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</si>
  <si>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</si>
  <si>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</si>
  <si>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</si>
  <si>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</si>
  <si>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</si>
  <si>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</si>
  <si>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</si>
  <si>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</si>
  <si>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</si>
  <si>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</si>
  <si>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</si>
  <si>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</si>
  <si>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</si>
  <si>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</si>
  <si>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</si>
  <si>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</si>
  <si>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</si>
  <si>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</si>
  <si>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</si>
  <si>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</si>
  <si>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</si>
  <si>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</si>
  <si>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</si>
  <si>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</si>
  <si>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</si>
  <si>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</si>
  <si>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</si>
  <si>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</si>
  <si>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</si>
  <si>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</si>
  <si>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</si>
  <si>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</si>
  <si>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</si>
  <si>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</si>
  <si>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</si>
  <si>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</si>
  <si>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</si>
  <si>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</si>
  <si>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</si>
  <si>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</si>
  <si>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</si>
  <si>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</si>
  <si>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</si>
  <si>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</si>
  <si>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</si>
  <si>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</si>
  <si>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</si>
  <si>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</si>
  <si>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</si>
  <si>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</si>
  <si>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</si>
  <si>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</si>
  <si>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</si>
  <si>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</si>
  <si>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</si>
  <si>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</si>
  <si>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</si>
  <si>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</si>
  <si>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</si>
  <si>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</si>
  <si>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</si>
  <si>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</si>
  <si>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</si>
  <si>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</si>
  <si>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</si>
  <si>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</si>
  <si>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</si>
  <si>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</si>
  <si>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</si>
  <si>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</si>
  <si>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</si>
  <si>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</si>
  <si>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</si>
  <si>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</si>
  <si>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</si>
  <si>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</si>
  <si>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</si>
  <si>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</si>
  <si>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</si>
  <si>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</si>
  <si>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</si>
  <si>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</si>
  <si>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</si>
  <si>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</si>
  <si>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</si>
  <si>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</si>
  <si>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</si>
  <si>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</si>
  <si>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</si>
  <si>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</si>
  <si>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</si>
  <si>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</si>
  <si>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</si>
  <si>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</si>
  <si>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</si>
  <si>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</si>
  <si>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</si>
  <si>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</si>
  <si>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</si>
  <si>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</si>
  <si>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</si>
  <si>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</si>
  <si>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</si>
  <si>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</si>
  <si>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</si>
  <si>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</si>
  <si>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</si>
  <si>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</si>
  <si>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</si>
  <si>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</si>
  <si>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</si>
  <si>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</si>
  <si>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</si>
  <si>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</si>
  <si>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</si>
  <si>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</si>
  <si>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</si>
  <si>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</si>
  <si>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</si>
  <si>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</si>
  <si>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</si>
  <si>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</si>
  <si>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</si>
  <si>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</si>
  <si>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</si>
  <si>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</si>
  <si>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</si>
  <si>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</si>
  <si>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</si>
  <si>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</si>
  <si>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</si>
  <si>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</si>
  <si>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</si>
  <si>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</si>
  <si>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</si>
  <si>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</si>
  <si>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</si>
  <si>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</si>
  <si>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</si>
  <si>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</si>
  <si>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</si>
  <si>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</si>
  <si>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</si>
  <si>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</si>
  <si>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</si>
  <si>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</si>
  <si>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</si>
  <si>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</si>
  <si>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</si>
  <si>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</si>
  <si>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</si>
  <si>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</si>
  <si>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</si>
  <si>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</si>
  <si>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</si>
  <si>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</si>
  <si>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</si>
  <si>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</si>
  <si>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</si>
  <si>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</si>
  <si>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</si>
  <si>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</si>
  <si>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</si>
  <si>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</si>
  <si>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</si>
  <si>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</si>
  <si>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</si>
  <si>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</si>
  <si>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</si>
  <si>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</si>
  <si>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</si>
  <si>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</si>
  <si>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</si>
  <si>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</si>
  <si>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</si>
  <si>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</si>
  <si>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</si>
  <si>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</si>
  <si>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</si>
  <si>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</si>
  <si>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</si>
  <si>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</si>
  <si>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</si>
  <si>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</si>
  <si>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</si>
  <si>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</si>
  <si>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</si>
  <si>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</si>
  <si>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</si>
  <si>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</si>
  <si>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</si>
  <si>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</si>
  <si>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</si>
  <si>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</si>
  <si>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</si>
  <si>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</si>
  <si>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</si>
  <si>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</si>
  <si>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</si>
  <si>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</si>
  <si>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</si>
  <si>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</si>
  <si>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</si>
  <si>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</si>
  <si>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</si>
  <si>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</si>
  <si>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</si>
  <si>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</si>
  <si>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</si>
  <si>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</si>
  <si>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</si>
  <si>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</si>
  <si>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</si>
  <si>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</si>
  <si>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</si>
  <si>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</si>
  <si>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</si>
  <si>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</si>
  <si>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</si>
  <si>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</si>
  <si>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</si>
  <si>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</si>
  <si>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</si>
  <si>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</si>
  <si>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</si>
  <si>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</si>
  <si>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</si>
  <si>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</si>
  <si>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</si>
  <si>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</si>
  <si>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</si>
  <si>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</si>
  <si>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</si>
  <si>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</si>
  <si>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</si>
  <si>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</si>
  <si>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</si>
  <si>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</si>
  <si>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</si>
  <si>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</si>
  <si>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</si>
  <si>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</si>
  <si>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</si>
  <si>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</si>
  <si>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</si>
  <si>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</si>
  <si>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</si>
  <si>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</si>
  <si>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</si>
  <si>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</si>
  <si>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</si>
  <si>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</si>
  <si>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</si>
  <si>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</si>
  <si>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</si>
  <si>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</si>
  <si>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</si>
  <si>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</si>
  <si>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</si>
  <si>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</si>
  <si>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</si>
  <si>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</si>
  <si>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</si>
  <si>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</si>
  <si>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</si>
  <si>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</si>
  <si>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</si>
  <si>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</si>
  <si>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</si>
  <si>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</si>
  <si>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</si>
  <si>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</si>
  <si>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</si>
  <si>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</si>
  <si>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</si>
  <si>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</si>
  <si>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</si>
  <si>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</si>
  <si>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</si>
  <si>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</si>
  <si>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</si>
  <si>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</si>
  <si>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</si>
  <si>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</si>
  <si>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</si>
  <si>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</si>
  <si>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</si>
  <si>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</si>
  <si>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</si>
  <si>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</si>
  <si>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</si>
  <si>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</si>
  <si>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</si>
  <si>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</si>
  <si>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</si>
  <si>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</si>
  <si>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</si>
  <si>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</si>
  <si>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</si>
  <si>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</si>
  <si>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</si>
  <si>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</si>
  <si>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</si>
  <si>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</si>
  <si>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</si>
  <si>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</si>
  <si>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</si>
  <si>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</si>
  <si>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</si>
  <si>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</si>
  <si>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</si>
  <si>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</si>
  <si>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</si>
  <si>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</si>
  <si>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</si>
  <si>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</si>
  <si>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</si>
  <si>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</si>
  <si>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</si>
  <si>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</si>
  <si>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</si>
  <si>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</si>
  <si>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</si>
  <si>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</si>
  <si>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</si>
  <si>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</si>
  <si>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</si>
  <si>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</si>
  <si>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</si>
  <si>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</si>
  <si>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</si>
  <si>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</si>
  <si>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</si>
  <si>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</si>
  <si>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</si>
  <si>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</si>
  <si>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</si>
  <si>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</si>
  <si>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</si>
  <si>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</si>
  <si>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</si>
  <si>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</si>
  <si>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</si>
  <si>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</si>
  <si>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</si>
  <si>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</si>
  <si>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</si>
  <si>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</si>
  <si>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</si>
  <si>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</si>
  <si>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</si>
  <si>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</si>
  <si>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</si>
  <si>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</si>
  <si>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</si>
  <si>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</si>
  <si>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</si>
  <si>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</si>
  <si>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</si>
  <si>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</si>
  <si>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</si>
  <si>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</si>
  <si>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</si>
  <si>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</si>
  <si>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</si>
  <si>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</si>
  <si>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</si>
  <si>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</si>
  <si>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</si>
  <si>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</si>
  <si>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</si>
  <si>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</si>
  <si>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</si>
  <si>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</si>
  <si>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</si>
  <si>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</si>
  <si>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</si>
  <si>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</si>
  <si>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</si>
  <si>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</si>
  <si>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</si>
  <si>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</si>
  <si>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</si>
  <si>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</si>
  <si>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</si>
  <si>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</si>
  <si>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</si>
  <si>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</si>
  <si>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</si>
  <si>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</si>
  <si>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</si>
  <si>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</si>
  <si>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</si>
  <si>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</si>
  <si>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</si>
  <si>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</si>
  <si>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</si>
  <si>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</si>
  <si>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</si>
  <si>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</si>
  <si>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</si>
  <si>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</si>
  <si>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</si>
  <si>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</si>
  <si>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</si>
  <si>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</si>
  <si>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</si>
  <si>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</si>
  <si>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</si>
  <si>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</si>
  <si>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</si>
  <si>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</si>
  <si>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</si>
  <si>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</si>
  <si>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</si>
  <si>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</si>
  <si>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</si>
  <si>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</si>
  <si>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</si>
  <si>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</si>
  <si>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</si>
  <si>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</si>
  <si>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</si>
  <si>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</si>
  <si>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</si>
  <si>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</si>
  <si>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</si>
  <si>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</si>
  <si>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</si>
  <si>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</si>
  <si>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</si>
  <si>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</si>
  <si>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</si>
  <si>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</si>
  <si>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</si>
  <si>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</si>
  <si>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</si>
  <si>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</si>
  <si>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</si>
  <si>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</si>
  <si>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</si>
  <si>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</si>
  <si>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</si>
  <si>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</si>
  <si>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</si>
  <si>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</si>
  <si>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</si>
  <si>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</si>
  <si>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</si>
  <si>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</si>
  <si>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</si>
  <si>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</si>
  <si>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</si>
  <si>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</si>
  <si>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</si>
  <si>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</si>
  <si>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</si>
  <si>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</si>
  <si>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</si>
  <si>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</si>
  <si>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</si>
  <si>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</si>
  <si>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</si>
  <si>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</si>
  <si>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</si>
  <si>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</si>
  <si>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</si>
  <si>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</si>
  <si>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</si>
  <si>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</si>
  <si>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</si>
  <si>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</si>
  <si>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</si>
  <si>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</si>
  <si>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</si>
  <si>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</si>
  <si>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</si>
  <si>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</si>
  <si>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</si>
  <si>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</si>
  <si>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</si>
  <si>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</si>
  <si>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</si>
  <si>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</si>
  <si>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</si>
  <si>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</si>
  <si>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</si>
  <si>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</si>
  <si>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</si>
  <si>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</si>
  <si>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</si>
  <si>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</si>
  <si>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</si>
  <si>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</si>
  <si>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</si>
  <si>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</si>
  <si>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</si>
  <si>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</si>
  <si>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</si>
  <si>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</si>
  <si>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</si>
  <si>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</si>
  <si>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</si>
  <si>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</si>
  <si>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</si>
  <si>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</si>
  <si>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</si>
  <si>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</si>
  <si>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</si>
  <si>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</si>
  <si>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</si>
  <si>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</si>
  <si>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</si>
  <si>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</si>
  <si>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</si>
  <si>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</si>
  <si>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</si>
  <si>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</si>
  <si>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</si>
  <si>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</si>
  <si>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</si>
  <si>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</si>
  <si>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</si>
  <si>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</si>
  <si>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</si>
  <si>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</si>
  <si>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</si>
  <si>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</si>
  <si>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</si>
  <si>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</si>
  <si>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</si>
  <si>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</si>
  <si>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</si>
  <si>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</si>
  <si>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</si>
  <si>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</si>
  <si>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</si>
  <si>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</si>
  <si>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</si>
  <si>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</si>
  <si>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</si>
  <si>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</si>
  <si>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</si>
  <si>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</si>
  <si>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</si>
  <si>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</si>
  <si>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</si>
  <si>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</si>
  <si>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</si>
  <si>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</si>
  <si>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</si>
  <si>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</si>
  <si>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</si>
  <si>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</si>
  <si>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</si>
  <si>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</si>
  <si>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</si>
  <si>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</si>
  <si>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</si>
  <si>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</si>
  <si>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</si>
  <si>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</si>
  <si>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</si>
  <si>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</si>
  <si>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</si>
  <si>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</si>
  <si>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</si>
  <si>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</si>
  <si>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</si>
  <si>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</si>
  <si>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</si>
  <si>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</si>
  <si>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</si>
  <si>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</si>
  <si>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</si>
  <si>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</si>
  <si>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</si>
  <si>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</si>
  <si>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</si>
  <si>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</si>
  <si>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</si>
  <si>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</si>
  <si>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</si>
  <si>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</si>
  <si>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</si>
  <si>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</si>
  <si>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</si>
  <si>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</si>
  <si>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</si>
  <si>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</si>
  <si>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</si>
  <si>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</si>
  <si>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</si>
  <si>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</si>
  <si>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</si>
  <si>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</si>
  <si>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</si>
  <si>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</si>
  <si>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</si>
  <si>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</si>
  <si>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</si>
  <si>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</si>
  <si>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</si>
  <si>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</si>
  <si>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</si>
  <si>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</si>
  <si>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</si>
  <si>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</si>
  <si>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</si>
  <si>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</si>
  <si>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</si>
  <si>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</si>
  <si>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</si>
  <si>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</si>
  <si>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</si>
  <si>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</si>
  <si>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</si>
  <si>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</si>
  <si>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</si>
  <si>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</si>
  <si>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</si>
  <si>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</si>
  <si>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</si>
  <si>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</si>
  <si>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</si>
  <si>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</si>
  <si>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</si>
  <si>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</si>
  <si>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</si>
  <si>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</si>
  <si>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</si>
  <si>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</si>
  <si>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</si>
  <si>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</si>
  <si>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</si>
  <si>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</si>
  <si>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</si>
  <si>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</si>
  <si>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</si>
  <si>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</si>
  <si>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</si>
  <si>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</si>
  <si>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</si>
  <si>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</si>
  <si>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</si>
  <si>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</si>
  <si>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</si>
  <si>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</si>
  <si>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</si>
  <si>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</si>
  <si>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</si>
  <si>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</si>
  <si>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</si>
  <si>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</si>
  <si>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</si>
  <si>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</si>
  <si>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</si>
  <si>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</si>
  <si>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</si>
  <si>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</si>
  <si>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</si>
  <si>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</si>
  <si>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</si>
  <si>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</si>
  <si>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</si>
  <si>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</si>
  <si>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</si>
  <si>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</si>
  <si>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</si>
  <si>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</si>
  <si>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</si>
  <si>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</si>
  <si>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</si>
  <si>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</si>
  <si>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</si>
  <si>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</si>
  <si>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</si>
  <si>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</si>
  <si>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</si>
  <si>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</si>
  <si>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</si>
  <si>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</si>
  <si>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</si>
  <si>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</si>
  <si>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</si>
  <si>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</si>
  <si>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</si>
  <si>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</si>
  <si>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</si>
  <si>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</si>
  <si>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</si>
  <si>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</si>
  <si>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</si>
  <si>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</si>
  <si>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</si>
  <si>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</si>
  <si>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</si>
  <si>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</si>
  <si>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</si>
  <si>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</si>
  <si>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</si>
  <si>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</si>
  <si>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</si>
  <si>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</si>
  <si>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</si>
  <si>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</si>
  <si>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</si>
  <si>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</si>
  <si>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</si>
  <si>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</si>
  <si>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</si>
  <si>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</si>
  <si>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</si>
  <si>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</si>
  <si>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</si>
  <si>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</si>
  <si>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</si>
  <si>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</si>
  <si>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</si>
  <si>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</si>
  <si>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</si>
  <si>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</si>
  <si>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</si>
  <si>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</si>
  <si>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</si>
  <si>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</si>
  <si>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</si>
  <si>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</si>
  <si>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</si>
  <si>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</si>
  <si>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</si>
  <si>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</si>
  <si>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</si>
  <si>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</si>
  <si>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</si>
  <si>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</si>
  <si>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</si>
  <si>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</si>
  <si>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</si>
  <si>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</si>
  <si>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</si>
  <si>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</si>
  <si>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</si>
  <si>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</si>
  <si>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</si>
  <si>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</si>
  <si>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</si>
  <si>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</si>
  <si>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</si>
  <si>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</si>
  <si>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</si>
  <si>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</si>
  <si>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</si>
  <si>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</si>
  <si>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</si>
  <si>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</si>
  <si>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</si>
  <si>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</si>
  <si>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</si>
  <si>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</si>
  <si>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</si>
  <si>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</si>
  <si>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</si>
  <si>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</si>
  <si>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</si>
  <si>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</si>
  <si>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</si>
  <si>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</si>
  <si>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</si>
  <si>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</si>
  <si>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</si>
  <si>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</si>
  <si>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</si>
  <si>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</si>
  <si>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</si>
  <si>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</si>
  <si>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</si>
  <si>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</si>
  <si>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</si>
  <si>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</si>
  <si>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</si>
  <si>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</si>
  <si>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</si>
  <si>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</si>
  <si>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</si>
  <si>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</si>
  <si>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</si>
  <si>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</si>
  <si>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</si>
  <si>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</si>
  <si>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</si>
  <si>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</si>
  <si>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</si>
  <si>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</si>
  <si>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</si>
  <si>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</si>
  <si>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</si>
  <si>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</si>
  <si>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</si>
  <si>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</si>
  <si>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</si>
  <si>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</si>
  <si>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</si>
  <si>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</si>
  <si>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</si>
  <si>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</si>
  <si>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</si>
  <si>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</si>
  <si>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</si>
  <si>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</si>
  <si>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</si>
  <si>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</si>
  <si>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</si>
  <si>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</si>
  <si>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</si>
  <si>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</si>
  <si>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</si>
  <si>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</si>
  <si>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</si>
  <si>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</si>
  <si>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</si>
  <si>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</si>
  <si>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</si>
  <si>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</si>
  <si>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</si>
  <si>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</si>
  <si>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</si>
  <si>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</si>
  <si>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</si>
  <si>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</si>
  <si>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</si>
  <si>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</si>
  <si>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</si>
  <si>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</si>
  <si>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</si>
  <si>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</si>
  <si>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</si>
  <si>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</si>
  <si>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</si>
  <si>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</si>
  <si>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</si>
  <si>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</si>
  <si>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</si>
  <si>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</si>
  <si>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</si>
  <si>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</si>
  <si>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</si>
  <si>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</si>
  <si>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</si>
  <si>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</si>
  <si>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</si>
  <si>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</si>
  <si>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</si>
  <si>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</si>
  <si>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</si>
  <si>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</si>
  <si>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</si>
  <si>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</si>
  <si>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</si>
  <si>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</si>
  <si>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</si>
  <si>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</si>
  <si>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</si>
  <si>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</si>
  <si>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</si>
  <si>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</si>
  <si>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</si>
  <si>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</si>
  <si>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</si>
  <si>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</si>
  <si>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</si>
  <si>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</si>
  <si>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</si>
  <si>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</si>
  <si>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</si>
  <si>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</si>
  <si>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</si>
  <si>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</si>
  <si>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</si>
  <si>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</si>
  <si>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</si>
  <si>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</si>
  <si>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</si>
  <si>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</si>
  <si>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</si>
  <si>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</si>
  <si>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</si>
  <si>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</si>
  <si>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</si>
  <si>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</si>
  <si>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</si>
  <si>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</si>
  <si>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</si>
  <si>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</si>
  <si>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</si>
  <si>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</si>
  <si>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</si>
  <si>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</si>
  <si>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</si>
  <si>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</si>
  <si>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</si>
  <si>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</si>
  <si>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</si>
  <si>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</si>
  <si>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</si>
  <si>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</si>
  <si>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</si>
  <si>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</si>
  <si>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</si>
  <si>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</si>
  <si>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</si>
  <si>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</si>
  <si>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</si>
  <si>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</si>
  <si>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</si>
  <si>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</si>
  <si>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</si>
  <si>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</si>
  <si>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</si>
  <si>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</si>
  <si>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</si>
  <si>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</si>
  <si>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</si>
  <si>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</si>
  <si>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</si>
  <si>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</si>
  <si>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</si>
  <si>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</si>
  <si>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</si>
  <si>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</si>
  <si>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</si>
  <si>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</si>
  <si>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</si>
  <si>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</si>
  <si>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</si>
  <si>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</si>
  <si>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</si>
  <si>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</si>
  <si>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</si>
  <si>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</si>
  <si>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</si>
  <si>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</si>
  <si>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</si>
  <si>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</si>
  <si>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</si>
  <si>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</si>
  <si>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</si>
  <si>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</si>
  <si>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</si>
  <si>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</si>
  <si>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</si>
  <si>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</si>
  <si>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</si>
  <si>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</si>
  <si>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</si>
  <si>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</si>
  <si>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</si>
  <si>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</si>
  <si>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</si>
  <si>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</si>
  <si>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</si>
  <si>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</si>
  <si>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</si>
  <si>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</si>
  <si>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</si>
  <si>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</si>
  <si>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</si>
  <si>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</si>
  <si>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</si>
  <si>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</si>
  <si>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</si>
  <si>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</si>
  <si>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</si>
  <si>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</si>
  <si>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</si>
  <si>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</si>
  <si>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</si>
  <si>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</si>
  <si>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</si>
  <si>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</si>
  <si>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</si>
  <si>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</si>
  <si>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</si>
  <si>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</si>
  <si>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</si>
  <si>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</si>
  <si>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</si>
  <si>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</si>
  <si>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</si>
  <si>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</si>
  <si>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</si>
  <si>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</si>
  <si>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</si>
  <si>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</si>
  <si>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</si>
  <si>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</si>
  <si>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</si>
  <si>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</si>
  <si>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</si>
  <si>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</si>
  <si>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</si>
  <si>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</si>
  <si>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</si>
  <si>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</si>
  <si>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</si>
  <si>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</si>
  <si>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</si>
  <si>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</si>
  <si>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</si>
  <si>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</si>
  <si>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</si>
  <si>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</si>
  <si>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</si>
  <si>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</si>
  <si>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</si>
  <si>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</si>
  <si>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</si>
  <si>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</si>
  <si>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</si>
  <si>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</si>
  <si>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</si>
  <si>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</si>
  <si>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</si>
  <si>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</si>
  <si>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</si>
  <si>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</si>
  <si>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</si>
  <si>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</si>
  <si>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</si>
  <si>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</si>
  <si>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</si>
  <si>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</si>
  <si>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</si>
  <si>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</si>
  <si>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</si>
  <si>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</si>
  <si>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</si>
  <si>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</si>
  <si>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</si>
  <si>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</si>
  <si>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</si>
  <si>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</si>
  <si>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</si>
  <si>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</si>
  <si>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</si>
  <si>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</si>
  <si>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</si>
  <si>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</si>
  <si>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</si>
  <si>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</si>
  <si>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</si>
  <si>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</si>
  <si>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</si>
  <si>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</si>
  <si>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</si>
  <si>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</si>
  <si>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</si>
  <si>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</si>
  <si>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</si>
  <si>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</si>
  <si>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</si>
  <si>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</si>
  <si>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</si>
  <si>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</si>
  <si>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</si>
  <si>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</si>
  <si>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</si>
  <si>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</si>
  <si>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</si>
  <si>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</si>
  <si>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</si>
  <si>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</si>
  <si>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</si>
  <si>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</si>
  <si>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</si>
  <si>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</si>
  <si>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</si>
  <si>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</si>
  <si>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</si>
  <si>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</si>
  <si>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</si>
  <si>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</si>
  <si>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</si>
  <si>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</si>
  <si>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</si>
  <si>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</si>
  <si>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</si>
  <si>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</si>
  <si>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</si>
  <si>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</si>
  <si>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</si>
  <si>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</si>
  <si>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</si>
  <si>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</si>
  <si>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</si>
  <si>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</si>
  <si>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</si>
  <si>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</si>
  <si>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</si>
  <si>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</si>
  <si>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</si>
  <si>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</si>
  <si>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</si>
  <si>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</si>
  <si>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</si>
  <si>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</si>
  <si>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</si>
  <si>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</si>
  <si>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</si>
  <si>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</si>
  <si>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</si>
  <si>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</si>
  <si>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</si>
  <si>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</si>
  <si>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</si>
  <si>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</si>
  <si>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</si>
  <si>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</si>
  <si>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</si>
  <si>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</si>
  <si>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</si>
  <si>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</si>
  <si>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</si>
  <si>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</si>
  <si>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</si>
  <si>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</si>
  <si>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</si>
  <si>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</si>
  <si>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</si>
  <si>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</si>
  <si>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</si>
  <si>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</si>
  <si>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</si>
  <si>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</si>
  <si>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</si>
  <si>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</si>
  <si>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</si>
  <si>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</si>
  <si>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</si>
  <si>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</si>
  <si>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</si>
  <si>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</si>
  <si>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</si>
  <si>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</si>
  <si>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</si>
  <si>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</si>
  <si>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</si>
  <si>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</si>
  <si>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</si>
  <si>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</si>
  <si>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</si>
  <si>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</si>
  <si>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</si>
  <si>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</si>
  <si>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</si>
  <si>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</si>
  <si>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</si>
  <si>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</si>
  <si>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</si>
  <si>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</si>
  <si>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</si>
  <si>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</si>
  <si>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</si>
  <si>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</si>
  <si>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</si>
  <si>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</si>
  <si>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</si>
  <si>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</si>
  <si>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</si>
  <si>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</si>
  <si>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</si>
  <si>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</si>
  <si>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</si>
  <si>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</si>
  <si>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</si>
  <si>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</si>
  <si>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</si>
  <si>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</si>
  <si>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</si>
  <si>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</si>
  <si>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</si>
  <si>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</si>
  <si>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</si>
  <si>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</si>
  <si>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</si>
  <si>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</si>
  <si>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</si>
  <si>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</si>
  <si>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</si>
  <si>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</si>
  <si>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</si>
  <si>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</si>
  <si>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</si>
  <si>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</si>
  <si>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</si>
  <si>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</si>
  <si>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</si>
  <si>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</si>
  <si>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</si>
  <si>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</si>
  <si>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</si>
  <si>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</si>
  <si>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</si>
  <si>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</si>
  <si>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</si>
  <si>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</si>
  <si>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</si>
  <si>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</si>
  <si>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</si>
  <si>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</si>
  <si>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</si>
  <si>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</si>
  <si>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</si>
  <si>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</si>
  <si>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</si>
  <si>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</si>
  <si>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</si>
  <si>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</si>
  <si>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</si>
  <si>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</si>
  <si>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</si>
  <si>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</si>
  <si>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</si>
  <si>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</si>
  <si>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</si>
  <si>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</si>
  <si>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</si>
  <si>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</si>
  <si>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</si>
  <si>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</si>
  <si>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</si>
  <si>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</si>
  <si>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</si>
  <si>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</si>
  <si>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</si>
  <si>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</si>
  <si>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</si>
  <si>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</si>
  <si>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</si>
  <si>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</si>
  <si>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</si>
  <si>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</si>
  <si>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</si>
  <si>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</si>
  <si>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</si>
  <si>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</si>
  <si>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</si>
  <si>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</si>
  <si>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</si>
  <si>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</si>
  <si>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</si>
  <si>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</si>
  <si>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</si>
  <si>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</si>
  <si>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</si>
  <si>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</si>
  <si>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</si>
  <si>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</si>
  <si>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</si>
  <si>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</si>
  <si>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</si>
  <si>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</si>
  <si>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</si>
  <si>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</si>
  <si>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</si>
  <si>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</si>
  <si>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</si>
  <si>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</si>
  <si>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</si>
  <si>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</si>
  <si>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</si>
  <si>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</si>
  <si>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</si>
  <si>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</si>
  <si>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</si>
  <si>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</si>
  <si>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</si>
  <si>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</si>
  <si>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</si>
  <si>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</si>
  <si>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</si>
  <si>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</si>
  <si>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</si>
  <si>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</si>
  <si>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</si>
  <si>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</si>
  <si>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</si>
  <si>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</si>
  <si>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</si>
  <si>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</si>
  <si>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</si>
  <si>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</si>
  <si>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</si>
  <si>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</si>
  <si>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</si>
  <si>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</si>
  <si>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</si>
  <si>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</si>
  <si>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</si>
  <si>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</si>
  <si>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</si>
  <si>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</si>
  <si>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</si>
  <si>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</si>
  <si>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</si>
  <si>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</si>
  <si>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</si>
  <si>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</si>
  <si>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</si>
  <si>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</si>
  <si>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</si>
  <si>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</si>
  <si>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</si>
  <si>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</si>
  <si>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</si>
  <si>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</si>
  <si>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</si>
  <si>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</si>
  <si>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</si>
  <si>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</si>
  <si>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</si>
  <si>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</si>
  <si>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</si>
  <si>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</si>
  <si>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</si>
  <si>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</si>
  <si>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</si>
  <si>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</si>
  <si>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</si>
  <si>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</si>
  <si>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</si>
  <si>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</si>
  <si>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</si>
  <si>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</si>
  <si>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</si>
  <si>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</si>
  <si>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</si>
  <si>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</si>
  <si>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</si>
  <si>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</si>
  <si>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</si>
  <si>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</si>
  <si>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</si>
  <si>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</si>
  <si>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</si>
  <si>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</si>
  <si>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</si>
  <si>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</si>
  <si>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</si>
  <si>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</si>
  <si>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</si>
  <si>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</si>
  <si>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</si>
  <si>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</si>
  <si>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</si>
  <si>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</si>
  <si>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</si>
  <si>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</si>
  <si>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</si>
  <si>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</si>
  <si>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</si>
  <si>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</si>
  <si>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</si>
  <si>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</si>
  <si>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</si>
  <si>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</si>
  <si>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</si>
  <si>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</si>
  <si>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</si>
  <si>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</si>
  <si>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</si>
  <si>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</si>
  <si>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</si>
  <si>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</si>
  <si>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</si>
  <si>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</si>
  <si>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</si>
  <si>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</si>
  <si>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</si>
  <si>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</si>
  <si>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</si>
  <si>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</si>
  <si>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</si>
  <si>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</si>
  <si>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</si>
  <si>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</si>
  <si>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</si>
  <si>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</si>
  <si>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</si>
  <si>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</si>
  <si>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</si>
  <si>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</si>
  <si>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</si>
  <si>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</si>
  <si>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</si>
  <si>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</si>
  <si>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</si>
  <si>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</si>
  <si>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</si>
  <si>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</si>
  <si>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</si>
  <si>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</si>
  <si>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</si>
  <si>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</si>
  <si>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</si>
  <si>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</si>
  <si>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</si>
  <si>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</si>
  <si>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</si>
  <si>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</si>
  <si>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</si>
  <si>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</si>
  <si>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</si>
  <si>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</si>
  <si>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</si>
  <si>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</si>
  <si>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</si>
  <si>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</si>
  <si>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</si>
  <si>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</si>
  <si>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</si>
  <si>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</si>
  <si>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</si>
  <si>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</si>
  <si>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</si>
  <si>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</si>
  <si>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</si>
  <si>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</si>
  <si>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</si>
  <si>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</si>
  <si>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</si>
  <si>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</si>
  <si>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</si>
  <si>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</si>
  <si>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</si>
  <si>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</si>
  <si>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</si>
  <si>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</si>
  <si>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</si>
  <si>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</si>
  <si>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</si>
  <si>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</si>
  <si>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</si>
  <si>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</si>
  <si>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</si>
  <si>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</si>
  <si>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</si>
  <si>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</si>
  <si>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</si>
  <si>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</si>
  <si>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</si>
  <si>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</si>
  <si>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</si>
  <si>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</si>
  <si>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</si>
  <si>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</si>
  <si>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</si>
  <si>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</si>
  <si>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</si>
  <si>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</si>
  <si>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</si>
  <si>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</si>
  <si>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</si>
  <si>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</si>
  <si>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</si>
  <si>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</si>
  <si>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</si>
  <si>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</si>
  <si>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</si>
  <si>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</si>
  <si>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</si>
  <si>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</si>
  <si>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</si>
  <si>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</si>
  <si>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</si>
  <si>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</si>
  <si>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</si>
  <si>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</si>
  <si>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</si>
  <si>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</si>
  <si>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</si>
  <si>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</si>
  <si>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</si>
  <si>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</si>
  <si>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</si>
  <si>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</si>
  <si>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</si>
  <si>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</si>
  <si>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</si>
  <si>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</si>
  <si>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</si>
  <si>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</si>
  <si>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</si>
  <si>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</si>
  <si>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</si>
  <si>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</si>
  <si>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</si>
  <si>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</si>
  <si>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</si>
  <si>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</si>
  <si>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</si>
  <si>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</si>
  <si>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</si>
  <si>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</si>
  <si>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</si>
  <si>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</si>
  <si>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</si>
  <si>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</si>
  <si>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</si>
  <si>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</si>
  <si>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</si>
  <si>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</si>
  <si>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</si>
  <si>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</si>
  <si>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</si>
  <si>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</si>
  <si>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</si>
  <si>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</si>
  <si>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</si>
  <si>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</si>
  <si>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</si>
  <si>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</si>
  <si>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</si>
  <si>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</si>
  <si>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</si>
  <si>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</si>
  <si>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</si>
  <si>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</si>
  <si>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</si>
  <si>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</si>
  <si>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</si>
  <si>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</si>
  <si>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</si>
  <si>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</si>
  <si>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</si>
  <si>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</si>
  <si>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</si>
  <si>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</si>
  <si>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</si>
  <si>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</si>
  <si>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</si>
  <si>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</si>
  <si>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</si>
  <si>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</si>
  <si>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</si>
  <si>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</si>
  <si>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</si>
  <si>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</si>
  <si>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</si>
  <si>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</si>
  <si>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</si>
  <si>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</si>
  <si>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</si>
  <si>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</si>
  <si>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</si>
  <si>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</si>
  <si>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</si>
  <si>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</si>
  <si>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</si>
  <si>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</si>
  <si>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</si>
  <si>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</si>
  <si>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</si>
  <si>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</si>
  <si>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</si>
  <si>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</si>
  <si>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</si>
  <si>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</si>
  <si>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</si>
  <si>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</si>
  <si>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</si>
  <si>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</si>
  <si>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</si>
  <si>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</si>
  <si>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</si>
  <si>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</si>
  <si>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</si>
  <si>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</si>
  <si>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</si>
  <si>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</si>
  <si>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</si>
  <si>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</si>
  <si>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</si>
  <si>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</si>
  <si>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</si>
  <si>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</si>
  <si>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</si>
  <si>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</si>
  <si>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</si>
  <si>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</si>
  <si>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</si>
  <si>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</si>
  <si>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</si>
  <si>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</si>
  <si>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</si>
  <si>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</si>
  <si>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</si>
  <si>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</si>
  <si>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</si>
  <si>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</si>
  <si>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</si>
  <si>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</si>
  <si>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</si>
  <si>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</si>
  <si>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</si>
  <si>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</si>
  <si>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</si>
  <si>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</si>
  <si>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</si>
  <si>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</si>
  <si>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</si>
  <si>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</si>
  <si>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</si>
  <si>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</si>
  <si>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</si>
  <si>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</si>
  <si>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</si>
  <si>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</si>
  <si>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</si>
  <si>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</si>
  <si>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</si>
  <si>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</si>
  <si>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</si>
  <si>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</si>
  <si>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</si>
  <si>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</si>
  <si>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</si>
  <si>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</si>
  <si>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</si>
  <si>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</si>
  <si>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</si>
  <si>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</si>
  <si>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</si>
  <si>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</si>
  <si>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</si>
  <si>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</si>
  <si>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</si>
  <si>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</si>
  <si>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</si>
  <si>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</si>
  <si>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</si>
  <si>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</si>
  <si>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</si>
  <si>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</si>
  <si>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</si>
  <si>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</si>
  <si>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</si>
  <si>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</si>
  <si>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</si>
  <si>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</si>
  <si>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</si>
  <si>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</si>
  <si>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</si>
  <si>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</si>
  <si>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</si>
  <si>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</si>
  <si>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</si>
  <si>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</si>
  <si>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</si>
  <si>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</si>
  <si>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</si>
  <si>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</si>
  <si>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</si>
  <si>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</si>
  <si>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</si>
  <si>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</si>
  <si>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</si>
  <si>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</si>
  <si>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</si>
  <si>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</si>
  <si>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</si>
  <si>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</si>
  <si>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</si>
  <si>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</si>
  <si>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</si>
  <si>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</si>
  <si>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</si>
  <si>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</si>
  <si>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</si>
  <si>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</si>
  <si>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</si>
  <si>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</si>
  <si>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</si>
  <si>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</si>
  <si>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</si>
  <si>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</si>
  <si>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</si>
  <si>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</si>
  <si>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</si>
  <si>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</si>
  <si>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</si>
  <si>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</si>
  <si>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</si>
  <si>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</si>
  <si>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</si>
  <si>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</si>
  <si>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</si>
  <si>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</si>
  <si>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</si>
  <si>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</si>
  <si>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</si>
  <si>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</si>
  <si>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</si>
  <si>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</si>
  <si>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</si>
  <si>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</si>
  <si>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</si>
  <si>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</si>
  <si>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</si>
  <si>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</si>
  <si>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</si>
  <si>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</si>
  <si>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</si>
  <si>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</si>
  <si>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</si>
  <si>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</si>
  <si>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</si>
  <si>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</si>
  <si>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</si>
  <si>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</si>
  <si>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</si>
  <si>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</si>
  <si>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</si>
  <si>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</si>
  <si>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</si>
  <si>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</si>
  <si>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</si>
  <si>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</si>
  <si>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</si>
  <si>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</si>
  <si>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</si>
  <si>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</si>
  <si>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</si>
  <si>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</si>
  <si>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</si>
  <si>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</si>
  <si>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</si>
  <si>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</si>
  <si>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</si>
  <si>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</si>
  <si>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</si>
  <si>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</si>
  <si>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</si>
  <si>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</si>
  <si>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</si>
  <si>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</si>
  <si>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</si>
  <si>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</si>
  <si>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</si>
  <si>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</si>
  <si>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</si>
  <si>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</si>
  <si>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</si>
  <si>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</si>
  <si>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</si>
  <si>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</si>
  <si>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</si>
  <si>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</si>
  <si>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</si>
  <si>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</si>
  <si>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</si>
  <si>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</si>
  <si>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</si>
  <si>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</si>
  <si>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</si>
  <si>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</si>
  <si>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</si>
  <si>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</si>
  <si>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</si>
  <si>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</si>
  <si>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</si>
  <si>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</si>
  <si>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</si>
  <si>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</si>
  <si>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</si>
  <si>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</si>
  <si>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</si>
  <si>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</si>
  <si>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</si>
  <si>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</si>
  <si>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</si>
  <si>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</si>
  <si>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</si>
  <si>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</si>
  <si>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</si>
  <si>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</si>
  <si>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</si>
  <si>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</si>
  <si>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</si>
  <si>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</si>
  <si>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</si>
  <si>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</si>
  <si>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</si>
  <si>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</si>
  <si>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</si>
  <si>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</si>
  <si>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</si>
  <si>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</si>
  <si>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</si>
  <si>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</si>
  <si>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</si>
  <si>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</si>
  <si>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</si>
  <si>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</si>
  <si>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</si>
  <si>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</si>
  <si>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</si>
  <si>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</si>
  <si>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</si>
  <si>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</si>
  <si>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</si>
  <si>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</si>
  <si>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</si>
  <si>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</si>
  <si>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</si>
  <si>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</si>
  <si>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</si>
  <si>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</si>
  <si>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</si>
  <si>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</si>
  <si>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</si>
  <si>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</si>
  <si>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</si>
  <si>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</si>
  <si>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</si>
  <si>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</si>
  <si>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</si>
  <si>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</si>
  <si>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</si>
  <si>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</si>
  <si>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</si>
  <si>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</si>
  <si>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</si>
  <si>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</si>
  <si>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</si>
  <si>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</si>
  <si>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</si>
  <si>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</si>
  <si>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</si>
  <si>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</si>
  <si>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</si>
  <si>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</si>
  <si>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</si>
  <si>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</si>
  <si>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</si>
  <si>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</si>
  <si>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</si>
  <si>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</si>
  <si>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</si>
  <si>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</si>
  <si>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</si>
  <si>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</si>
  <si>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</si>
  <si>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</si>
  <si>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</si>
  <si>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</si>
  <si>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</si>
  <si>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</si>
  <si>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</si>
  <si>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</si>
  <si>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</si>
  <si>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</si>
  <si>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</si>
  <si>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</si>
  <si>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</si>
  <si>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</si>
  <si>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</si>
  <si>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</si>
  <si>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</si>
  <si>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</si>
  <si>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</si>
  <si>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</si>
  <si>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</si>
  <si>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</si>
  <si>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</si>
  <si>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</si>
  <si>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</si>
  <si>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</si>
  <si>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</si>
  <si>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</si>
  <si>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</si>
  <si>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</si>
  <si>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</si>
  <si>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</si>
  <si>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</si>
  <si>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</si>
  <si>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</si>
  <si>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</si>
  <si>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</si>
  <si>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</si>
  <si>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</si>
  <si>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</si>
  <si>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</si>
  <si>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</si>
  <si>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</si>
  <si>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</si>
  <si>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</si>
  <si>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</si>
  <si>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</si>
  <si>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</si>
  <si>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</si>
  <si>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</si>
  <si>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</si>
  <si>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</si>
  <si>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</si>
  <si>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</si>
  <si>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</si>
  <si>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</si>
  <si>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</si>
  <si>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</si>
  <si>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</si>
  <si>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</si>
  <si>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</si>
  <si>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</si>
  <si>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</si>
  <si>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</si>
  <si>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</si>
  <si>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</si>
  <si>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</si>
  <si>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</si>
  <si>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</si>
  <si>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</si>
  <si>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</si>
  <si>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</si>
  <si>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</si>
  <si>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</si>
  <si>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</si>
  <si>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</si>
  <si>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</si>
  <si>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</si>
  <si>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</si>
  <si>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</si>
  <si>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</si>
  <si>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</si>
  <si>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</si>
  <si>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</si>
  <si>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</si>
  <si>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</si>
  <si>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</si>
  <si>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</si>
  <si>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</si>
  <si>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</si>
  <si>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</si>
  <si>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</si>
  <si>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</si>
  <si>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</si>
  <si>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</si>
  <si>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</si>
  <si>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</si>
  <si>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</si>
  <si>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</si>
  <si>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</si>
  <si>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</si>
  <si>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</si>
  <si>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</si>
  <si>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</si>
  <si>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</si>
  <si>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</si>
  <si>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</si>
  <si>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</si>
  <si>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</si>
  <si>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</si>
  <si>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</si>
  <si>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</si>
  <si>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</si>
  <si>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</si>
  <si>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</si>
  <si>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</si>
  <si>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</si>
  <si>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</si>
  <si>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</si>
  <si>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</si>
  <si>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</si>
  <si>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</si>
  <si>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</si>
  <si>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</si>
  <si>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</si>
  <si>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</si>
  <si>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</si>
  <si>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</si>
  <si>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</si>
  <si>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</si>
  <si>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</si>
  <si>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</si>
  <si>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</si>
  <si>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</si>
  <si>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</si>
  <si>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</si>
  <si>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</si>
  <si>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</si>
  <si>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</si>
  <si>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</si>
  <si>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</si>
  <si>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</si>
  <si>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</si>
  <si>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</si>
  <si>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</si>
  <si>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</si>
  <si>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</si>
  <si>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</si>
  <si>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</si>
  <si>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</si>
  <si>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</si>
  <si>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</si>
  <si>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</si>
  <si>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</si>
  <si>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</si>
  <si>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</si>
  <si>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</si>
  <si>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</si>
  <si>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</si>
  <si>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</si>
  <si>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</si>
  <si>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</si>
  <si>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</si>
  <si>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</si>
  <si>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</si>
  <si>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</si>
  <si>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</si>
  <si>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</si>
  <si>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</si>
  <si>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</si>
  <si>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</si>
  <si>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</si>
  <si>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</si>
  <si>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</si>
  <si>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</si>
  <si>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</si>
  <si>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</si>
  <si>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</si>
  <si>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</si>
  <si>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</si>
  <si>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</si>
  <si>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</si>
  <si>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</si>
  <si>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</si>
  <si>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</si>
  <si>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</si>
  <si>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</si>
  <si>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</si>
  <si>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</si>
  <si>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</si>
  <si>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</si>
  <si>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</si>
  <si>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</si>
  <si>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</si>
  <si>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</si>
  <si>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</si>
  <si>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</si>
  <si>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</si>
  <si>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</si>
  <si>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</si>
  <si>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</si>
  <si>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</si>
  <si>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</si>
  <si>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</si>
  <si>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</si>
  <si>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</si>
  <si>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</si>
  <si>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</si>
  <si>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</si>
  <si>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</si>
  <si>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</si>
  <si>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</si>
  <si>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</si>
  <si>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</si>
  <si>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</si>
  <si>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</si>
  <si>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</si>
  <si>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</si>
  <si>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</si>
  <si>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</si>
  <si>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</si>
  <si>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</si>
  <si>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</si>
  <si>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</si>
  <si>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</si>
  <si>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</si>
  <si>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</si>
  <si>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</si>
  <si>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</si>
  <si>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</si>
  <si>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</si>
  <si>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</si>
  <si>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</si>
  <si>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</si>
  <si>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</si>
  <si>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</si>
  <si>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</si>
  <si>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</si>
  <si>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</si>
  <si>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</si>
  <si>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</si>
  <si>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</si>
  <si>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</si>
  <si>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</si>
  <si>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</si>
  <si>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</si>
  <si>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</si>
  <si>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</si>
  <si>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</si>
  <si>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</si>
  <si>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</si>
  <si>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</si>
  <si>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</si>
  <si>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</si>
  <si>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</si>
  <si>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</si>
  <si>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</si>
  <si>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</si>
  <si>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</si>
  <si>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</si>
  <si>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</si>
  <si>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</si>
  <si>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</si>
  <si>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</si>
  <si>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</si>
  <si>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</si>
  <si>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</si>
  <si>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</si>
  <si>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</si>
  <si>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</si>
  <si>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</si>
  <si>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</si>
  <si>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</si>
  <si>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</si>
  <si>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</si>
  <si>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</si>
  <si>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</si>
  <si>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</si>
  <si>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</si>
  <si>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</si>
  <si>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</si>
  <si>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</si>
  <si>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</si>
  <si>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</si>
  <si>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</si>
  <si>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</si>
  <si>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</si>
  <si>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</si>
  <si>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</si>
  <si>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</si>
  <si>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</si>
  <si>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</si>
  <si>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</si>
  <si>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</si>
  <si>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</si>
  <si>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</si>
  <si>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</si>
  <si>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</si>
  <si>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</si>
  <si>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</si>
  <si>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</si>
  <si>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</si>
  <si>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</si>
  <si>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</si>
  <si>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</si>
  <si>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</si>
  <si>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</si>
  <si>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</si>
  <si>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</si>
  <si>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</si>
  <si>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</si>
  <si>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</si>
  <si>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</si>
  <si>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</si>
  <si>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</si>
  <si>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</si>
  <si>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</si>
  <si>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</si>
  <si>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</si>
  <si>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</si>
  <si>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</si>
  <si>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</si>
  <si>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</si>
  <si>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</si>
  <si>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</si>
  <si>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</si>
  <si>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</si>
  <si>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</si>
  <si>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</si>
  <si>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</si>
  <si>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</si>
  <si>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</si>
  <si>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</si>
  <si>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</si>
  <si>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</si>
  <si>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</si>
  <si>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</si>
  <si>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</si>
  <si>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</si>
  <si>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</si>
  <si>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</si>
  <si>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</si>
  <si>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</si>
  <si>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</si>
  <si>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</si>
  <si>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</si>
  <si>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</si>
  <si>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</si>
  <si>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</si>
  <si>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</si>
  <si>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</si>
  <si>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</si>
  <si>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</si>
  <si>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</si>
  <si>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</si>
  <si>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</si>
  <si>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</si>
  <si>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</si>
  <si>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</si>
  <si>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</si>
  <si>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</si>
  <si>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</si>
  <si>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</si>
  <si>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</si>
  <si>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</si>
  <si>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</si>
  <si>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</si>
  <si>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</si>
  <si>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</si>
  <si>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</si>
  <si>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</si>
  <si>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</si>
  <si>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</si>
  <si>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</si>
  <si>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</si>
  <si>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</si>
  <si>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</si>
  <si>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</si>
  <si>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</si>
  <si>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</si>
  <si>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</si>
  <si>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</si>
  <si>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</si>
  <si>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</si>
  <si>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</si>
  <si>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</si>
  <si>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</si>
  <si>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</si>
  <si>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</si>
  <si>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</si>
  <si>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</si>
  <si>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</si>
  <si>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</si>
  <si>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</si>
  <si>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</si>
  <si>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</si>
  <si>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</si>
  <si>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</si>
  <si>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</si>
  <si>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</si>
  <si>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</si>
  <si>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</si>
  <si>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</si>
  <si>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</si>
  <si>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</si>
  <si>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</si>
  <si>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</si>
  <si>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</si>
  <si>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</si>
  <si>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</si>
  <si>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</si>
  <si>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</si>
  <si>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</si>
  <si>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</si>
  <si>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</si>
  <si>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</si>
  <si>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</si>
  <si>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</si>
  <si>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</si>
  <si>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</si>
  <si>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</si>
  <si>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</si>
  <si>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</si>
  <si>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</si>
  <si>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</si>
  <si>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</si>
  <si>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</si>
  <si>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</si>
  <si>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</si>
  <si>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</si>
  <si>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</si>
  <si>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</si>
  <si>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</si>
  <si>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</si>
  <si>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</si>
  <si>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</si>
  <si>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</si>
  <si>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</si>
  <si>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</si>
  <si>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</si>
  <si>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</si>
  <si>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</si>
  <si>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</si>
  <si>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</si>
  <si>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</si>
  <si>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</si>
  <si>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</si>
  <si>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</si>
  <si>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</si>
  <si>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</si>
  <si>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</si>
  <si>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</si>
  <si>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</si>
  <si>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</si>
  <si>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</si>
  <si>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</si>
  <si>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</si>
  <si>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</si>
  <si>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</si>
  <si>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</si>
  <si>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</si>
  <si>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</si>
  <si>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</si>
  <si>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</si>
  <si>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</si>
  <si>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</si>
  <si>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</si>
  <si>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</si>
  <si>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</si>
  <si>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</si>
  <si>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</si>
  <si>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</si>
  <si>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</si>
  <si>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</si>
  <si>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</si>
  <si>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</si>
  <si>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</si>
  <si>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</si>
  <si>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</si>
  <si>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</si>
  <si>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</si>
  <si>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</si>
  <si>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</si>
  <si>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</si>
  <si>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</si>
  <si>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</si>
  <si>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</si>
  <si>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</si>
  <si>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</si>
  <si>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</si>
  <si>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</si>
  <si>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</si>
  <si>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</si>
  <si>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</si>
  <si>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</si>
  <si>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</si>
  <si>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</si>
  <si>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</si>
  <si>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</si>
  <si>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</si>
  <si>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</si>
  <si>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</si>
  <si>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</si>
  <si>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</si>
  <si>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</si>
  <si>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</si>
  <si>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</si>
  <si>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</si>
  <si>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</si>
  <si>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</si>
  <si>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</si>
  <si>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</si>
  <si>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</si>
  <si>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</si>
  <si>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</si>
  <si>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</si>
  <si>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</si>
  <si>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</si>
  <si>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</si>
  <si>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</si>
  <si>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</si>
  <si>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</si>
  <si>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</si>
  <si>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</si>
  <si>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</si>
  <si>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</si>
  <si>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</si>
  <si>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</si>
  <si>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</si>
  <si>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</si>
  <si>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</si>
  <si>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</si>
  <si>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</si>
  <si>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</si>
  <si>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</si>
  <si>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</si>
  <si>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</si>
  <si>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</si>
  <si>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</si>
  <si>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</si>
  <si>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</si>
  <si>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</si>
  <si>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</si>
  <si>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</si>
  <si>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</si>
  <si>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</si>
  <si>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</si>
  <si>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</si>
  <si>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</si>
  <si>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</si>
  <si>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</si>
  <si>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</si>
  <si>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</si>
  <si>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</si>
  <si>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</si>
  <si>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</si>
  <si>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</si>
  <si>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</si>
  <si>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</si>
  <si>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</si>
  <si>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</si>
  <si>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</si>
  <si>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</si>
  <si>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</si>
  <si>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</si>
  <si>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</si>
  <si>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</si>
  <si>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</si>
  <si>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</si>
  <si>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</si>
  <si>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</si>
  <si>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</si>
  <si>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</si>
  <si>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</si>
  <si>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</si>
  <si>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</si>
  <si>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</si>
  <si>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</si>
  <si>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</si>
  <si>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</si>
  <si>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</si>
  <si>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</si>
  <si>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</si>
  <si>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</si>
  <si>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</si>
  <si>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</si>
  <si>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</si>
  <si>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</si>
  <si>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</si>
  <si>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</si>
  <si>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</si>
  <si>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</si>
  <si>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</si>
  <si>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</si>
  <si>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</si>
  <si>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</si>
  <si>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</si>
  <si>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</si>
  <si>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</si>
  <si>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</si>
  <si>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</si>
  <si>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</si>
  <si>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</si>
  <si>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</si>
  <si>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</si>
  <si>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</si>
  <si>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</si>
  <si>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</si>
  <si>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</si>
  <si>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</si>
  <si>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</si>
  <si>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</si>
  <si>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</si>
  <si>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</si>
  <si>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</si>
  <si>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</si>
  <si>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</si>
  <si>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</si>
  <si>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</si>
  <si>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</si>
  <si>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</si>
  <si>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</si>
  <si>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</si>
  <si>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</si>
  <si>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</si>
  <si>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</si>
  <si>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</si>
  <si>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</si>
  <si>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</si>
  <si>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</si>
  <si>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</si>
  <si>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</si>
  <si>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</si>
  <si>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</si>
  <si>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</si>
  <si>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</si>
  <si>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</si>
  <si>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</si>
  <si>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</si>
  <si>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</si>
  <si>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</si>
  <si>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</si>
  <si>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</si>
  <si>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</si>
  <si>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</si>
  <si>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</si>
  <si>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</si>
  <si>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</si>
  <si>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</si>
  <si>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</si>
  <si>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</si>
  <si>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</si>
  <si>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</si>
  <si>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</si>
  <si>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</si>
  <si>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</si>
  <si>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</si>
  <si>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</si>
  <si>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</si>
  <si>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</si>
  <si>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</si>
  <si>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</si>
  <si>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</si>
  <si>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</si>
  <si>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</si>
  <si>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</si>
  <si>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</si>
  <si>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</si>
  <si>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</si>
  <si>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</si>
  <si>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</si>
  <si>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</si>
  <si>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</si>
  <si>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</si>
  <si>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</si>
  <si>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</si>
  <si>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</si>
  <si>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</si>
  <si>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</si>
  <si>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</si>
  <si>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</si>
  <si>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</si>
  <si>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</si>
  <si>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</si>
  <si>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</si>
  <si>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</si>
  <si>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</si>
  <si>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</si>
  <si>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</si>
  <si>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</si>
  <si>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</si>
  <si>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</si>
  <si>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</si>
  <si>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</si>
  <si>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</si>
  <si>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</si>
  <si>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</si>
  <si>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</si>
  <si>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</si>
  <si>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</si>
  <si>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</si>
  <si>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</si>
  <si>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</si>
  <si>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</si>
  <si>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</si>
  <si>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</si>
  <si>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</si>
  <si>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</si>
  <si>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</si>
  <si>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</si>
  <si>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</si>
  <si>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</si>
  <si>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</si>
  <si>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</si>
  <si>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</si>
  <si>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</si>
  <si>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</si>
  <si>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</si>
  <si>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</si>
  <si>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</si>
  <si>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</si>
  <si>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</si>
  <si>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</si>
  <si>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</si>
  <si>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</si>
  <si>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</si>
  <si>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</si>
  <si>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</si>
  <si>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</si>
  <si>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</si>
  <si>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</si>
  <si>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</si>
  <si>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</si>
  <si>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</si>
  <si>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</si>
  <si>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</si>
  <si>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</si>
  <si>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</si>
  <si>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</si>
  <si>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</si>
  <si>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</si>
  <si>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</si>
  <si>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</si>
  <si>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</si>
  <si>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</si>
  <si>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</si>
  <si>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</si>
  <si>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</si>
  <si>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</si>
  <si>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</si>
  <si>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</si>
  <si>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</si>
  <si>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</si>
  <si>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</si>
  <si>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</si>
  <si>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</si>
  <si>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</si>
  <si>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</si>
  <si>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</si>
  <si>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</si>
  <si>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</si>
  <si>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</si>
  <si>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</si>
  <si>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</si>
  <si>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</si>
  <si>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</si>
  <si>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</si>
  <si>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</si>
  <si>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</si>
  <si>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</si>
  <si>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</si>
  <si>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</si>
  <si>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</si>
  <si>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</si>
  <si>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</si>
  <si>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</si>
  <si>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</si>
  <si>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</si>
  <si>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</si>
  <si>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</si>
  <si>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</si>
  <si>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</si>
  <si>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</si>
  <si>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</si>
  <si>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</si>
  <si>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</si>
  <si>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</si>
  <si>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</si>
  <si>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</si>
  <si>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</si>
  <si>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</si>
  <si>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</si>
  <si>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</si>
  <si>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</si>
  <si>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</si>
  <si>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</si>
  <si>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</si>
  <si>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</si>
  <si>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</si>
  <si>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</si>
  <si>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</si>
  <si>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</si>
  <si>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</si>
  <si>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</si>
  <si>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</si>
  <si>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</si>
  <si>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</si>
  <si>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</si>
  <si>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</si>
  <si>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</si>
  <si>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</si>
  <si>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</si>
  <si>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</si>
  <si>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</si>
  <si>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</si>
  <si>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</si>
  <si>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</si>
  <si>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</si>
  <si>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</si>
  <si>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</si>
  <si>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</si>
  <si>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</si>
  <si>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</si>
  <si>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</si>
  <si>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</si>
  <si>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</si>
  <si>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</si>
  <si>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</si>
  <si>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</si>
  <si>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</si>
  <si>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</si>
  <si>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</si>
  <si>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</si>
  <si>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</si>
  <si>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</si>
  <si>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</si>
  <si>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</si>
  <si>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</si>
  <si>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</si>
  <si>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</si>
  <si>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</si>
  <si>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</si>
  <si>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</si>
  <si>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</si>
  <si>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</si>
  <si>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</si>
  <si>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</si>
  <si>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</si>
  <si>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</si>
  <si>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</si>
  <si>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</si>
  <si>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</si>
  <si>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</si>
  <si>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</si>
  <si>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</si>
  <si>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</si>
  <si>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</si>
  <si>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</si>
  <si>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</si>
  <si>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</si>
  <si>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</si>
  <si>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</si>
  <si>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</si>
  <si>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</si>
  <si>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</si>
  <si>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</si>
  <si>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</si>
  <si>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</si>
  <si>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</si>
  <si>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</si>
  <si>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</si>
  <si>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</si>
  <si>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</si>
  <si>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</si>
  <si>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</si>
  <si>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</si>
  <si>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</si>
  <si>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</si>
  <si>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</si>
  <si>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</si>
  <si>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</si>
  <si>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</si>
  <si>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</si>
  <si>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</si>
  <si>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</si>
  <si>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</si>
  <si>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</si>
  <si>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</si>
  <si>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</si>
  <si>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</si>
  <si>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</si>
  <si>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</si>
  <si>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</si>
  <si>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</si>
  <si>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</si>
  <si>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</si>
  <si>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</si>
  <si>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</si>
  <si>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</si>
  <si>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</si>
  <si>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</si>
  <si>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</si>
  <si>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</si>
  <si>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</si>
  <si>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</si>
  <si>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</si>
  <si>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</si>
  <si>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</si>
  <si>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</si>
  <si>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</si>
  <si>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</si>
  <si>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</si>
  <si>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</si>
  <si>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</si>
  <si>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</si>
  <si>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</si>
  <si>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</si>
  <si>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</si>
  <si>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</si>
  <si>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</si>
  <si>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</si>
  <si>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</si>
  <si>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</si>
  <si>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</si>
  <si>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</si>
  <si>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</si>
  <si>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</si>
  <si>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</si>
  <si>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</si>
  <si>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</si>
  <si>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</si>
  <si>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</si>
  <si>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</si>
  <si>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</si>
  <si>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</si>
  <si>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</si>
  <si>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</si>
  <si>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</si>
  <si>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</si>
  <si>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</si>
  <si>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</si>
  <si>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</si>
  <si>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</si>
  <si>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</si>
  <si>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</si>
  <si>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</si>
  <si>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</si>
  <si>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</si>
  <si>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</si>
  <si>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</si>
  <si>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</si>
  <si>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</si>
  <si>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</si>
  <si>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</si>
  <si>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</si>
  <si>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</si>
  <si>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</si>
  <si>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</si>
  <si>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</si>
  <si>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</si>
  <si>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</si>
  <si>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</si>
  <si>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</si>
  <si>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</si>
  <si>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</si>
  <si>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</si>
  <si>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</si>
  <si>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</si>
  <si>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</si>
  <si>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</si>
  <si>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</si>
  <si>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</si>
  <si>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</si>
  <si>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</si>
  <si>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</si>
  <si>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</si>
  <si>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</si>
  <si>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</si>
  <si>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</si>
  <si>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</si>
  <si>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</si>
  <si>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</si>
  <si>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</si>
  <si>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</si>
  <si>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</si>
  <si>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</si>
  <si>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</si>
  <si>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</si>
  <si>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</si>
  <si>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</si>
  <si>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</si>
  <si>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</si>
  <si>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</si>
  <si>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</si>
  <si>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</si>
  <si>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</si>
  <si>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</si>
  <si>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</si>
  <si>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</si>
  <si>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</si>
  <si>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</si>
  <si>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</si>
  <si>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</si>
  <si>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</si>
  <si>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</si>
  <si>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</si>
  <si>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</si>
  <si>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</si>
  <si>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</si>
  <si>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</si>
  <si>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</si>
  <si>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</si>
  <si>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</si>
  <si>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</si>
  <si>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</si>
  <si>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</si>
  <si>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</si>
  <si>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</si>
  <si>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</si>
  <si>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</si>
  <si>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</si>
  <si>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</si>
  <si>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</si>
  <si>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</si>
  <si>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</si>
  <si>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</si>
  <si>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</si>
  <si>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</si>
  <si>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</si>
  <si>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</si>
  <si>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</si>
  <si>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</si>
  <si>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</si>
  <si>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</si>
  <si>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</si>
  <si>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</si>
  <si>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</si>
  <si>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</si>
  <si>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</si>
  <si>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</si>
  <si>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</si>
  <si>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</si>
  <si>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</si>
  <si>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</si>
  <si>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</si>
  <si>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</si>
  <si>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</si>
  <si>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</si>
  <si>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</si>
  <si>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</si>
  <si>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</si>
  <si>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</si>
  <si>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</si>
  <si>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</si>
  <si>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</si>
  <si>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</si>
  <si>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</si>
  <si>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</si>
  <si>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</si>
  <si>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</si>
  <si>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</si>
  <si>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</si>
  <si>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</si>
  <si>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</si>
  <si>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</si>
  <si>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</si>
  <si>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</si>
  <si>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</si>
  <si>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</si>
  <si>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</si>
  <si>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</si>
  <si>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</si>
  <si>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</si>
  <si>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</si>
  <si>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</si>
  <si>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</si>
  <si>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</si>
  <si>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</si>
  <si>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</si>
  <si>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</si>
  <si>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</si>
  <si>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</si>
  <si>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</si>
  <si>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</si>
  <si>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</si>
  <si>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</si>
  <si>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</si>
  <si>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</si>
  <si>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</si>
  <si>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</si>
  <si>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</si>
  <si>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</si>
  <si>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</si>
  <si>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</si>
  <si>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</si>
  <si>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</si>
  <si>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</si>
  <si>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</si>
  <si>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</si>
  <si>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</si>
  <si>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</si>
  <si>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</si>
  <si>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</si>
  <si>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</si>
  <si>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</si>
  <si>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</si>
  <si>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</si>
  <si>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</si>
  <si>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</si>
  <si>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</si>
  <si>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</si>
  <si>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</si>
  <si>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</si>
  <si>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</si>
  <si>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</si>
  <si>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</si>
  <si>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</si>
  <si>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</si>
  <si>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</si>
  <si>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</si>
  <si>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</si>
  <si>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</si>
  <si>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</si>
  <si>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</si>
  <si>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</si>
  <si>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</si>
  <si>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</si>
  <si>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</si>
  <si>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</si>
  <si>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</si>
  <si>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</si>
  <si>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</si>
  <si>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</si>
  <si>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</si>
  <si>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</si>
  <si>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</si>
  <si>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</si>
  <si>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</si>
  <si>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</si>
  <si>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</si>
  <si>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</si>
  <si>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</si>
  <si>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</si>
  <si>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</si>
  <si>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</si>
  <si>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</si>
  <si>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</si>
  <si>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</si>
  <si>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</si>
  <si>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</si>
  <si>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</si>
  <si>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</si>
  <si>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</si>
  <si>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</si>
  <si>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</si>
  <si>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</si>
  <si>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</si>
  <si>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</si>
  <si>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</si>
  <si>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</si>
  <si>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</si>
  <si>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</si>
  <si>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</si>
  <si>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</si>
  <si>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</si>
  <si>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</si>
  <si>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</si>
  <si>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</si>
  <si>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</si>
  <si>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</si>
  <si>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</si>
  <si>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</si>
  <si>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</si>
  <si>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</si>
  <si>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</si>
  <si>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</si>
  <si>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</si>
  <si>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</si>
  <si>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</si>
  <si>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</si>
  <si>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</si>
  <si>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</si>
  <si>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</si>
  <si>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</si>
  <si>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</si>
  <si>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</si>
  <si>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</si>
  <si>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</si>
  <si>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</si>
  <si>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</si>
  <si>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</si>
  <si>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</si>
  <si>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</si>
  <si>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</si>
  <si>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</si>
  <si>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</si>
  <si>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</si>
  <si>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</si>
  <si>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</si>
  <si>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</si>
  <si>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</si>
  <si>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</si>
  <si>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</si>
  <si>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</si>
  <si>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</si>
  <si>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</si>
  <si>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</si>
  <si>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</si>
  <si>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</si>
  <si>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</si>
  <si>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</si>
  <si>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</si>
  <si>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</si>
  <si>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</si>
  <si>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</si>
  <si>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</si>
  <si>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</si>
  <si>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</si>
  <si>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</si>
  <si>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</si>
  <si>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</si>
  <si>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</si>
  <si>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</si>
  <si>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</si>
  <si>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</si>
  <si>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</si>
  <si>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</si>
  <si>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</si>
  <si>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</si>
  <si>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</si>
  <si>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</si>
  <si>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</si>
  <si>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</si>
  <si>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</si>
  <si>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</si>
  <si>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</si>
  <si>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</si>
  <si>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</si>
  <si>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</si>
  <si>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</si>
  <si>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</si>
  <si>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</si>
  <si>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</si>
  <si>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</si>
  <si>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</si>
  <si>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</si>
  <si>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</si>
  <si>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</si>
  <si>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</si>
  <si>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</si>
  <si>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</si>
  <si>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</si>
  <si>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</si>
  <si>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</si>
  <si>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</si>
  <si>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</si>
  <si>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</si>
  <si>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</si>
  <si>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</si>
  <si>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</si>
  <si>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</si>
  <si>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</si>
  <si>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</si>
  <si>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</si>
  <si>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</si>
  <si>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</si>
  <si>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</si>
  <si>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</si>
  <si>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</si>
  <si>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</si>
  <si>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</si>
  <si>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</si>
  <si>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</si>
  <si>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</si>
  <si>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</si>
  <si>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</si>
  <si>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</si>
  <si>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</si>
  <si>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</si>
  <si>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</si>
  <si>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</si>
  <si>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</si>
  <si>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</si>
  <si>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</si>
  <si>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</si>
  <si>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</si>
  <si>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</si>
  <si>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</si>
  <si>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</si>
  <si>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</si>
  <si>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</si>
  <si>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</si>
  <si>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</si>
  <si>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</si>
  <si>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</si>
  <si>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</si>
  <si>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</si>
  <si>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</si>
  <si>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</si>
  <si>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</si>
  <si>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</si>
  <si>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</si>
  <si>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</si>
  <si>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</si>
  <si>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</si>
  <si>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</si>
  <si>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</si>
  <si>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</si>
  <si>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</si>
  <si>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</si>
  <si>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</si>
  <si>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</si>
  <si>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</si>
  <si>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</si>
  <si>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</si>
  <si>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</si>
  <si>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</si>
  <si>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</si>
  <si>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</si>
  <si>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</si>
  <si>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</si>
  <si>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</si>
  <si>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</si>
  <si>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</si>
  <si>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</si>
  <si>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</si>
  <si>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</si>
  <si>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</si>
  <si>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</si>
  <si>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</si>
  <si>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</si>
  <si>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</si>
  <si>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</si>
  <si>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</si>
  <si>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</si>
  <si>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</si>
  <si>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</si>
  <si>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</si>
  <si>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</si>
  <si>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</si>
  <si>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</si>
  <si>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</si>
  <si>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</si>
  <si>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</si>
  <si>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</si>
  <si>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</si>
  <si>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</si>
  <si>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</si>
  <si>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</si>
  <si>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</si>
  <si>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</si>
  <si>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</si>
  <si>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</si>
  <si>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</si>
  <si>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</si>
  <si>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</si>
  <si>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</si>
  <si>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</si>
  <si>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</si>
  <si>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</si>
  <si>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</si>
  <si>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</si>
  <si>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</si>
  <si>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</si>
  <si>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</si>
  <si>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</si>
  <si>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</si>
  <si>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</si>
  <si>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</si>
  <si>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</si>
  <si>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</si>
  <si>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</si>
  <si>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</si>
  <si>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</si>
  <si>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</si>
  <si>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</si>
  <si>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</si>
  <si>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</si>
  <si>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</si>
  <si>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</si>
  <si>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</si>
  <si>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</si>
  <si>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</si>
  <si>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</si>
  <si>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</si>
  <si>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</si>
  <si>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</si>
  <si>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</si>
  <si>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</si>
  <si>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</si>
  <si>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</si>
  <si>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</si>
  <si>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</si>
  <si>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</si>
  <si>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</si>
  <si>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</si>
  <si>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</si>
  <si>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</si>
  <si>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</si>
  <si>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</si>
  <si>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</si>
  <si>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</si>
  <si>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</si>
  <si>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</si>
  <si>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</si>
  <si>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</si>
  <si>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</si>
  <si>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</si>
  <si>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</si>
  <si>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</si>
  <si>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</si>
  <si>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</si>
  <si>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</si>
  <si>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</si>
  <si>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</si>
  <si>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</si>
  <si>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</si>
  <si>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</si>
  <si>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</si>
  <si>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</si>
  <si>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</si>
  <si>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</si>
  <si>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</si>
  <si>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</si>
  <si>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</si>
  <si>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</si>
  <si>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</si>
  <si>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</si>
  <si>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</si>
  <si>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</si>
  <si>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</si>
  <si>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</si>
  <si>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</si>
  <si>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</si>
  <si>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</si>
  <si>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</si>
  <si>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</si>
  <si>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</si>
  <si>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</si>
  <si>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</si>
  <si>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</si>
  <si>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</si>
  <si>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</si>
  <si>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</si>
  <si>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</si>
  <si>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</si>
  <si>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</si>
  <si>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</si>
  <si>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</si>
  <si>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</si>
  <si>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</si>
  <si>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</si>
  <si>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</si>
  <si>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</si>
  <si>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</si>
  <si>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</si>
  <si>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</si>
  <si>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</si>
  <si>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</si>
  <si>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</si>
  <si>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</si>
  <si>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</si>
  <si>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</si>
  <si>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</si>
  <si>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</si>
  <si>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</si>
  <si>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</si>
  <si>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</si>
  <si>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</si>
  <si>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</si>
  <si>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</si>
  <si>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</si>
  <si>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</si>
  <si>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</si>
  <si>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</si>
  <si>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</si>
  <si>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</si>
  <si>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</si>
  <si>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</si>
  <si>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</si>
  <si>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</si>
  <si>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</si>
  <si>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</si>
  <si>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</si>
  <si>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</si>
  <si>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</si>
  <si>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</si>
  <si>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</si>
  <si>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</si>
  <si>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</si>
  <si>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</si>
  <si>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</si>
  <si>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</si>
  <si>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</si>
  <si>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</si>
  <si>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</si>
  <si>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</si>
  <si>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</si>
  <si>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</si>
  <si>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</si>
  <si>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</si>
  <si>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</si>
  <si>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</si>
  <si>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</si>
  <si>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</si>
  <si>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</si>
  <si>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</si>
  <si>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</si>
  <si>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</si>
  <si>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</si>
  <si>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</si>
  <si>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</si>
  <si>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</si>
  <si>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</si>
  <si>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</si>
  <si>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</si>
  <si>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</si>
  <si>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</si>
  <si>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</si>
  <si>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</si>
  <si>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</si>
  <si>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</si>
  <si>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</si>
  <si>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</si>
  <si>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</si>
  <si>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</si>
  <si>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</si>
  <si>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</si>
  <si>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</si>
  <si>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</si>
  <si>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</si>
  <si>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</si>
  <si>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</si>
  <si>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</si>
  <si>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</si>
  <si>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</si>
  <si>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</si>
  <si>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</si>
  <si>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</si>
  <si>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</si>
  <si>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</si>
  <si>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</si>
  <si>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</si>
  <si>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</si>
  <si>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</si>
  <si>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</si>
  <si>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</si>
  <si>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</si>
  <si>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</si>
  <si>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</si>
  <si>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</si>
  <si>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</si>
  <si>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</si>
  <si>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</si>
  <si>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</si>
  <si>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</si>
  <si>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</si>
  <si>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</si>
  <si>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</si>
  <si>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</si>
  <si>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</si>
  <si>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</si>
  <si>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</si>
  <si>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</si>
  <si>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</si>
  <si>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</si>
  <si>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</si>
  <si>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</si>
  <si>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</si>
  <si>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</si>
  <si>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</si>
  <si>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</si>
  <si>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</si>
  <si>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</si>
  <si>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</si>
  <si>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</si>
  <si>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</si>
  <si>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</si>
  <si>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</si>
  <si>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</si>
  <si>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</si>
  <si>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</si>
  <si>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</si>
  <si>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</si>
  <si>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</si>
  <si>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</si>
  <si>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</si>
  <si>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</si>
  <si>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</si>
  <si>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</si>
  <si>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</si>
  <si>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</si>
  <si>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</si>
  <si>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</si>
  <si>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</si>
  <si>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</si>
  <si>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</si>
  <si>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</si>
  <si>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</si>
  <si>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</si>
  <si>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</si>
  <si>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</si>
  <si>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</si>
  <si>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</si>
  <si>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</si>
  <si>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</si>
  <si>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</si>
  <si>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</si>
  <si>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</si>
  <si>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</si>
  <si>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</si>
  <si>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</si>
  <si>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</si>
  <si>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</si>
  <si>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</si>
  <si>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</si>
  <si>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</si>
  <si>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</si>
  <si>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</si>
  <si>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</si>
  <si>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</si>
  <si>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</si>
  <si>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</si>
  <si>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</si>
  <si>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</si>
  <si>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</si>
  <si>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</si>
  <si>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</si>
  <si>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</si>
  <si>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</si>
  <si>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</si>
  <si>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</si>
  <si>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</si>
  <si>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</si>
  <si>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</si>
  <si>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</si>
  <si>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</si>
  <si>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</si>
  <si>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</si>
  <si>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</si>
  <si>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</si>
  <si>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</si>
  <si>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</si>
  <si>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</si>
  <si>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</si>
  <si>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</si>
  <si>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</si>
  <si>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</si>
  <si>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</si>
  <si>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</si>
  <si>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</si>
  <si>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</si>
  <si>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</si>
  <si>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</si>
  <si>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</si>
  <si>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</si>
  <si>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</si>
  <si>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</si>
  <si>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</si>
  <si>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</si>
  <si>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</si>
  <si>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</si>
  <si>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</si>
  <si>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</si>
  <si>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</si>
  <si>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</si>
  <si>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</si>
  <si>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</si>
  <si>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</si>
  <si>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</si>
  <si>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</si>
  <si>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</si>
  <si>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</si>
  <si>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</si>
  <si>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</si>
  <si>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</si>
  <si>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</si>
  <si>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</si>
  <si>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</si>
  <si>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</si>
  <si>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</si>
  <si>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</si>
  <si>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</si>
  <si>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</si>
  <si>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</si>
  <si>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</si>
  <si>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</si>
  <si>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</si>
  <si>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</si>
  <si>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</si>
  <si>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</si>
  <si>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</si>
  <si>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</si>
  <si>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</si>
  <si>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</si>
  <si>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</si>
  <si>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</si>
  <si>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</si>
  <si>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</si>
  <si>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</si>
  <si>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</si>
  <si>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</si>
  <si>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</si>
  <si>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</si>
  <si>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</si>
  <si>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</si>
  <si>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</si>
  <si>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</si>
  <si>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</si>
  <si>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</si>
  <si>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</si>
  <si>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</si>
  <si>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</si>
  <si>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</si>
  <si>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</si>
  <si>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</si>
  <si>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</si>
  <si>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</si>
  <si>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</si>
  <si>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</si>
  <si>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</si>
  <si>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</si>
  <si>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</si>
  <si>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</si>
  <si>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</si>
  <si>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</si>
  <si>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</si>
  <si>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</si>
  <si>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</si>
  <si>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</si>
  <si>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</si>
  <si>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</si>
  <si>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</si>
  <si>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</si>
  <si>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</si>
  <si>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</si>
  <si>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</si>
  <si>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</si>
  <si>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</si>
  <si>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</si>
  <si>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</si>
  <si>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</si>
  <si>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</si>
  <si>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</si>
  <si>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</si>
  <si>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</si>
  <si>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</si>
  <si>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</si>
  <si>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</si>
  <si>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</si>
  <si>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</si>
  <si>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</si>
  <si>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</si>
  <si>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</si>
  <si>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</si>
  <si>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</si>
  <si>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</si>
  <si>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</si>
  <si>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</si>
  <si>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</si>
  <si>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</si>
  <si>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</si>
  <si>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</si>
  <si>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</si>
  <si>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</si>
  <si>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</si>
  <si>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</si>
  <si>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</si>
  <si>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</si>
  <si>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</si>
  <si>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</si>
  <si>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</si>
  <si>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</si>
  <si>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</si>
  <si>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</si>
  <si>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</si>
  <si>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</si>
  <si>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</si>
  <si>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</si>
  <si>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</si>
  <si>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</si>
  <si>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</si>
  <si>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</si>
  <si>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</si>
  <si>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</si>
  <si>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</si>
  <si>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</si>
  <si>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</si>
  <si>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</si>
  <si>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</si>
  <si>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</si>
  <si>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</si>
  <si>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</si>
  <si>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</si>
  <si>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</si>
  <si>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</si>
  <si>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</si>
  <si>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</si>
  <si>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</si>
  <si>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</si>
  <si>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</si>
  <si>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</si>
  <si>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</si>
  <si>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</si>
  <si>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</si>
  <si>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</si>
  <si>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</si>
  <si>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</si>
  <si>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</si>
  <si>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</si>
  <si>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</si>
  <si>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</si>
  <si>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</si>
  <si>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</si>
  <si>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</si>
  <si>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</si>
  <si>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</si>
  <si>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</si>
  <si>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</si>
  <si>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</si>
  <si>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</si>
  <si>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</si>
  <si>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</si>
  <si>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</si>
  <si>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</si>
  <si>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</si>
  <si>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</si>
  <si>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</si>
  <si>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</si>
  <si>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</si>
  <si>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</si>
  <si>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</si>
  <si>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</si>
  <si>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</si>
  <si>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</si>
  <si>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</si>
  <si>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</si>
  <si>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</si>
  <si>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</si>
  <si>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</si>
  <si>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</si>
  <si>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</si>
  <si>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</si>
  <si>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</si>
  <si>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</si>
  <si>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</si>
  <si>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</si>
  <si>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</si>
  <si>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</si>
  <si>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</si>
  <si>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</si>
  <si>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</si>
  <si>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</si>
  <si>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</si>
  <si>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</si>
  <si>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</si>
  <si>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</si>
  <si>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</si>
  <si>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</si>
  <si>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</si>
  <si>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</si>
  <si>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</si>
  <si>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</si>
  <si>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</si>
  <si>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</si>
  <si>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</si>
  <si>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</si>
  <si>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</si>
  <si>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</si>
  <si>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</si>
  <si>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</si>
  <si>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</si>
  <si>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</si>
  <si>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</si>
  <si>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</si>
  <si>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</si>
  <si>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</si>
  <si>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</si>
  <si>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</si>
  <si>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</si>
  <si>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</si>
  <si>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</si>
  <si>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</si>
  <si>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</si>
  <si>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</si>
  <si>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</si>
  <si>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</si>
  <si>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</si>
  <si>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</si>
  <si>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</si>
  <si>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</si>
  <si>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</si>
  <si>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</si>
  <si>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</si>
  <si>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</si>
  <si>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</si>
  <si>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</si>
  <si>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</si>
  <si>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</si>
  <si>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</si>
  <si>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</si>
  <si>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</si>
  <si>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</si>
  <si>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</si>
  <si>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</si>
  <si>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</si>
  <si>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</si>
  <si>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</si>
  <si>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</si>
  <si>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</si>
  <si>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</si>
  <si>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</si>
  <si>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</si>
  <si>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</si>
  <si>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</si>
  <si>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</si>
  <si>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</si>
  <si>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</si>
  <si>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</si>
  <si>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</si>
  <si>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</si>
  <si>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</si>
  <si>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</si>
  <si>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</si>
  <si>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</si>
  <si>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</si>
  <si>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</si>
  <si>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</si>
  <si>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</si>
  <si>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</si>
  <si>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</si>
  <si>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</si>
  <si>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</si>
  <si>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</si>
  <si>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</si>
  <si>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</si>
  <si>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</si>
  <si>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</si>
  <si>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</si>
  <si>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</si>
  <si>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</si>
  <si>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</si>
  <si>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</si>
  <si>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</si>
  <si>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</si>
  <si>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</si>
  <si>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</si>
  <si>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</si>
  <si>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</si>
  <si>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</si>
  <si>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</si>
  <si>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</si>
  <si>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</si>
  <si>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</si>
  <si>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</si>
  <si>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</si>
  <si>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</si>
  <si>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</si>
  <si>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</si>
  <si>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</si>
  <si>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</si>
  <si>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</si>
  <si>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</si>
  <si>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</si>
  <si>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</si>
  <si>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</si>
  <si>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</si>
  <si>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</si>
  <si>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</si>
  <si>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</si>
  <si>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</si>
  <si>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</si>
  <si>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</si>
  <si>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</si>
  <si>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</si>
  <si>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</si>
  <si>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</si>
  <si>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</si>
  <si>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</si>
  <si>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</si>
  <si>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</si>
  <si>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</si>
  <si>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</si>
  <si>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</si>
  <si>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</si>
  <si>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</si>
  <si>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</si>
  <si>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</si>
  <si>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</si>
  <si>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</si>
  <si>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</si>
  <si>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</si>
  <si>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</si>
  <si>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</si>
  <si>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</si>
  <si>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</si>
  <si>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</si>
  <si>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</si>
  <si>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</si>
  <si>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</si>
  <si>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</si>
  <si>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</si>
  <si>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</si>
  <si>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</si>
  <si>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</si>
  <si>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</si>
  <si>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</si>
  <si>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</si>
  <si>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</si>
  <si>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</si>
  <si>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</si>
  <si>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</si>
  <si>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</si>
  <si>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</si>
  <si>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</si>
  <si>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</si>
  <si>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</si>
  <si>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</si>
  <si>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</si>
  <si>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</si>
  <si>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</si>
  <si>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</si>
  <si>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</si>
  <si>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</si>
  <si>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</si>
  <si>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</si>
  <si>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</si>
  <si>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</si>
  <si>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</si>
  <si>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</si>
  <si>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</si>
  <si>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</si>
  <si>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</si>
  <si>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</si>
  <si>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</si>
  <si>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</si>
  <si>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</si>
  <si>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</si>
  <si>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</si>
  <si>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</si>
  <si>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</si>
  <si>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</si>
  <si>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</si>
  <si>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</si>
  <si>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</si>
  <si>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</si>
  <si>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</si>
  <si>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</si>
  <si>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</si>
  <si>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</si>
  <si>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</si>
  <si>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</si>
  <si>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</si>
  <si>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</si>
  <si>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</si>
  <si>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</si>
  <si>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</si>
  <si>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</si>
  <si>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</si>
  <si>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</si>
  <si>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</si>
  <si>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</si>
  <si>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</si>
  <si>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</si>
  <si>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</si>
  <si>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</si>
  <si>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</si>
  <si>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</si>
  <si>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</si>
  <si>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</si>
  <si>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</si>
  <si>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</si>
  <si>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</si>
  <si>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</si>
  <si>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</si>
  <si>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</si>
  <si>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</si>
  <si>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</si>
  <si>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</si>
  <si>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</si>
  <si>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</si>
  <si>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</si>
  <si>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</si>
  <si>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</si>
  <si>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</si>
  <si>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</si>
  <si>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</si>
  <si>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</si>
  <si>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</si>
  <si>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</si>
  <si>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</si>
  <si>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</si>
  <si>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</si>
  <si>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</si>
  <si>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</si>
  <si>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</si>
  <si>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</si>
  <si>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</si>
  <si>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</si>
  <si>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</si>
  <si>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</si>
  <si>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</si>
  <si>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</si>
  <si>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</si>
  <si>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</si>
  <si>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</si>
  <si>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</si>
  <si>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</si>
  <si>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</si>
  <si>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</si>
  <si>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</si>
  <si>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</si>
  <si>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</si>
  <si>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</si>
  <si>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</si>
  <si>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</si>
  <si>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</si>
  <si>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</si>
  <si>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</si>
  <si>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</si>
  <si>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</si>
  <si>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</si>
  <si>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</si>
  <si>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</si>
  <si>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</si>
  <si>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</si>
  <si>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</si>
  <si>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</si>
  <si>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</si>
  <si>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</si>
  <si>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</si>
  <si>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</si>
  <si>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</si>
  <si>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</si>
  <si>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</si>
  <si>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</si>
  <si>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</si>
  <si>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</si>
  <si>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</si>
  <si>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</si>
  <si>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</si>
  <si>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</si>
  <si>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</si>
  <si>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</si>
  <si>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</si>
  <si>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</si>
  <si>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</si>
  <si>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</si>
  <si>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</si>
  <si>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</si>
  <si>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</si>
  <si>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</si>
  <si>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</si>
  <si>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</si>
  <si>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</si>
  <si>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</si>
  <si>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</si>
  <si>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</si>
  <si>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</si>
  <si>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</si>
  <si>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</si>
  <si>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</si>
  <si>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</si>
  <si>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</si>
  <si>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</si>
  <si>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</si>
  <si>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</si>
  <si>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</si>
  <si>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</si>
  <si>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</si>
  <si>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</si>
  <si>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</si>
  <si>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</si>
  <si>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</si>
  <si>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</si>
  <si>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</si>
  <si>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</si>
  <si>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</si>
  <si>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</si>
  <si>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</si>
  <si>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</si>
  <si>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</si>
  <si>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</si>
  <si>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</si>
  <si>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</si>
  <si>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</si>
  <si>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</si>
  <si>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</si>
  <si>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</si>
  <si>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</si>
  <si>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</si>
  <si>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</si>
  <si>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</si>
  <si>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</si>
  <si>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</si>
  <si>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</si>
  <si>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</si>
  <si>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</si>
  <si>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</si>
  <si>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</si>
  <si>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</si>
  <si>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</si>
  <si>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</si>
  <si>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</si>
  <si>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</si>
  <si>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</si>
  <si>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</si>
  <si>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</si>
  <si>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</si>
  <si>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</si>
  <si>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</si>
  <si>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</si>
  <si>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</si>
  <si>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</si>
  <si>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</si>
  <si>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</si>
  <si>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</si>
  <si>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</si>
  <si>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</si>
  <si>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</si>
  <si>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</si>
  <si>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</si>
  <si>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</si>
  <si>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</si>
  <si>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</si>
  <si>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</si>
  <si>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</si>
  <si>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</si>
  <si>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</si>
  <si>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</si>
  <si>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</si>
  <si>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</si>
  <si>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</si>
  <si>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</si>
  <si>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</si>
  <si>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</si>
  <si>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</si>
  <si>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</si>
  <si>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</si>
  <si>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</si>
  <si>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</si>
  <si>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</si>
  <si>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</si>
  <si>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</si>
  <si>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</si>
  <si>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</si>
  <si>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</si>
  <si>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</si>
  <si>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</si>
  <si>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</si>
  <si>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</si>
  <si>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</si>
  <si>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</si>
  <si>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</si>
  <si>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</si>
  <si>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</si>
  <si>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</si>
  <si>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</si>
  <si>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</si>
  <si>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</si>
  <si>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</si>
  <si>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</si>
  <si>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</si>
  <si>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</si>
  <si>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</si>
  <si>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</si>
  <si>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</si>
  <si>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</si>
  <si>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</si>
  <si>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</si>
  <si>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</si>
  <si>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</si>
  <si>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</si>
  <si>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</si>
  <si>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</si>
  <si>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</si>
  <si>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</si>
  <si>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</si>
  <si>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</si>
  <si>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</si>
  <si>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</si>
  <si>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</si>
  <si>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</si>
  <si>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</si>
  <si>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</si>
  <si>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</si>
  <si>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</si>
  <si>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</si>
  <si>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</si>
  <si>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</si>
  <si>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</si>
  <si>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</si>
  <si>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</si>
  <si>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</si>
  <si>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</si>
  <si>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</si>
  <si>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</si>
  <si>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</si>
  <si>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</si>
  <si>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</si>
  <si>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</si>
  <si>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</si>
  <si>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</si>
  <si>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</si>
  <si>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</si>
  <si>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</si>
  <si>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</si>
  <si>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</si>
  <si>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</si>
  <si>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</si>
  <si>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</si>
  <si>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</si>
  <si>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</si>
  <si>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</si>
  <si>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</si>
  <si>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</si>
  <si>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</si>
  <si>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</si>
  <si>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</si>
  <si>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</si>
  <si>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</si>
  <si>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</si>
  <si>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</si>
  <si>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</si>
  <si>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</si>
  <si>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</si>
  <si>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</si>
  <si>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</si>
  <si>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</si>
  <si>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</si>
  <si>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</si>
  <si>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</si>
  <si>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</si>
  <si>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</si>
  <si>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</si>
  <si>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</si>
  <si>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</si>
  <si>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</si>
  <si>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</si>
  <si>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</si>
  <si>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</si>
  <si>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</si>
  <si>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</si>
  <si>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</si>
  <si>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</si>
  <si>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</si>
  <si>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</si>
  <si>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</si>
  <si>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</si>
  <si>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</si>
  <si>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</si>
  <si>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</si>
  <si>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</si>
  <si>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</si>
  <si>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</si>
  <si>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</si>
  <si>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</si>
  <si>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</si>
  <si>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</si>
  <si>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</si>
  <si>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</si>
  <si>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</si>
  <si>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</si>
  <si>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</si>
  <si>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</si>
  <si>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</si>
  <si>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</si>
  <si>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</si>
  <si>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</si>
  <si>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</si>
  <si>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</si>
  <si>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</si>
  <si>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</si>
  <si>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</si>
  <si>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</si>
  <si>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</si>
  <si>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</si>
  <si>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</si>
  <si>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</si>
  <si>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</si>
  <si>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</si>
  <si>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</si>
  <si>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</si>
  <si>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</si>
  <si>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</si>
  <si>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</si>
  <si>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</si>
  <si>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</si>
  <si>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</si>
  <si>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</si>
  <si>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</si>
  <si>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</si>
  <si>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</si>
  <si>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</si>
  <si>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</si>
  <si>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</si>
  <si>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</si>
  <si>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</si>
  <si>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</si>
  <si>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</si>
  <si>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</si>
  <si>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</si>
  <si>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</si>
  <si>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</si>
  <si>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</si>
  <si>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</si>
  <si>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</si>
  <si>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</si>
  <si>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</si>
  <si>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</si>
  <si>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</si>
  <si>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</si>
  <si>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</si>
  <si>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</si>
  <si>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</si>
  <si>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</si>
  <si>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</si>
  <si>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</si>
  <si>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</si>
  <si>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</si>
  <si>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</si>
  <si>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</si>
  <si>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</si>
  <si>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</si>
  <si>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</si>
  <si>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</si>
  <si>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</si>
  <si>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</si>
  <si>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</si>
  <si>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</si>
  <si>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</si>
  <si>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</si>
  <si>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</si>
  <si>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</si>
  <si>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</si>
  <si>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</si>
  <si>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</si>
  <si>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</si>
  <si>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</si>
  <si>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</si>
  <si>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</si>
  <si>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</si>
  <si>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</si>
  <si>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</si>
  <si>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</si>
  <si>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</si>
  <si>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</si>
  <si>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</si>
  <si>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</si>
  <si>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</si>
  <si>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</si>
  <si>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</si>
  <si>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</si>
  <si>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</si>
  <si>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</si>
  <si>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</si>
  <si>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</si>
  <si>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</si>
  <si>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</si>
  <si>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</si>
  <si>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</si>
  <si>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</si>
  <si>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</si>
  <si>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</si>
  <si>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</si>
  <si>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</si>
  <si>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</si>
  <si>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</si>
  <si>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</si>
  <si>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</si>
  <si>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</si>
  <si>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</si>
  <si>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</si>
  <si>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</si>
  <si>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</si>
  <si>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</si>
  <si>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</si>
  <si>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</si>
  <si>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</si>
  <si>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</si>
  <si>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</si>
  <si>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</si>
  <si>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</si>
  <si>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</si>
  <si>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</si>
  <si>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</si>
  <si>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</si>
  <si>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</si>
  <si>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</si>
  <si>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</si>
  <si>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</si>
  <si>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</si>
  <si>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</si>
  <si>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</si>
  <si>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</si>
  <si>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</si>
  <si>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</si>
  <si>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</si>
  <si>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</si>
  <si>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</si>
  <si>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</si>
  <si>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</si>
  <si>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</si>
  <si>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</si>
  <si>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</si>
  <si>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</si>
  <si>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</si>
  <si>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</si>
  <si>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</si>
  <si>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</si>
  <si>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</si>
  <si>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</si>
  <si>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</si>
  <si>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</si>
  <si>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</si>
  <si>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</si>
  <si>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</si>
  <si>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</si>
  <si>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</si>
  <si>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</si>
  <si>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</si>
  <si>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</si>
  <si>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</si>
  <si>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</si>
  <si>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</si>
  <si>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</si>
  <si>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</si>
  <si>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</si>
  <si>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</si>
  <si>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</si>
  <si>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</si>
  <si>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</si>
  <si>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</si>
  <si>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</si>
  <si>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</si>
  <si>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</si>
  <si>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</si>
  <si>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</si>
  <si>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</si>
  <si>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</si>
  <si>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</si>
  <si>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</si>
  <si>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</si>
  <si>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</si>
  <si>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</si>
  <si>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</si>
  <si>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</si>
  <si>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</si>
  <si>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</si>
  <si>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</si>
  <si>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</si>
  <si>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</si>
  <si>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</si>
  <si>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</si>
  <si>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</si>
  <si>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</si>
  <si>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</si>
  <si>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</si>
  <si>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</si>
  <si>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</si>
  <si>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</si>
  <si>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</si>
  <si>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</si>
  <si>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</si>
  <si>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</si>
  <si>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</si>
  <si>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</si>
  <si>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</si>
  <si>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</si>
  <si>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</si>
  <si>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</si>
  <si>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</si>
  <si>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</si>
  <si>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</si>
  <si>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</si>
  <si>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</si>
  <si>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</si>
  <si>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</si>
  <si>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</si>
  <si>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</si>
  <si>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</si>
  <si>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</si>
  <si>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</si>
  <si>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</si>
  <si>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</si>
  <si>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</si>
  <si>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</si>
  <si>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</si>
  <si>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</si>
  <si>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</si>
  <si>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</si>
  <si>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</si>
  <si>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</si>
  <si>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</si>
  <si>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</si>
  <si>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</si>
  <si>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</si>
  <si>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</si>
  <si>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</si>
  <si>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</si>
  <si>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</si>
  <si>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</si>
  <si>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</si>
  <si>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</si>
  <si>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</si>
  <si>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</si>
  <si>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</si>
  <si>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</si>
  <si>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</si>
  <si>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</si>
  <si>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</si>
  <si>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</si>
  <si>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</si>
  <si>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</si>
  <si>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</si>
  <si>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</si>
  <si>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</si>
  <si>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</si>
  <si>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</si>
  <si>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</si>
  <si>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</si>
  <si>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</si>
  <si>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</si>
  <si>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</si>
  <si>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</si>
  <si>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</si>
  <si>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</si>
  <si>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</si>
  <si>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</si>
  <si>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</si>
  <si>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</si>
  <si>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</si>
  <si>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</si>
  <si>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</si>
  <si>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</si>
  <si>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</si>
  <si>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</si>
  <si>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</si>
  <si>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</si>
  <si>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</si>
  <si>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</si>
  <si>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</si>
  <si>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</si>
  <si>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</si>
  <si>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</si>
  <si>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</si>
  <si>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</si>
  <si>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</si>
  <si>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</si>
  <si>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</si>
  <si>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</si>
  <si>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</si>
  <si>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</si>
  <si>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</si>
  <si>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</si>
  <si>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</si>
  <si>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</si>
  <si>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</si>
  <si>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</si>
  <si>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</si>
  <si>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</si>
  <si>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</si>
  <si>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</si>
  <si>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</si>
  <si>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</si>
  <si>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</si>
  <si>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</si>
  <si>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</si>
  <si>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</si>
  <si>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</si>
  <si>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</si>
  <si>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</si>
  <si>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</si>
  <si>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</si>
  <si>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</si>
  <si>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</si>
  <si>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</si>
  <si>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</si>
  <si>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</si>
  <si>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</si>
  <si>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</si>
  <si>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</si>
  <si>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</si>
  <si>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</si>
  <si>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</si>
  <si>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</si>
  <si>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</si>
  <si>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</si>
  <si>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</si>
  <si>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</si>
  <si>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</si>
  <si>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</si>
  <si>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</si>
  <si>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</si>
  <si>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</si>
  <si>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</si>
  <si>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</si>
  <si>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</si>
  <si>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</si>
  <si>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</si>
  <si>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</si>
  <si>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</si>
  <si>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</si>
  <si>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</si>
  <si>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</si>
  <si>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</si>
  <si>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</si>
  <si>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</si>
  <si>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</si>
  <si>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</si>
  <si>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</si>
  <si>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</si>
  <si>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</si>
  <si>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</si>
  <si>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</si>
  <si>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</si>
  <si>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</si>
  <si>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</si>
  <si>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</si>
  <si>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</si>
  <si>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</si>
  <si>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</si>
  <si>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</si>
  <si>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</si>
  <si>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</si>
  <si>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</si>
  <si>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</si>
  <si>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</si>
  <si>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</si>
  <si>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</si>
  <si>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</si>
  <si>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</si>
  <si>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</si>
  <si>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</si>
  <si>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</si>
  <si>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</si>
  <si>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</si>
  <si>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</si>
  <si>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</si>
  <si>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</si>
  <si>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</si>
  <si>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</si>
  <si>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</si>
  <si>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</si>
  <si>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</si>
  <si>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</si>
  <si>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</si>
  <si>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</si>
  <si>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</si>
  <si>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</si>
  <si>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</si>
  <si>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</si>
  <si>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</si>
  <si>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</si>
  <si>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</si>
  <si>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</si>
  <si>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</si>
  <si>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</si>
  <si>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</si>
  <si>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</si>
  <si>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</si>
  <si>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</si>
  <si>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</si>
  <si>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</si>
  <si>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</si>
  <si>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</si>
  <si>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</si>
  <si>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</si>
  <si>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</si>
  <si>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</si>
  <si>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</si>
  <si>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</si>
  <si>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</si>
  <si>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</si>
  <si>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</si>
  <si>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</si>
  <si>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</si>
  <si>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</si>
  <si>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</si>
  <si>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</si>
  <si>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</si>
  <si>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</si>
  <si>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</si>
  <si>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</si>
  <si>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</si>
  <si>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</si>
  <si>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</si>
  <si>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</si>
  <si>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</si>
  <si>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</si>
  <si>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</si>
  <si>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</si>
  <si>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</si>
  <si>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</si>
  <si>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</si>
  <si>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</si>
  <si>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</si>
  <si>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</si>
  <si>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</si>
  <si>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</si>
  <si>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</si>
  <si>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</si>
  <si>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</si>
  <si>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</si>
  <si>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</si>
  <si>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</si>
  <si>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</si>
  <si>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</si>
  <si>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</si>
  <si>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</si>
  <si>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</si>
  <si>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</si>
  <si>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</si>
  <si>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</si>
  <si>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</si>
  <si>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</si>
  <si>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</si>
  <si>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</si>
  <si>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</si>
  <si>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</si>
  <si>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</si>
  <si>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</si>
  <si>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</si>
  <si>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</si>
  <si>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</si>
  <si>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</si>
  <si>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</si>
  <si>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</si>
  <si>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</si>
  <si>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</si>
  <si>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</si>
  <si>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</si>
  <si>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</si>
  <si>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</si>
  <si>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</si>
  <si>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</si>
  <si>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</si>
  <si>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</si>
  <si>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</si>
  <si>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</si>
  <si>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</si>
  <si>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</si>
  <si>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</si>
  <si>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</si>
  <si>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</si>
  <si>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</si>
  <si>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</si>
  <si>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</si>
  <si>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</si>
  <si>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</si>
  <si>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</si>
  <si>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</si>
  <si>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</si>
  <si>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</si>
  <si>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</si>
  <si>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</si>
  <si>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</si>
  <si>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</si>
  <si>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</si>
  <si>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</si>
  <si>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</si>
  <si>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</si>
  <si>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</si>
  <si>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</si>
  <si>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</si>
  <si>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</si>
  <si>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</si>
  <si>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</si>
  <si>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</si>
  <si>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</si>
  <si>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</si>
  <si>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</si>
  <si>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</si>
  <si>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</si>
  <si>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</si>
  <si>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</si>
  <si>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</si>
  <si>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</si>
  <si>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</si>
  <si>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</si>
  <si>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</si>
  <si>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</si>
  <si>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</si>
  <si>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</si>
  <si>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</si>
  <si>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</si>
  <si>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</si>
  <si>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</si>
  <si>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</si>
  <si>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</si>
  <si>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</si>
  <si>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</si>
  <si>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</si>
  <si>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</si>
  <si>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</si>
  <si>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</si>
  <si>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</si>
  <si>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</si>
  <si>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</si>
  <si>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</si>
  <si>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</si>
  <si>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</si>
  <si>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</si>
  <si>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</si>
  <si>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</si>
  <si>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</si>
  <si>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</si>
  <si>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</si>
  <si>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</si>
  <si>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</si>
  <si>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</si>
  <si>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</si>
  <si>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</si>
  <si>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</si>
  <si>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</si>
  <si>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</si>
  <si>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</si>
  <si>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</si>
  <si>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</si>
  <si>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</si>
  <si>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</si>
  <si>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</si>
  <si>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</si>
  <si>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</si>
  <si>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</si>
  <si>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</si>
  <si>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</si>
  <si>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</si>
  <si>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</si>
  <si>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</si>
  <si>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</si>
  <si>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</si>
  <si>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</si>
  <si>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</si>
  <si>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</si>
  <si>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</si>
  <si>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</si>
  <si>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</si>
  <si>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</si>
  <si>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</si>
  <si>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</si>
  <si>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</si>
  <si>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</si>
  <si>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</si>
  <si>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</si>
  <si>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</si>
  <si>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</si>
  <si>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</si>
  <si>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</si>
  <si>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</si>
  <si>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</si>
  <si>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</si>
  <si>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</si>
  <si>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</si>
  <si>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</si>
  <si>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</si>
  <si>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</si>
  <si>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</si>
  <si>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</si>
  <si>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</si>
  <si>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</si>
  <si>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</si>
  <si>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</si>
  <si>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</si>
  <si>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</si>
  <si>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</si>
  <si>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</si>
  <si>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</si>
  <si>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</si>
  <si>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</si>
  <si>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</si>
  <si>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</si>
  <si>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</si>
  <si>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</si>
  <si>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</si>
  <si>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</si>
  <si>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</si>
  <si>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</si>
  <si>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</si>
  <si>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</si>
  <si>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</si>
  <si>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</si>
  <si>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</si>
  <si>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</si>
  <si>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</si>
  <si>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</si>
  <si>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</si>
  <si>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</si>
  <si>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</si>
  <si>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</si>
  <si>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</si>
  <si>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</si>
  <si>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</si>
  <si>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</si>
  <si>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</si>
  <si>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</si>
  <si>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</si>
  <si>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</si>
  <si>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</si>
  <si>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</si>
  <si>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</si>
  <si>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</si>
  <si>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</si>
  <si>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</si>
  <si>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</si>
  <si>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</si>
  <si>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</si>
  <si>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</si>
  <si>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</si>
  <si>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</si>
  <si>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</si>
  <si>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</si>
  <si>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</si>
  <si>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</si>
  <si>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</si>
  <si>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</si>
  <si>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</si>
  <si>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</si>
  <si>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</si>
  <si>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</si>
  <si>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</si>
  <si>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</si>
  <si>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</si>
  <si>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</si>
  <si>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</si>
  <si>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</si>
  <si>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</si>
  <si>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</si>
  <si>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</si>
  <si>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</si>
  <si>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</si>
  <si>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</si>
  <si>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</si>
  <si>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</si>
  <si>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</si>
  <si>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</si>
  <si>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</si>
  <si>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</si>
  <si>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</si>
  <si>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</si>
  <si>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</si>
  <si>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</si>
  <si>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</si>
  <si>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</si>
  <si>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</si>
  <si>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</si>
  <si>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</si>
  <si>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</si>
  <si>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</si>
  <si>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</si>
  <si>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</si>
  <si>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</si>
  <si>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</si>
  <si>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</si>
  <si>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</si>
  <si>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</si>
  <si>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</si>
  <si>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</si>
  <si>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</si>
  <si>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</si>
  <si>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</si>
  <si>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</si>
  <si>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</si>
  <si>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</si>
  <si>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</si>
  <si>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</si>
  <si>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</si>
  <si>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</si>
  <si>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</si>
  <si>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</si>
  <si>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</si>
  <si>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</si>
  <si>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</si>
  <si>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</si>
  <si>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</si>
  <si>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</si>
  <si>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</si>
  <si>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</si>
  <si>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</si>
  <si>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</si>
  <si>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</si>
  <si>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</si>
  <si>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</si>
  <si>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</si>
  <si>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</si>
  <si>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</si>
  <si>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</si>
  <si>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</si>
  <si>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</si>
  <si>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</si>
  <si>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</si>
  <si>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</si>
  <si>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</si>
  <si>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</si>
  <si>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</si>
  <si>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</si>
  <si>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</si>
  <si>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</si>
  <si>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</si>
  <si>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</si>
  <si>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</si>
  <si>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</si>
  <si>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</si>
  <si>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</si>
  <si>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</si>
  <si>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</si>
  <si>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</si>
  <si>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</si>
  <si>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</si>
  <si>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</si>
  <si>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</si>
  <si>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</si>
  <si>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</si>
  <si>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</si>
  <si>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</si>
  <si>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</si>
  <si>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</si>
  <si>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</si>
  <si>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</si>
  <si>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</si>
  <si>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</si>
  <si>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</si>
  <si>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</si>
  <si>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</si>
  <si>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</si>
  <si>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</si>
  <si>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</si>
  <si>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</si>
  <si>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</si>
  <si>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</si>
  <si>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</si>
  <si>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</si>
  <si>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</si>
  <si>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</si>
  <si>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</si>
  <si>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</si>
  <si>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</si>
  <si>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</si>
  <si>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</si>
  <si>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</si>
  <si>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</si>
  <si>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</si>
  <si>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</si>
  <si>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</si>
  <si>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</si>
  <si>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</si>
  <si>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</si>
  <si>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</si>
  <si>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</si>
  <si>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</si>
  <si>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</si>
  <si>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</si>
  <si>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</si>
  <si>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</si>
  <si>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</si>
  <si>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</si>
  <si>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</si>
  <si>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</si>
  <si>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</si>
  <si>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</si>
  <si>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</si>
  <si>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</si>
  <si>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</si>
  <si>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</si>
  <si>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</si>
  <si>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</si>
  <si>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</si>
  <si>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</si>
  <si>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</si>
  <si>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</si>
  <si>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</si>
  <si>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</si>
  <si>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</si>
  <si>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</si>
  <si>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</si>
  <si>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</si>
  <si>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</si>
  <si>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</si>
  <si>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</si>
  <si>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</si>
  <si>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</si>
  <si>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</si>
  <si>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</si>
  <si>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</si>
  <si>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</si>
  <si>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</si>
  <si>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</si>
  <si>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</si>
  <si>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</si>
  <si>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</si>
  <si>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</si>
  <si>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</si>
  <si>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</si>
  <si>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</si>
  <si>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</si>
  <si>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</si>
  <si>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</si>
  <si>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</si>
  <si>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</si>
  <si>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</si>
  <si>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</si>
  <si>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</si>
  <si>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</si>
  <si>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</si>
  <si>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</si>
  <si>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</si>
  <si>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</si>
  <si>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</si>
  <si>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</si>
  <si>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</si>
  <si>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</si>
  <si>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</si>
  <si>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</si>
  <si>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</si>
  <si>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</si>
  <si>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</si>
  <si>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</si>
  <si>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</si>
  <si>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</si>
  <si>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</si>
  <si>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</si>
  <si>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</si>
  <si>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</si>
  <si>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</si>
  <si>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</si>
  <si>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</si>
  <si>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</si>
  <si>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</si>
  <si>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</si>
  <si>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</si>
  <si>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</si>
  <si>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</si>
  <si>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</si>
  <si>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</si>
  <si>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</si>
  <si>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</si>
  <si>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</si>
  <si>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</si>
  <si>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</si>
  <si>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</si>
  <si>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</si>
  <si>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</si>
  <si>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</si>
  <si>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</si>
  <si>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</si>
  <si>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</si>
  <si>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</si>
  <si>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</si>
  <si>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</si>
  <si>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</si>
  <si>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</si>
  <si>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</si>
  <si>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</si>
  <si>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</si>
  <si>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</si>
  <si>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</si>
  <si>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</si>
  <si>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</si>
  <si>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</si>
  <si>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</si>
  <si>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</si>
  <si>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</si>
  <si>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</si>
  <si>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</si>
  <si>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</si>
  <si>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</si>
  <si>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</si>
  <si>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</si>
  <si>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</si>
  <si>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</si>
  <si>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</si>
  <si>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</si>
  <si>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</si>
  <si>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</si>
  <si>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</si>
  <si>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</si>
  <si>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</si>
  <si>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</si>
  <si>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</si>
  <si>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</si>
  <si>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</si>
  <si>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</si>
  <si>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</si>
  <si>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</si>
  <si>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</si>
  <si>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</si>
  <si>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</si>
  <si>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</si>
  <si>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</si>
  <si>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</si>
  <si>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</si>
  <si>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</si>
  <si>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</si>
  <si>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</si>
  <si>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</si>
  <si>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</si>
  <si>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</si>
  <si>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</si>
  <si>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</si>
  <si>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</si>
  <si>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</si>
  <si>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</si>
  <si>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</si>
  <si>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</si>
  <si>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</si>
  <si>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</si>
  <si>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</si>
  <si>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</si>
  <si>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</si>
  <si>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</si>
  <si>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</si>
  <si>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</si>
  <si>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</si>
  <si>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</si>
  <si>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</si>
  <si>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</si>
  <si>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</si>
  <si>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</si>
  <si>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</si>
  <si>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</si>
  <si>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</si>
  <si>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</si>
  <si>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</si>
  <si>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</si>
  <si>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</si>
  <si>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</si>
  <si>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</si>
  <si>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</si>
  <si>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</si>
  <si>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</si>
  <si>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</si>
  <si>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</si>
  <si>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</si>
  <si>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</si>
  <si>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</si>
  <si>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</si>
  <si>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</si>
  <si>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</si>
  <si>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</si>
  <si>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</si>
  <si>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</si>
  <si>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</si>
  <si>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</si>
  <si>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</si>
  <si>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</si>
  <si>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</si>
  <si>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</si>
  <si>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</si>
  <si>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</si>
  <si>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</si>
  <si>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</si>
  <si>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</si>
  <si>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</si>
  <si>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</si>
  <si>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</si>
  <si>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</si>
  <si>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</si>
  <si>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</si>
  <si>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</si>
  <si>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</si>
  <si>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</si>
  <si>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</si>
  <si>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</si>
  <si>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</si>
  <si>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</si>
  <si>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</si>
  <si>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</si>
  <si>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</si>
  <si>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</si>
  <si>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</si>
  <si>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</si>
  <si>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</si>
  <si>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</si>
  <si>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</si>
  <si>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</si>
  <si>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</si>
  <si>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</si>
  <si>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</si>
  <si>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</si>
  <si>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</si>
  <si>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</si>
  <si>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</si>
  <si>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</si>
  <si>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</si>
  <si>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</si>
  <si>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</si>
  <si>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Deviantion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</si>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</sst>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67</c:v>
                </c:pt>
                <c:pt idx="1">
                  <c:v>50</c:v>
                </c:pt>
                <c:pt idx="2">
                  <c:v>33</c:v>
                </c:pt>
                <c:pt idx="3">
                  <c:v>31</c:v>
                </c:pt>
                <c:pt idx="4">
                  <c:v>22</c:v>
                </c:pt>
                <c:pt idx="5">
                  <c:v>22</c:v>
                </c:pt>
                <c:pt idx="6">
                  <c:v>5</c:v>
                </c:pt>
                <c:pt idx="7">
                  <c:v>14</c:v>
                </c:pt>
                <c:pt idx="8">
                  <c:v>12</c:v>
                </c:pt>
                <c:pt idx="9">
                  <c:v>7</c:v>
                </c:pt>
                <c:pt idx="1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01-46B9-A8CB-72C935BD965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33</c:v>
                </c:pt>
                <c:pt idx="1">
                  <c:v>50</c:v>
                </c:pt>
                <c:pt idx="2">
                  <c:v>67</c:v>
                </c:pt>
                <c:pt idx="3">
                  <c:v>69</c:v>
                </c:pt>
                <c:pt idx="4">
                  <c:v>78</c:v>
                </c:pt>
                <c:pt idx="5">
                  <c:v>78</c:v>
                </c:pt>
                <c:pt idx="6">
                  <c:v>95</c:v>
                </c:pt>
                <c:pt idx="7">
                  <c:v>86</c:v>
                </c:pt>
                <c:pt idx="8">
                  <c:v>88</c:v>
                </c:pt>
                <c:pt idx="9">
                  <c:v>93</c:v>
                </c:pt>
                <c:pt idx="10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01-46B9-A8CB-72C935BD965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01-46B9-A8CB-72C935BD9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512752"/>
        <c:axId val="1961734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58</c:v>
                      </c:pt>
                      <c:pt idx="1">
                        <c:v>218</c:v>
                      </c:pt>
                      <c:pt idx="2">
                        <c:v>62</c:v>
                      </c:pt>
                      <c:pt idx="3">
                        <c:v>30</c:v>
                      </c:pt>
                      <c:pt idx="4">
                        <c:v>11</c:v>
                      </c:pt>
                      <c:pt idx="5">
                        <c:v>8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301-46B9-A8CB-72C935BD965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28</c:v>
                      </c:pt>
                      <c:pt idx="1">
                        <c:v>219</c:v>
                      </c:pt>
                      <c:pt idx="2">
                        <c:v>127</c:v>
                      </c:pt>
                      <c:pt idx="3">
                        <c:v>66</c:v>
                      </c:pt>
                      <c:pt idx="4">
                        <c:v>40</c:v>
                      </c:pt>
                      <c:pt idx="5">
                        <c:v>29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15</c:v>
                      </c:pt>
                      <c:pt idx="9">
                        <c:v>14</c:v>
                      </c:pt>
                      <c:pt idx="10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301-46B9-A8CB-72C935BD965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301-46B9-A8CB-72C935BD965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86</c:v>
                      </c:pt>
                      <c:pt idx="1">
                        <c:v>437</c:v>
                      </c:pt>
                      <c:pt idx="2">
                        <c:v>189</c:v>
                      </c:pt>
                      <c:pt idx="3">
                        <c:v>96</c:v>
                      </c:pt>
                      <c:pt idx="4">
                        <c:v>51</c:v>
                      </c:pt>
                      <c:pt idx="5">
                        <c:v>37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17</c:v>
                      </c:pt>
                      <c:pt idx="9">
                        <c:v>15</c:v>
                      </c:pt>
                      <c:pt idx="10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301-46B9-A8CB-72C935BD965D}"/>
                  </c:ext>
                </c:extLst>
              </c15:ser>
            </c15:filteredLineSeries>
          </c:ext>
        </c:extLst>
      </c:lineChart>
      <c:catAx>
        <c:axId val="196451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734320"/>
        <c:crosses val="autoZero"/>
        <c:auto val="1"/>
        <c:lblAlgn val="ctr"/>
        <c:lblOffset val="100"/>
        <c:noMultiLvlLbl val="0"/>
      </c:catAx>
      <c:valAx>
        <c:axId val="196173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5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C-4D70-86E1-D14C121800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C-4D70-86E1-D14C121800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C-4D70-86E1-D14C121800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6C-4D70-86E1-D14C12180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885856"/>
        <c:axId val="1721336544"/>
      </c:lineChart>
      <c:catAx>
        <c:axId val="18788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36544"/>
        <c:crosses val="autoZero"/>
        <c:auto val="1"/>
        <c:lblAlgn val="ctr"/>
        <c:lblOffset val="100"/>
        <c:noMultiLvlLbl val="0"/>
      </c:catAx>
      <c:valAx>
        <c:axId val="17213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8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1-4879-B56F-D92AF192E1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1-4879-B56F-D92AF192E1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1-4879-B56F-D92AF192E1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1-4879-B56F-D92AF192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555951"/>
        <c:axId val="1828575007"/>
      </c:barChart>
      <c:catAx>
        <c:axId val="194955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75007"/>
        <c:crosses val="autoZero"/>
        <c:auto val="1"/>
        <c:lblAlgn val="ctr"/>
        <c:lblOffset val="100"/>
        <c:noMultiLvlLbl val="0"/>
      </c:catAx>
      <c:valAx>
        <c:axId val="18285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55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3-4900-B8CD-1132B271A8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3-4900-B8CD-1132B271A8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3-4900-B8CD-1132B271A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180559"/>
        <c:axId val="1661274703"/>
      </c:barChart>
      <c:catAx>
        <c:axId val="203218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74703"/>
        <c:crosses val="autoZero"/>
        <c:auto val="1"/>
        <c:lblAlgn val="ctr"/>
        <c:lblOffset val="100"/>
        <c:noMultiLvlLbl val="0"/>
      </c:catAx>
      <c:valAx>
        <c:axId val="166127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8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2516F5-ADA8-418C-9883-CA107E598D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488705-B984-402C-A0F7-68B95EF056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A7B7B7-5FC9-4C36-8461-5A8F4F108051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733426</xdr:colOff>
      <xdr:row>13</xdr:row>
      <xdr:rowOff>19049</xdr:rowOff>
    </xdr:from>
    <xdr:to>
      <xdr:col>15</xdr:col>
      <xdr:colOff>142876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3DA39-6830-47BE-BC80-7CC0C0C63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66675</xdr:rowOff>
    </xdr:from>
    <xdr:to>
      <xdr:col>17</xdr:col>
      <xdr:colOff>457200</xdr:colOff>
      <xdr:row>27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793C2-A7C4-46DE-B2BD-302FD0D08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C0D9B9-E8F4-4AFD-9D2C-8C7E105E5E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46918ED-9B71-4615-8494-A7CB6F0186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1</xdr:row>
      <xdr:rowOff>19050</xdr:rowOff>
    </xdr:from>
    <xdr:to>
      <xdr:col>13</xdr:col>
      <xdr:colOff>471487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87BCB-124D-49EF-9AA7-EFDFC5269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2</xdr:row>
      <xdr:rowOff>114300</xdr:rowOff>
    </xdr:from>
    <xdr:to>
      <xdr:col>14</xdr:col>
      <xdr:colOff>4762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BB54A-556F-4EC2-9233-3215007C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olet" refreshedDate="44101.943926851854" createdVersion="6" refreshedVersion="6" minRefreshableVersion="3" recordCount="4114" xr:uid="{87AAD80C-5BED-416F-A467-833FF01A58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olet" refreshedDate="44102.045292476854" createdVersion="6" refreshedVersion="6" minRefreshableVersion="3" recordCount="4114" xr:uid="{DDFAC38B-6628-4614-AEF2-D9FD063BE0CD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E1348-995F-416F-ACD3-CD0D77AA4A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x="6"/>
        <item x="7"/>
        <item x="8"/>
        <item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7427-E1B1-45BB-AE0E-C1C1DFFF3B0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99929-F1D2-4A95-931B-346A719A95E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O2924" sqref="O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2.28515625" bestFit="1" customWidth="1"/>
    <col min="19" max="19" width="23.5703125" style="15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5">
        <f t="shared" si="2"/>
        <v>42447.103518518517</v>
      </c>
      <c r="T11" s="15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8318</v>
      </c>
      <c r="R66" t="s">
        <v>8320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8318</v>
      </c>
      <c r="R130" t="s">
        <v>8321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8318</v>
      </c>
      <c r="R194" t="s">
        <v>8322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8318</v>
      </c>
      <c r="R258" t="s">
        <v>8323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8318</v>
      </c>
      <c r="R322" t="s">
        <v>8323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8318</v>
      </c>
      <c r="R386" t="s">
        <v>8323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8318</v>
      </c>
      <c r="R450" t="s">
        <v>8324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8318</v>
      </c>
      <c r="R514" t="s">
        <v>8324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3"/>
        <v>150.15</v>
      </c>
      <c r="Q522" s="10" t="s">
        <v>8308</v>
      </c>
      <c r="R522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8308</v>
      </c>
      <c r="R523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8308</v>
      </c>
      <c r="R524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8308</v>
      </c>
      <c r="R525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8308</v>
      </c>
      <c r="R526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8308</v>
      </c>
      <c r="R527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8308</v>
      </c>
      <c r="R528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8308</v>
      </c>
      <c r="R529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8308</v>
      </c>
      <c r="R530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8308</v>
      </c>
      <c r="R53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8308</v>
      </c>
      <c r="R532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8308</v>
      </c>
      <c r="R533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8308</v>
      </c>
      <c r="R534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8308</v>
      </c>
      <c r="R535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8308</v>
      </c>
      <c r="R536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8308</v>
      </c>
      <c r="R537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8308</v>
      </c>
      <c r="R538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8308</v>
      </c>
      <c r="R539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8308</v>
      </c>
      <c r="R540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8308</v>
      </c>
      <c r="R54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8325</v>
      </c>
      <c r="R578" t="s">
        <v>8326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8325</v>
      </c>
      <c r="R579" t="s">
        <v>8326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8325</v>
      </c>
      <c r="R580" t="s">
        <v>8326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8325</v>
      </c>
      <c r="R581" t="s">
        <v>8326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8325</v>
      </c>
      <c r="R582" t="s">
        <v>8326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8325</v>
      </c>
      <c r="R583" t="s">
        <v>8326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8325</v>
      </c>
      <c r="R584" t="s">
        <v>8326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8325</v>
      </c>
      <c r="R585" t="s">
        <v>8326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8325</v>
      </c>
      <c r="R586" t="s">
        <v>8326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8325</v>
      </c>
      <c r="R587" t="s">
        <v>8326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8325</v>
      </c>
      <c r="R588" t="s">
        <v>8326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8325</v>
      </c>
      <c r="R589" t="s">
        <v>8326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8325</v>
      </c>
      <c r="R590" t="s">
        <v>8326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8325</v>
      </c>
      <c r="R591" t="s">
        <v>8326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8325</v>
      </c>
      <c r="R592" t="s">
        <v>8326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8325</v>
      </c>
      <c r="R593" t="s">
        <v>8326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8325</v>
      </c>
      <c r="R594" t="s">
        <v>8326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8325</v>
      </c>
      <c r="R595" t="s">
        <v>8326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8325</v>
      </c>
      <c r="R596" t="s">
        <v>8326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8325</v>
      </c>
      <c r="R597" t="s">
        <v>8326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8325</v>
      </c>
      <c r="R598" t="s">
        <v>8326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8325</v>
      </c>
      <c r="R599" t="s">
        <v>8326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8325</v>
      </c>
      <c r="R600" t="s">
        <v>8326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8325</v>
      </c>
      <c r="R601" t="s">
        <v>8326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8325</v>
      </c>
      <c r="R602" t="s">
        <v>8326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8325</v>
      </c>
      <c r="R603" t="s">
        <v>8326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8325</v>
      </c>
      <c r="R604" t="s">
        <v>8326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8325</v>
      </c>
      <c r="R605" t="s">
        <v>8326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8325</v>
      </c>
      <c r="R606" t="s">
        <v>8326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8325</v>
      </c>
      <c r="R607" t="s">
        <v>8326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8325</v>
      </c>
      <c r="R608" t="s">
        <v>8326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8325</v>
      </c>
      <c r="R609" t="s">
        <v>8326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8325</v>
      </c>
      <c r="R610" t="s">
        <v>8326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8325</v>
      </c>
      <c r="R611" t="s">
        <v>8326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8325</v>
      </c>
      <c r="R612" t="s">
        <v>8326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8325</v>
      </c>
      <c r="R613" t="s">
        <v>8326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8325</v>
      </c>
      <c r="R614" t="s">
        <v>8326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8325</v>
      </c>
      <c r="R615" t="s">
        <v>8326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8325</v>
      </c>
      <c r="R616" t="s">
        <v>8326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8325</v>
      </c>
      <c r="R617" t="s">
        <v>8326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8325</v>
      </c>
      <c r="R618" t="s">
        <v>8326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8325</v>
      </c>
      <c r="R619" t="s">
        <v>8326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8325</v>
      </c>
      <c r="R620" t="s">
        <v>8326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8325</v>
      </c>
      <c r="R621" t="s">
        <v>8326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8325</v>
      </c>
      <c r="R622" t="s">
        <v>8326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8325</v>
      </c>
      <c r="R623" t="s">
        <v>8326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8325</v>
      </c>
      <c r="R624" t="s">
        <v>8326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8325</v>
      </c>
      <c r="R625" t="s">
        <v>8326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8325</v>
      </c>
      <c r="R626" t="s">
        <v>8326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8325</v>
      </c>
      <c r="R627" t="s">
        <v>8326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8325</v>
      </c>
      <c r="R628" t="s">
        <v>8326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8325</v>
      </c>
      <c r="R629" t="s">
        <v>8326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8325</v>
      </c>
      <c r="R630" t="s">
        <v>8326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8325</v>
      </c>
      <c r="R631" t="s">
        <v>8326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8325</v>
      </c>
      <c r="R632" t="s">
        <v>8326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8325</v>
      </c>
      <c r="R633" t="s">
        <v>8326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8325</v>
      </c>
      <c r="R634" t="s">
        <v>8326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8325</v>
      </c>
      <c r="R635" t="s">
        <v>8326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8325</v>
      </c>
      <c r="R636" t="s">
        <v>8326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8325</v>
      </c>
      <c r="R637" t="s">
        <v>8326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8325</v>
      </c>
      <c r="R638" t="s">
        <v>8326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8325</v>
      </c>
      <c r="R639" t="s">
        <v>8326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8325</v>
      </c>
      <c r="R640" t="s">
        <v>8326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8325</v>
      </c>
      <c r="R641" t="s">
        <v>8326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8325</v>
      </c>
      <c r="R642" t="s">
        <v>8327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8325</v>
      </c>
      <c r="R643" t="s">
        <v>8327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8325</v>
      </c>
      <c r="R644" t="s">
        <v>8327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8325</v>
      </c>
      <c r="R645" t="s">
        <v>8327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8325</v>
      </c>
      <c r="R646" t="s">
        <v>8327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8325</v>
      </c>
      <c r="R647" t="s">
        <v>8327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8325</v>
      </c>
      <c r="R648" t="s">
        <v>8327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8325</v>
      </c>
      <c r="R649" t="s">
        <v>8327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8325</v>
      </c>
      <c r="R650" t="s">
        <v>8327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8325</v>
      </c>
      <c r="R651" t="s">
        <v>8327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8325</v>
      </c>
      <c r="R652" t="s">
        <v>8327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8325</v>
      </c>
      <c r="R653" t="s">
        <v>8327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8325</v>
      </c>
      <c r="R654" t="s">
        <v>8327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8325</v>
      </c>
      <c r="R655" t="s">
        <v>8327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8325</v>
      </c>
      <c r="R656" t="s">
        <v>8327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8325</v>
      </c>
      <c r="R657" t="s">
        <v>8327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8325</v>
      </c>
      <c r="R658" t="s">
        <v>8327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8325</v>
      </c>
      <c r="R659" t="s">
        <v>8327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8325</v>
      </c>
      <c r="R660" t="s">
        <v>8327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8325</v>
      </c>
      <c r="R661" t="s">
        <v>8327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8325</v>
      </c>
      <c r="R662" t="s">
        <v>8327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8325</v>
      </c>
      <c r="R663" t="s">
        <v>8327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8325</v>
      </c>
      <c r="R664" t="s">
        <v>8327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8325</v>
      </c>
      <c r="R665" t="s">
        <v>8327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8325</v>
      </c>
      <c r="R666" t="s">
        <v>8327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8325</v>
      </c>
      <c r="R667" t="s">
        <v>8327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8325</v>
      </c>
      <c r="R668" t="s">
        <v>8327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8325</v>
      </c>
      <c r="R669" t="s">
        <v>8327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8325</v>
      </c>
      <c r="R670" t="s">
        <v>8327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8325</v>
      </c>
      <c r="R671" t="s">
        <v>8327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8325</v>
      </c>
      <c r="R672" t="s">
        <v>8327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8325</v>
      </c>
      <c r="R673" t="s">
        <v>8327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8325</v>
      </c>
      <c r="R674" t="s">
        <v>8327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8325</v>
      </c>
      <c r="R675" t="s">
        <v>8327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8325</v>
      </c>
      <c r="R676" t="s">
        <v>8327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8325</v>
      </c>
      <c r="R677" t="s">
        <v>8327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8325</v>
      </c>
      <c r="R678" t="s">
        <v>8327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8325</v>
      </c>
      <c r="R679" t="s">
        <v>8327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8325</v>
      </c>
      <c r="R680" t="s">
        <v>8327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8325</v>
      </c>
      <c r="R681" t="s">
        <v>8327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8325</v>
      </c>
      <c r="R682" t="s">
        <v>8327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8325</v>
      </c>
      <c r="R683" t="s">
        <v>8327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8325</v>
      </c>
      <c r="R684" t="s">
        <v>8327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8325</v>
      </c>
      <c r="R685" t="s">
        <v>8327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8325</v>
      </c>
      <c r="R686" t="s">
        <v>8327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8325</v>
      </c>
      <c r="R687" t="s">
        <v>8327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8325</v>
      </c>
      <c r="R688" t="s">
        <v>8327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8325</v>
      </c>
      <c r="R689" t="s">
        <v>8327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8325</v>
      </c>
      <c r="R690" t="s">
        <v>8327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8325</v>
      </c>
      <c r="R691" t="s">
        <v>8327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8325</v>
      </c>
      <c r="R692" t="s">
        <v>8327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8325</v>
      </c>
      <c r="R693" t="s">
        <v>8327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8325</v>
      </c>
      <c r="R694" t="s">
        <v>8327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8325</v>
      </c>
      <c r="R695" t="s">
        <v>8327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8325</v>
      </c>
      <c r="R696" t="s">
        <v>8327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8325</v>
      </c>
      <c r="R697" t="s">
        <v>8327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8325</v>
      </c>
      <c r="R698" t="s">
        <v>8327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8325</v>
      </c>
      <c r="R699" t="s">
        <v>8327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8325</v>
      </c>
      <c r="R700" t="s">
        <v>8327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8325</v>
      </c>
      <c r="R701" t="s">
        <v>8327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8325</v>
      </c>
      <c r="R702" t="s">
        <v>8327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8325</v>
      </c>
      <c r="R703" t="s">
        <v>8327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8325</v>
      </c>
      <c r="R704" t="s">
        <v>8327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8325</v>
      </c>
      <c r="R705" t="s">
        <v>8327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8325</v>
      </c>
      <c r="R706" t="s">
        <v>8327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8325</v>
      </c>
      <c r="R707" t="s">
        <v>8327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8325</v>
      </c>
      <c r="R708" t="s">
        <v>8327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8325</v>
      </c>
      <c r="R709" t="s">
        <v>8327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8325</v>
      </c>
      <c r="R710" t="s">
        <v>8327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8325</v>
      </c>
      <c r="R711" t="s">
        <v>8327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8325</v>
      </c>
      <c r="R712" t="s">
        <v>8327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8325</v>
      </c>
      <c r="R713" t="s">
        <v>8327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8325</v>
      </c>
      <c r="R714" t="s">
        <v>8327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8325</v>
      </c>
      <c r="R715" t="s">
        <v>8327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8325</v>
      </c>
      <c r="R716" t="s">
        <v>8327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8325</v>
      </c>
      <c r="R717" t="s">
        <v>8327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8325</v>
      </c>
      <c r="R718" t="s">
        <v>8327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8325</v>
      </c>
      <c r="R719" t="s">
        <v>8327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8325</v>
      </c>
      <c r="R720" t="s">
        <v>8327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8325</v>
      </c>
      <c r="R721" t="s">
        <v>8327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8328</v>
      </c>
      <c r="R722" t="s">
        <v>8329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8328</v>
      </c>
      <c r="R723" t="s">
        <v>8329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8328</v>
      </c>
      <c r="R724" t="s">
        <v>8329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8328</v>
      </c>
      <c r="R725" t="s">
        <v>8329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8328</v>
      </c>
      <c r="R726" t="s">
        <v>8329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8328</v>
      </c>
      <c r="R727" t="s">
        <v>8329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8328</v>
      </c>
      <c r="R728" t="s">
        <v>8329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8328</v>
      </c>
      <c r="R729" t="s">
        <v>8329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8328</v>
      </c>
      <c r="R730" t="s">
        <v>8329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8328</v>
      </c>
      <c r="R731" t="s">
        <v>8329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8328</v>
      </c>
      <c r="R732" t="s">
        <v>8329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8328</v>
      </c>
      <c r="R733" t="s">
        <v>8329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8328</v>
      </c>
      <c r="R734" t="s">
        <v>8329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8328</v>
      </c>
      <c r="R735" t="s">
        <v>8329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8328</v>
      </c>
      <c r="R736" t="s">
        <v>8329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8328</v>
      </c>
      <c r="R737" t="s">
        <v>8329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8328</v>
      </c>
      <c r="R738" t="s">
        <v>8329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8328</v>
      </c>
      <c r="R739" t="s">
        <v>8329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8328</v>
      </c>
      <c r="R740" t="s">
        <v>8329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8328</v>
      </c>
      <c r="R741" t="s">
        <v>8329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8328</v>
      </c>
      <c r="R742" t="s">
        <v>8329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8328</v>
      </c>
      <c r="R743" t="s">
        <v>8329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8328</v>
      </c>
      <c r="R744" t="s">
        <v>8329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8328</v>
      </c>
      <c r="R745" t="s">
        <v>8329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8328</v>
      </c>
      <c r="R746" t="s">
        <v>8329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8328</v>
      </c>
      <c r="R747" t="s">
        <v>8329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8328</v>
      </c>
      <c r="R748" t="s">
        <v>8329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8328</v>
      </c>
      <c r="R749" t="s">
        <v>8329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8328</v>
      </c>
      <c r="R750" t="s">
        <v>8329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8328</v>
      </c>
      <c r="R751" t="s">
        <v>8329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8328</v>
      </c>
      <c r="R752" t="s">
        <v>8329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8328</v>
      </c>
      <c r="R753" t="s">
        <v>8329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8328</v>
      </c>
      <c r="R754" t="s">
        <v>8329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8328</v>
      </c>
      <c r="R755" t="s">
        <v>8329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8328</v>
      </c>
      <c r="R756" t="s">
        <v>8329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8328</v>
      </c>
      <c r="R757" t="s">
        <v>8329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8328</v>
      </c>
      <c r="R758" t="s">
        <v>8329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8328</v>
      </c>
      <c r="R759" t="s">
        <v>8329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8328</v>
      </c>
      <c r="R760" t="s">
        <v>8329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8328</v>
      </c>
      <c r="R761" t="s">
        <v>8329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8328</v>
      </c>
      <c r="R762" t="s">
        <v>8330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8328</v>
      </c>
      <c r="R763" t="s">
        <v>8330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8328</v>
      </c>
      <c r="R764" t="s">
        <v>8330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8328</v>
      </c>
      <c r="R765" t="s">
        <v>8330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8328</v>
      </c>
      <c r="R766" t="s">
        <v>8330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8328</v>
      </c>
      <c r="R767" t="s">
        <v>8330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8328</v>
      </c>
      <c r="R768" t="s">
        <v>8330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8328</v>
      </c>
      <c r="R769" t="s">
        <v>8330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8328</v>
      </c>
      <c r="R770" t="s">
        <v>8330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8328</v>
      </c>
      <c r="R771" t="s">
        <v>8330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8328</v>
      </c>
      <c r="R772" t="s">
        <v>8330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8328</v>
      </c>
      <c r="R773" t="s">
        <v>8330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8328</v>
      </c>
      <c r="R774" t="s">
        <v>8330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8328</v>
      </c>
      <c r="R775" t="s">
        <v>8330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8328</v>
      </c>
      <c r="R776" t="s">
        <v>8330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8328</v>
      </c>
      <c r="R777" t="s">
        <v>8330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8328</v>
      </c>
      <c r="R778" t="s">
        <v>8330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8328</v>
      </c>
      <c r="R779" t="s">
        <v>8330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8328</v>
      </c>
      <c r="R780" t="s">
        <v>8330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8328</v>
      </c>
      <c r="R781" t="s">
        <v>8330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8331</v>
      </c>
      <c r="R782" t="s">
        <v>8332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8331</v>
      </c>
      <c r="R783" t="s">
        <v>8332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8331</v>
      </c>
      <c r="R784" t="s">
        <v>8332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8331</v>
      </c>
      <c r="R785" t="s">
        <v>8332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8331</v>
      </c>
      <c r="R786" t="s">
        <v>8332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8331</v>
      </c>
      <c r="R787" t="s">
        <v>8332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8331</v>
      </c>
      <c r="R788" t="s">
        <v>8332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8331</v>
      </c>
      <c r="R789" t="s">
        <v>8332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8331</v>
      </c>
      <c r="R790" t="s">
        <v>8332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8331</v>
      </c>
      <c r="R791" t="s">
        <v>8332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8331</v>
      </c>
      <c r="R792" t="s">
        <v>8332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8331</v>
      </c>
      <c r="R793" t="s">
        <v>8332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8331</v>
      </c>
      <c r="R794" t="s">
        <v>8332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8331</v>
      </c>
      <c r="R795" t="s">
        <v>8332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8331</v>
      </c>
      <c r="R796" t="s">
        <v>8332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8331</v>
      </c>
      <c r="R797" t="s">
        <v>8332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8331</v>
      </c>
      <c r="R798" t="s">
        <v>8332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8331</v>
      </c>
      <c r="R799" t="s">
        <v>8332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8331</v>
      </c>
      <c r="R800" t="s">
        <v>8332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8331</v>
      </c>
      <c r="R801" t="s">
        <v>8332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8331</v>
      </c>
      <c r="R802" t="s">
        <v>8332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8331</v>
      </c>
      <c r="R803" t="s">
        <v>8332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8331</v>
      </c>
      <c r="R804" t="s">
        <v>8332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8331</v>
      </c>
      <c r="R805" t="s">
        <v>8332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8331</v>
      </c>
      <c r="R806" t="s">
        <v>8332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8331</v>
      </c>
      <c r="R807" t="s">
        <v>8332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8331</v>
      </c>
      <c r="R808" t="s">
        <v>8332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8331</v>
      </c>
      <c r="R809" t="s">
        <v>8332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8331</v>
      </c>
      <c r="R810" t="s">
        <v>8332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8331</v>
      </c>
      <c r="R811" t="s">
        <v>8332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8331</v>
      </c>
      <c r="R812" t="s">
        <v>8332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8331</v>
      </c>
      <c r="R813" t="s">
        <v>8332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8331</v>
      </c>
      <c r="R814" t="s">
        <v>8332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8331</v>
      </c>
      <c r="R815" t="s">
        <v>8332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8331</v>
      </c>
      <c r="R816" t="s">
        <v>8332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8331</v>
      </c>
      <c r="R817" t="s">
        <v>8332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8331</v>
      </c>
      <c r="R818" t="s">
        <v>8332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8331</v>
      </c>
      <c r="R819" t="s">
        <v>8332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8331</v>
      </c>
      <c r="R820" t="s">
        <v>8332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8331</v>
      </c>
      <c r="R821" t="s">
        <v>8332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8331</v>
      </c>
      <c r="R822" t="s">
        <v>8332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8331</v>
      </c>
      <c r="R823" t="s">
        <v>8332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8331</v>
      </c>
      <c r="R824" t="s">
        <v>8332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8331</v>
      </c>
      <c r="R825" t="s">
        <v>8332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8331</v>
      </c>
      <c r="R826" t="s">
        <v>8332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8331</v>
      </c>
      <c r="R827" t="s">
        <v>8332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8331</v>
      </c>
      <c r="R828" t="s">
        <v>8332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8331</v>
      </c>
      <c r="R829" t="s">
        <v>8332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8331</v>
      </c>
      <c r="R830" t="s">
        <v>8332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8331</v>
      </c>
      <c r="R831" t="s">
        <v>8332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8331</v>
      </c>
      <c r="R832" t="s">
        <v>8332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8331</v>
      </c>
      <c r="R833" t="s">
        <v>8332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8331</v>
      </c>
      <c r="R834" t="s">
        <v>8332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8331</v>
      </c>
      <c r="R835" t="s">
        <v>8332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8331</v>
      </c>
      <c r="R836" t="s">
        <v>8332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8331</v>
      </c>
      <c r="R837" t="s">
        <v>8332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8331</v>
      </c>
      <c r="R838" t="s">
        <v>8332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8331</v>
      </c>
      <c r="R839" t="s">
        <v>8332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8331</v>
      </c>
      <c r="R840" t="s">
        <v>8332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8331</v>
      </c>
      <c r="R841" t="s">
        <v>8332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8331</v>
      </c>
      <c r="R842" t="s">
        <v>8333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8331</v>
      </c>
      <c r="R843" t="s">
        <v>8333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8331</v>
      </c>
      <c r="R844" t="s">
        <v>8333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8331</v>
      </c>
      <c r="R845" t="s">
        <v>8333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8331</v>
      </c>
      <c r="R846" t="s">
        <v>8333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8331</v>
      </c>
      <c r="R847" t="s">
        <v>8333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8331</v>
      </c>
      <c r="R848" t="s">
        <v>8333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8331</v>
      </c>
      <c r="R849" t="s">
        <v>8333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8331</v>
      </c>
      <c r="R850" t="s">
        <v>8333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8331</v>
      </c>
      <c r="R851" t="s">
        <v>8333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8331</v>
      </c>
      <c r="R852" t="s">
        <v>8333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8331</v>
      </c>
      <c r="R853" t="s">
        <v>8333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8331</v>
      </c>
      <c r="R854" t="s">
        <v>8333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8331</v>
      </c>
      <c r="R855" t="s">
        <v>8333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8331</v>
      </c>
      <c r="R856" t="s">
        <v>8333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8331</v>
      </c>
      <c r="R857" t="s">
        <v>8333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8331</v>
      </c>
      <c r="R858" t="s">
        <v>8333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8331</v>
      </c>
      <c r="R859" t="s">
        <v>8333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8331</v>
      </c>
      <c r="R860" t="s">
        <v>8333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8331</v>
      </c>
      <c r="R861" t="s">
        <v>8333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8331</v>
      </c>
      <c r="R862" t="s">
        <v>8334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8331</v>
      </c>
      <c r="R863" t="s">
        <v>8334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8331</v>
      </c>
      <c r="R864" t="s">
        <v>8334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8331</v>
      </c>
      <c r="R865" t="s">
        <v>8334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8331</v>
      </c>
      <c r="R866" t="s">
        <v>8334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8331</v>
      </c>
      <c r="R867" t="s">
        <v>8334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8331</v>
      </c>
      <c r="R868" t="s">
        <v>8334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8331</v>
      </c>
      <c r="R869" t="s">
        <v>8334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8331</v>
      </c>
      <c r="R870" t="s">
        <v>8334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8331</v>
      </c>
      <c r="R871" t="s">
        <v>8334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8331</v>
      </c>
      <c r="R872" t="s">
        <v>8334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8331</v>
      </c>
      <c r="R873" t="s">
        <v>8334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8331</v>
      </c>
      <c r="R874" t="s">
        <v>8334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8331</v>
      </c>
      <c r="R875" t="s">
        <v>8334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8331</v>
      </c>
      <c r="R876" t="s">
        <v>8334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8331</v>
      </c>
      <c r="R877" t="s">
        <v>8334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8331</v>
      </c>
      <c r="R878" t="s">
        <v>8334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8331</v>
      </c>
      <c r="R879" t="s">
        <v>8334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8331</v>
      </c>
      <c r="R880" t="s">
        <v>8334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8331</v>
      </c>
      <c r="R881" t="s">
        <v>8334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8331</v>
      </c>
      <c r="R882" t="s">
        <v>8335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8331</v>
      </c>
      <c r="R883" t="s">
        <v>8335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8331</v>
      </c>
      <c r="R884" t="s">
        <v>8335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8331</v>
      </c>
      <c r="R885" t="s">
        <v>8335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8331</v>
      </c>
      <c r="R886" t="s">
        <v>8335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8331</v>
      </c>
      <c r="R887" t="s">
        <v>8335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8331</v>
      </c>
      <c r="R888" t="s">
        <v>8335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8331</v>
      </c>
      <c r="R889" t="s">
        <v>8335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8331</v>
      </c>
      <c r="R890" t="s">
        <v>8335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8331</v>
      </c>
      <c r="R891" t="s">
        <v>8335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8331</v>
      </c>
      <c r="R892" t="s">
        <v>8335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8331</v>
      </c>
      <c r="R893" t="s">
        <v>8335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8331</v>
      </c>
      <c r="R894" t="s">
        <v>8335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8331</v>
      </c>
      <c r="R895" t="s">
        <v>8335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8331</v>
      </c>
      <c r="R896" t="s">
        <v>8335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8331</v>
      </c>
      <c r="R897" t="s">
        <v>8335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8331</v>
      </c>
      <c r="R898" t="s">
        <v>8335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8331</v>
      </c>
      <c r="R899" t="s">
        <v>8335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8331</v>
      </c>
      <c r="R900" t="s">
        <v>8335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8331</v>
      </c>
      <c r="R901" t="s">
        <v>8335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8331</v>
      </c>
      <c r="R902" t="s">
        <v>8334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8331</v>
      </c>
      <c r="R903" t="s">
        <v>8334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8331</v>
      </c>
      <c r="R904" t="s">
        <v>8334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8331</v>
      </c>
      <c r="R905" t="s">
        <v>8334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8331</v>
      </c>
      <c r="R906" t="s">
        <v>8334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8331</v>
      </c>
      <c r="R907" t="s">
        <v>8334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8331</v>
      </c>
      <c r="R908" t="s">
        <v>8334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8331</v>
      </c>
      <c r="R909" t="s">
        <v>8334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8331</v>
      </c>
      <c r="R910" t="s">
        <v>8334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8331</v>
      </c>
      <c r="R911" t="s">
        <v>8334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8331</v>
      </c>
      <c r="R912" t="s">
        <v>8334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8331</v>
      </c>
      <c r="R913" t="s">
        <v>8334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8331</v>
      </c>
      <c r="R914" t="s">
        <v>8334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8331</v>
      </c>
      <c r="R915" t="s">
        <v>8334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8331</v>
      </c>
      <c r="R916" t="s">
        <v>8334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8331</v>
      </c>
      <c r="R917" t="s">
        <v>8334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8331</v>
      </c>
      <c r="R918" t="s">
        <v>8334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8331</v>
      </c>
      <c r="R919" t="s">
        <v>8334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8331</v>
      </c>
      <c r="R920" t="s">
        <v>8334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8331</v>
      </c>
      <c r="R921" t="s">
        <v>8334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8331</v>
      </c>
      <c r="R922" t="s">
        <v>8334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8331</v>
      </c>
      <c r="R923" t="s">
        <v>8334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8331</v>
      </c>
      <c r="R924" t="s">
        <v>8334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8331</v>
      </c>
      <c r="R925" t="s">
        <v>8334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8331</v>
      </c>
      <c r="R926" t="s">
        <v>8334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8331</v>
      </c>
      <c r="R927" t="s">
        <v>8334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8331</v>
      </c>
      <c r="R928" t="s">
        <v>8334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8331</v>
      </c>
      <c r="R929" t="s">
        <v>8334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8331</v>
      </c>
      <c r="R930" t="s">
        <v>8334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8331</v>
      </c>
      <c r="R931" t="s">
        <v>8334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8331</v>
      </c>
      <c r="R932" t="s">
        <v>8334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8331</v>
      </c>
      <c r="R933" t="s">
        <v>8334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8331</v>
      </c>
      <c r="R934" t="s">
        <v>8334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8331</v>
      </c>
      <c r="R935" t="s">
        <v>8334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8331</v>
      </c>
      <c r="R936" t="s">
        <v>8334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8331</v>
      </c>
      <c r="R937" t="s">
        <v>8334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8331</v>
      </c>
      <c r="R938" t="s">
        <v>8334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8331</v>
      </c>
      <c r="R939" t="s">
        <v>8334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8331</v>
      </c>
      <c r="R940" t="s">
        <v>8334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8331</v>
      </c>
      <c r="R941" t="s">
        <v>8334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8325</v>
      </c>
      <c r="R942" t="s">
        <v>8327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8325</v>
      </c>
      <c r="R943" t="s">
        <v>8327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8325</v>
      </c>
      <c r="R944" t="s">
        <v>8327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8325</v>
      </c>
      <c r="R945" t="s">
        <v>8327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8325</v>
      </c>
      <c r="R946" t="s">
        <v>8327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8325</v>
      </c>
      <c r="R947" t="s">
        <v>8327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8325</v>
      </c>
      <c r="R948" t="s">
        <v>8327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8325</v>
      </c>
      <c r="R949" t="s">
        <v>8327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8325</v>
      </c>
      <c r="R950" t="s">
        <v>8327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8325</v>
      </c>
      <c r="R951" t="s">
        <v>8327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8325</v>
      </c>
      <c r="R952" t="s">
        <v>8327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8325</v>
      </c>
      <c r="R953" t="s">
        <v>8327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8325</v>
      </c>
      <c r="R954" t="s">
        <v>8327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8325</v>
      </c>
      <c r="R955" t="s">
        <v>8327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8325</v>
      </c>
      <c r="R956" t="s">
        <v>8327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8325</v>
      </c>
      <c r="R957" t="s">
        <v>8327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8325</v>
      </c>
      <c r="R958" t="s">
        <v>8327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8325</v>
      </c>
      <c r="R959" t="s">
        <v>8327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8325</v>
      </c>
      <c r="R960" t="s">
        <v>8327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8325</v>
      </c>
      <c r="R961" t="s">
        <v>8327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8325</v>
      </c>
      <c r="R962" t="s">
        <v>8327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8325</v>
      </c>
      <c r="R963" t="s">
        <v>8327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8325</v>
      </c>
      <c r="R964" t="s">
        <v>8327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8325</v>
      </c>
      <c r="R965" t="s">
        <v>8327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8325</v>
      </c>
      <c r="R966" t="s">
        <v>8327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8325</v>
      </c>
      <c r="R967" t="s">
        <v>8327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8325</v>
      </c>
      <c r="R968" t="s">
        <v>8327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8325</v>
      </c>
      <c r="R969" t="s">
        <v>8327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8325</v>
      </c>
      <c r="R970" t="s">
        <v>8327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8325</v>
      </c>
      <c r="R971" t="s">
        <v>8327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8325</v>
      </c>
      <c r="R972" t="s">
        <v>8327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8325</v>
      </c>
      <c r="R973" t="s">
        <v>8327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8325</v>
      </c>
      <c r="R974" t="s">
        <v>8327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8325</v>
      </c>
      <c r="R975" t="s">
        <v>8327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8325</v>
      </c>
      <c r="R976" t="s">
        <v>8327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8325</v>
      </c>
      <c r="R977" t="s">
        <v>8327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8325</v>
      </c>
      <c r="R978" t="s">
        <v>8327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8325</v>
      </c>
      <c r="R979" t="s">
        <v>8327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8325</v>
      </c>
      <c r="R980" t="s">
        <v>8327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8325</v>
      </c>
      <c r="R981" t="s">
        <v>8327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8325</v>
      </c>
      <c r="R982" t="s">
        <v>8327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8325</v>
      </c>
      <c r="R983" t="s">
        <v>8327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8325</v>
      </c>
      <c r="R984" t="s">
        <v>8327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8325</v>
      </c>
      <c r="R985" t="s">
        <v>8327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8325</v>
      </c>
      <c r="R986" t="s">
        <v>8327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8325</v>
      </c>
      <c r="R987" t="s">
        <v>8327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8325</v>
      </c>
      <c r="R988" t="s">
        <v>8327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8325</v>
      </c>
      <c r="R989" t="s">
        <v>8327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8325</v>
      </c>
      <c r="R990" t="s">
        <v>8327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8325</v>
      </c>
      <c r="R991" t="s">
        <v>8327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8325</v>
      </c>
      <c r="R992" t="s">
        <v>8327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8325</v>
      </c>
      <c r="R993" t="s">
        <v>8327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8325</v>
      </c>
      <c r="R994" t="s">
        <v>8327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8325</v>
      </c>
      <c r="R995" t="s">
        <v>8327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8325</v>
      </c>
      <c r="R996" t="s">
        <v>8327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8325</v>
      </c>
      <c r="R997" t="s">
        <v>8327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8325</v>
      </c>
      <c r="R998" t="s">
        <v>8327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8325</v>
      </c>
      <c r="R999" t="s">
        <v>8327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8325</v>
      </c>
      <c r="R1000" t="s">
        <v>8327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8325</v>
      </c>
      <c r="R1001" t="s">
        <v>8327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8325</v>
      </c>
      <c r="R1002" t="s">
        <v>8327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8325</v>
      </c>
      <c r="R1003" t="s">
        <v>8327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8325</v>
      </c>
      <c r="R1004" t="s">
        <v>8327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8325</v>
      </c>
      <c r="R1005" t="s">
        <v>8327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8325</v>
      </c>
      <c r="R1006" t="s">
        <v>8327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8325</v>
      </c>
      <c r="R1007" t="s">
        <v>8327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8325</v>
      </c>
      <c r="R1008" t="s">
        <v>8327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8325</v>
      </c>
      <c r="R1009" t="s">
        <v>8327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8325</v>
      </c>
      <c r="R1010" t="s">
        <v>8327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8325</v>
      </c>
      <c r="R1011" t="s">
        <v>8327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8325</v>
      </c>
      <c r="R1012" t="s">
        <v>8327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8325</v>
      </c>
      <c r="R1013" t="s">
        <v>8327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8325</v>
      </c>
      <c r="R1014" t="s">
        <v>8327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8325</v>
      </c>
      <c r="R1015" t="s">
        <v>8327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8325</v>
      </c>
      <c r="R1016" t="s">
        <v>8327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8325</v>
      </c>
      <c r="R1017" t="s">
        <v>8327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8325</v>
      </c>
      <c r="R1018" t="s">
        <v>8327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8325</v>
      </c>
      <c r="R1019" t="s">
        <v>8327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8325</v>
      </c>
      <c r="R1020" t="s">
        <v>8327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8325</v>
      </c>
      <c r="R1021" t="s">
        <v>8327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8331</v>
      </c>
      <c r="R1022" t="s">
        <v>8336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8331</v>
      </c>
      <c r="R1023" t="s">
        <v>8336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8331</v>
      </c>
      <c r="R1024" t="s">
        <v>8336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8331</v>
      </c>
      <c r="R1025" t="s">
        <v>8336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8331</v>
      </c>
      <c r="R1026" t="s">
        <v>8336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8331</v>
      </c>
      <c r="R1027" t="s">
        <v>8336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8331</v>
      </c>
      <c r="R1028" t="s">
        <v>8336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8331</v>
      </c>
      <c r="R1029" t="s">
        <v>8336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8331</v>
      </c>
      <c r="R1030" t="s">
        <v>8336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8331</v>
      </c>
      <c r="R1031" t="s">
        <v>8336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8331</v>
      </c>
      <c r="R1032" t="s">
        <v>8336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8331</v>
      </c>
      <c r="R1033" t="s">
        <v>8336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8331</v>
      </c>
      <c r="R1034" t="s">
        <v>8336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8331</v>
      </c>
      <c r="R1035" t="s">
        <v>8336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8331</v>
      </c>
      <c r="R1036" t="s">
        <v>8336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8331</v>
      </c>
      <c r="R1037" t="s">
        <v>8336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8331</v>
      </c>
      <c r="R1038" t="s">
        <v>8336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8331</v>
      </c>
      <c r="R1039" t="s">
        <v>8336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8331</v>
      </c>
      <c r="R1040" t="s">
        <v>8336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8331</v>
      </c>
      <c r="R1041" t="s">
        <v>8336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8337</v>
      </c>
      <c r="R1042" t="s">
        <v>8338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8337</v>
      </c>
      <c r="R1043" t="s">
        <v>8338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8337</v>
      </c>
      <c r="R1044" t="s">
        <v>8338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8337</v>
      </c>
      <c r="R1045" t="s">
        <v>8338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8337</v>
      </c>
      <c r="R1046" t="s">
        <v>8338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8337</v>
      </c>
      <c r="R1047" t="s">
        <v>8338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8337</v>
      </c>
      <c r="R1048" t="s">
        <v>8338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8337</v>
      </c>
      <c r="R1049" t="s">
        <v>8338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8337</v>
      </c>
      <c r="R1050" t="s">
        <v>8338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8337</v>
      </c>
      <c r="R1051" t="s">
        <v>8338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8337</v>
      </c>
      <c r="R1052" t="s">
        <v>8338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8337</v>
      </c>
      <c r="R1053" t="s">
        <v>8338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8337</v>
      </c>
      <c r="R1054" t="s">
        <v>8338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8337</v>
      </c>
      <c r="R1055" t="s">
        <v>8338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8337</v>
      </c>
      <c r="R1056" t="s">
        <v>8338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8337</v>
      </c>
      <c r="R1057" t="s">
        <v>8338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8337</v>
      </c>
      <c r="R1058" t="s">
        <v>8338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8337</v>
      </c>
      <c r="R1059" t="s">
        <v>8338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8337</v>
      </c>
      <c r="R1060" t="s">
        <v>8338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8337</v>
      </c>
      <c r="R1061" t="s">
        <v>8338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8337</v>
      </c>
      <c r="R1062" t="s">
        <v>8338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8337</v>
      </c>
      <c r="R1063" t="s">
        <v>8338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8337</v>
      </c>
      <c r="R1064" t="s">
        <v>8338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8337</v>
      </c>
      <c r="R1065" t="s">
        <v>8338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8339</v>
      </c>
      <c r="R1066" t="s">
        <v>8340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8339</v>
      </c>
      <c r="R1067" t="s">
        <v>8340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8339</v>
      </c>
      <c r="R1068" t="s">
        <v>8340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8339</v>
      </c>
      <c r="R1069" t="s">
        <v>8340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8339</v>
      </c>
      <c r="R1070" t="s">
        <v>8340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8339</v>
      </c>
      <c r="R1071" t="s">
        <v>8340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8339</v>
      </c>
      <c r="R1072" t="s">
        <v>8340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8339</v>
      </c>
      <c r="R1073" t="s">
        <v>8340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8339</v>
      </c>
      <c r="R1074" t="s">
        <v>8340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8339</v>
      </c>
      <c r="R1075" t="s">
        <v>8340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8339</v>
      </c>
      <c r="R1076" t="s">
        <v>8340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8339</v>
      </c>
      <c r="R1077" t="s">
        <v>8340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8339</v>
      </c>
      <c r="R1078" t="s">
        <v>8340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8339</v>
      </c>
      <c r="R1079" t="s">
        <v>8340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8339</v>
      </c>
      <c r="R1080" t="s">
        <v>8340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8339</v>
      </c>
      <c r="R1081" t="s">
        <v>8340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8339</v>
      </c>
      <c r="R1082" t="s">
        <v>8340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8339</v>
      </c>
      <c r="R1083" t="s">
        <v>8340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8339</v>
      </c>
      <c r="R1084" t="s">
        <v>8340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8339</v>
      </c>
      <c r="R1085" t="s">
        <v>8340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8339</v>
      </c>
      <c r="R1086" t="s">
        <v>8340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8339</v>
      </c>
      <c r="R1087" t="s">
        <v>8340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8339</v>
      </c>
      <c r="R1088" t="s">
        <v>8340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8339</v>
      </c>
      <c r="R1089" t="s">
        <v>8340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8339</v>
      </c>
      <c r="R1090" t="s">
        <v>8340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8339</v>
      </c>
      <c r="R1091" t="s">
        <v>8340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8339</v>
      </c>
      <c r="R1092" t="s">
        <v>8340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8339</v>
      </c>
      <c r="R1093" t="s">
        <v>8340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8339</v>
      </c>
      <c r="R1094" t="s">
        <v>8340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8339</v>
      </c>
      <c r="R1095" t="s">
        <v>8340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8339</v>
      </c>
      <c r="R1096" t="s">
        <v>8340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8339</v>
      </c>
      <c r="R1097" t="s">
        <v>8340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8339</v>
      </c>
      <c r="R1098" t="s">
        <v>8340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8339</v>
      </c>
      <c r="R1099" t="s">
        <v>8340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8339</v>
      </c>
      <c r="R1100" t="s">
        <v>8340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8339</v>
      </c>
      <c r="R1101" t="s">
        <v>8340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8339</v>
      </c>
      <c r="R1102" t="s">
        <v>8340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8339</v>
      </c>
      <c r="R1103" t="s">
        <v>8340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8339</v>
      </c>
      <c r="R1104" t="s">
        <v>8340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8339</v>
      </c>
      <c r="R1105" t="s">
        <v>8340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8339</v>
      </c>
      <c r="R1106" t="s">
        <v>8340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8339</v>
      </c>
      <c r="R1107" t="s">
        <v>8340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8339</v>
      </c>
      <c r="R1108" t="s">
        <v>8340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8339</v>
      </c>
      <c r="R1109" t="s">
        <v>8340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8339</v>
      </c>
      <c r="R1110" t="s">
        <v>8340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8339</v>
      </c>
      <c r="R1111" t="s">
        <v>8340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8339</v>
      </c>
      <c r="R1112" t="s">
        <v>8340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8339</v>
      </c>
      <c r="R1113" t="s">
        <v>8340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8339</v>
      </c>
      <c r="R1114" t="s">
        <v>8340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8339</v>
      </c>
      <c r="R1115" t="s">
        <v>8340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8339</v>
      </c>
      <c r="R1116" t="s">
        <v>8340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8339</v>
      </c>
      <c r="R1117" t="s">
        <v>8340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8339</v>
      </c>
      <c r="R1118" t="s">
        <v>8340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8339</v>
      </c>
      <c r="R1119" t="s">
        <v>8340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8339</v>
      </c>
      <c r="R1120" t="s">
        <v>8340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8339</v>
      </c>
      <c r="R1121" t="s">
        <v>8340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8339</v>
      </c>
      <c r="R1122" t="s">
        <v>8340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8339</v>
      </c>
      <c r="R1123" t="s">
        <v>8340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8339</v>
      </c>
      <c r="R1124" t="s">
        <v>8340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8339</v>
      </c>
      <c r="R1125" t="s">
        <v>8340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8339</v>
      </c>
      <c r="R1126" t="s">
        <v>8341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8339</v>
      </c>
      <c r="R1127" t="s">
        <v>8341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8339</v>
      </c>
      <c r="R1128" t="s">
        <v>8341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8339</v>
      </c>
      <c r="R1129" t="s">
        <v>8341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8339</v>
      </c>
      <c r="R1130" t="s">
        <v>8341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8339</v>
      </c>
      <c r="R1131" t="s">
        <v>8341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8339</v>
      </c>
      <c r="R1132" t="s">
        <v>8341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8339</v>
      </c>
      <c r="R1133" t="s">
        <v>8341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8339</v>
      </c>
      <c r="R1134" t="s">
        <v>8341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8339</v>
      </c>
      <c r="R1135" t="s">
        <v>8341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8339</v>
      </c>
      <c r="R1136" t="s">
        <v>8341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8339</v>
      </c>
      <c r="R1137" t="s">
        <v>8341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8339</v>
      </c>
      <c r="R1138" t="s">
        <v>8341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8339</v>
      </c>
      <c r="R1139" t="s">
        <v>8341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8339</v>
      </c>
      <c r="R1140" t="s">
        <v>8341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8339</v>
      </c>
      <c r="R1141" t="s">
        <v>8341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8339</v>
      </c>
      <c r="R1142" t="s">
        <v>8341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8339</v>
      </c>
      <c r="R1143" t="s">
        <v>8341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8339</v>
      </c>
      <c r="R1144" t="s">
        <v>8341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8339</v>
      </c>
      <c r="R1145" t="s">
        <v>8341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8342</v>
      </c>
      <c r="R1146" t="s">
        <v>8343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8342</v>
      </c>
      <c r="R1147" t="s">
        <v>8343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8342</v>
      </c>
      <c r="R1148" t="s">
        <v>8343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8342</v>
      </c>
      <c r="R1149" t="s">
        <v>8343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8342</v>
      </c>
      <c r="R1150" t="s">
        <v>8343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8342</v>
      </c>
      <c r="R1151" t="s">
        <v>8343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8342</v>
      </c>
      <c r="R1152" t="s">
        <v>8343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8342</v>
      </c>
      <c r="R1153" t="s">
        <v>8343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8342</v>
      </c>
      <c r="R1154" t="s">
        <v>8343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8342</v>
      </c>
      <c r="R1155" t="s">
        <v>8343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8342</v>
      </c>
      <c r="R1156" t="s">
        <v>8343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8342</v>
      </c>
      <c r="R1157" t="s">
        <v>8343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8342</v>
      </c>
      <c r="R1158" t="s">
        <v>8343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8342</v>
      </c>
      <c r="R1159" t="s">
        <v>8343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8342</v>
      </c>
      <c r="R1160" t="s">
        <v>8343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8342</v>
      </c>
      <c r="R1161" t="s">
        <v>8343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8342</v>
      </c>
      <c r="R1162" t="s">
        <v>8343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8342</v>
      </c>
      <c r="R1163" t="s">
        <v>8343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8342</v>
      </c>
      <c r="R1164" t="s">
        <v>8343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8342</v>
      </c>
      <c r="R1165" t="s">
        <v>8343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8342</v>
      </c>
      <c r="R1166" t="s">
        <v>8343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8342</v>
      </c>
      <c r="R1167" t="s">
        <v>8343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8342</v>
      </c>
      <c r="R1168" t="s">
        <v>8343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8342</v>
      </c>
      <c r="R1169" t="s">
        <v>8343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8342</v>
      </c>
      <c r="R1170" t="s">
        <v>8343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8342</v>
      </c>
      <c r="R1171" t="s">
        <v>8343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8342</v>
      </c>
      <c r="R1172" t="s">
        <v>8343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8342</v>
      </c>
      <c r="R1173" t="s">
        <v>8343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8342</v>
      </c>
      <c r="R1174" t="s">
        <v>8343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8342</v>
      </c>
      <c r="R1175" t="s">
        <v>8343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8342</v>
      </c>
      <c r="R1176" t="s">
        <v>8343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8342</v>
      </c>
      <c r="R1177" t="s">
        <v>8343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8342</v>
      </c>
      <c r="R1178" t="s">
        <v>8343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8342</v>
      </c>
      <c r="R1179" t="s">
        <v>8343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8342</v>
      </c>
      <c r="R1180" t="s">
        <v>8343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8342</v>
      </c>
      <c r="R1181" t="s">
        <v>8343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8342</v>
      </c>
      <c r="R1182" t="s">
        <v>8343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8342</v>
      </c>
      <c r="R1183" t="s">
        <v>8343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8342</v>
      </c>
      <c r="R1184" t="s">
        <v>8343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8342</v>
      </c>
      <c r="R1185" t="s">
        <v>8343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8344</v>
      </c>
      <c r="R1186" t="s">
        <v>8345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8344</v>
      </c>
      <c r="R1187" t="s">
        <v>8345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8344</v>
      </c>
      <c r="R1188" t="s">
        <v>8345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8344</v>
      </c>
      <c r="R1189" t="s">
        <v>8345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8344</v>
      </c>
      <c r="R1190" t="s">
        <v>8345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8344</v>
      </c>
      <c r="R1191" t="s">
        <v>8345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8344</v>
      </c>
      <c r="R1192" t="s">
        <v>8345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8344</v>
      </c>
      <c r="R1193" t="s">
        <v>8345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8344</v>
      </c>
      <c r="R1194" t="s">
        <v>8345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8344</v>
      </c>
      <c r="R1195" t="s">
        <v>8345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8344</v>
      </c>
      <c r="R1196" t="s">
        <v>8345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8344</v>
      </c>
      <c r="R1197" t="s">
        <v>8345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8344</v>
      </c>
      <c r="R1198" t="s">
        <v>8345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8344</v>
      </c>
      <c r="R1199" t="s">
        <v>8345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8344</v>
      </c>
      <c r="R1200" t="s">
        <v>8345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8344</v>
      </c>
      <c r="R1201" t="s">
        <v>8345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8344</v>
      </c>
      <c r="R1202" t="s">
        <v>8345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8344</v>
      </c>
      <c r="R1203" t="s">
        <v>8345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8344</v>
      </c>
      <c r="R1204" t="s">
        <v>8345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8344</v>
      </c>
      <c r="R1205" t="s">
        <v>8345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8344</v>
      </c>
      <c r="R1206" t="s">
        <v>8345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8344</v>
      </c>
      <c r="R1207" t="s">
        <v>8345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8344</v>
      </c>
      <c r="R1208" t="s">
        <v>8345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8344</v>
      </c>
      <c r="R1209" t="s">
        <v>8345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8344</v>
      </c>
      <c r="R1210" t="s">
        <v>8345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8344</v>
      </c>
      <c r="R1211" t="s">
        <v>8345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8344</v>
      </c>
      <c r="R1212" t="s">
        <v>8345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8344</v>
      </c>
      <c r="R1213" t="s">
        <v>8345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8344</v>
      </c>
      <c r="R1214" t="s">
        <v>8345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8344</v>
      </c>
      <c r="R1215" t="s">
        <v>8345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8344</v>
      </c>
      <c r="R1216" t="s">
        <v>8345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8344</v>
      </c>
      <c r="R1217" t="s">
        <v>8345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8344</v>
      </c>
      <c r="R1218" t="s">
        <v>8345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8344</v>
      </c>
      <c r="R1219" t="s">
        <v>8345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8344</v>
      </c>
      <c r="R1220" t="s">
        <v>8345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8344</v>
      </c>
      <c r="R1221" t="s">
        <v>8345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8344</v>
      </c>
      <c r="R1222" t="s">
        <v>8345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8344</v>
      </c>
      <c r="R1223" t="s">
        <v>8345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8344</v>
      </c>
      <c r="R1224" t="s">
        <v>8345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8344</v>
      </c>
      <c r="R1225" t="s">
        <v>8345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8331</v>
      </c>
      <c r="R1226" t="s">
        <v>8346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8331</v>
      </c>
      <c r="R1227" t="s">
        <v>8346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8331</v>
      </c>
      <c r="R1228" t="s">
        <v>8346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8331</v>
      </c>
      <c r="R1229" t="s">
        <v>8346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8331</v>
      </c>
      <c r="R1230" t="s">
        <v>8346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8331</v>
      </c>
      <c r="R1231" t="s">
        <v>8346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8331</v>
      </c>
      <c r="R1232" t="s">
        <v>8346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8331</v>
      </c>
      <c r="R1233" t="s">
        <v>8346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8331</v>
      </c>
      <c r="R1234" t="s">
        <v>8346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8331</v>
      </c>
      <c r="R1235" t="s">
        <v>8346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8331</v>
      </c>
      <c r="R1236" t="s">
        <v>8346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8331</v>
      </c>
      <c r="R1237" t="s">
        <v>8346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8331</v>
      </c>
      <c r="R1238" t="s">
        <v>8346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8331</v>
      </c>
      <c r="R1239" t="s">
        <v>8346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8331</v>
      </c>
      <c r="R1240" t="s">
        <v>8346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8331</v>
      </c>
      <c r="R1241" t="s">
        <v>8346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8331</v>
      </c>
      <c r="R1242" t="s">
        <v>8346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8331</v>
      </c>
      <c r="R1243" t="s">
        <v>8346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8331</v>
      </c>
      <c r="R1244" t="s">
        <v>8346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8331</v>
      </c>
      <c r="R1245" t="s">
        <v>8346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8331</v>
      </c>
      <c r="R1246" t="s">
        <v>8332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8331</v>
      </c>
      <c r="R1247" t="s">
        <v>8332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8331</v>
      </c>
      <c r="R1248" t="s">
        <v>8332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8331</v>
      </c>
      <c r="R1249" t="s">
        <v>8332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8331</v>
      </c>
      <c r="R1250" t="s">
        <v>8332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8331</v>
      </c>
      <c r="R1251" t="s">
        <v>8332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8331</v>
      </c>
      <c r="R1252" t="s">
        <v>8332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8331</v>
      </c>
      <c r="R1253" t="s">
        <v>8332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8331</v>
      </c>
      <c r="R1254" t="s">
        <v>8332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8331</v>
      </c>
      <c r="R1255" t="s">
        <v>8332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8331</v>
      </c>
      <c r="R1256" t="s">
        <v>8332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8331</v>
      </c>
      <c r="R1257" t="s">
        <v>8332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8331</v>
      </c>
      <c r="R1258" t="s">
        <v>8332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8331</v>
      </c>
      <c r="R1259" t="s">
        <v>8332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8331</v>
      </c>
      <c r="R1260" t="s">
        <v>8332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8331</v>
      </c>
      <c r="R1261" t="s">
        <v>8332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8331</v>
      </c>
      <c r="R1262" t="s">
        <v>8332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8331</v>
      </c>
      <c r="R1263" t="s">
        <v>8332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8331</v>
      </c>
      <c r="R1264" t="s">
        <v>8332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8331</v>
      </c>
      <c r="R1265" t="s">
        <v>8332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8331</v>
      </c>
      <c r="R1266" t="s">
        <v>8332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8331</v>
      </c>
      <c r="R1267" t="s">
        <v>8332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8331</v>
      </c>
      <c r="R1268" t="s">
        <v>8332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8331</v>
      </c>
      <c r="R1269" t="s">
        <v>8332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8331</v>
      </c>
      <c r="R1270" t="s">
        <v>8332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8331</v>
      </c>
      <c r="R1271" t="s">
        <v>8332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8331</v>
      </c>
      <c r="R1272" t="s">
        <v>8332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8331</v>
      </c>
      <c r="R1273" t="s">
        <v>8332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8331</v>
      </c>
      <c r="R1274" t="s">
        <v>8332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8331</v>
      </c>
      <c r="R1275" t="s">
        <v>8332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8331</v>
      </c>
      <c r="R1276" t="s">
        <v>8332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8331</v>
      </c>
      <c r="R1277" t="s">
        <v>8332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8331</v>
      </c>
      <c r="R1278" t="s">
        <v>8332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8331</v>
      </c>
      <c r="R1279" t="s">
        <v>8332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8331</v>
      </c>
      <c r="R1280" t="s">
        <v>8332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8331</v>
      </c>
      <c r="R1281" t="s">
        <v>8332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8331</v>
      </c>
      <c r="R1282" t="s">
        <v>8332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8331</v>
      </c>
      <c r="R1283" t="s">
        <v>8332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8331</v>
      </c>
      <c r="R1284" t="s">
        <v>8332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8331</v>
      </c>
      <c r="R1285" t="s">
        <v>8332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8308</v>
      </c>
      <c r="R1286" t="s">
        <v>8309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8308</v>
      </c>
      <c r="R1287" t="s">
        <v>8309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8308</v>
      </c>
      <c r="R1288" t="s">
        <v>8309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8308</v>
      </c>
      <c r="R1289" t="s">
        <v>8309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8308</v>
      </c>
      <c r="R1290" t="s">
        <v>8309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8308</v>
      </c>
      <c r="R1291" t="s">
        <v>8309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8308</v>
      </c>
      <c r="R1292" t="s">
        <v>8309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8308</v>
      </c>
      <c r="R1293" t="s">
        <v>8309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8308</v>
      </c>
      <c r="R1294" t="s">
        <v>8309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8308</v>
      </c>
      <c r="R1295" t="s">
        <v>8309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8308</v>
      </c>
      <c r="R1296" t="s">
        <v>8309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8308</v>
      </c>
      <c r="R1297" t="s">
        <v>8309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8308</v>
      </c>
      <c r="R1298" t="s">
        <v>8309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8308</v>
      </c>
      <c r="R1299" t="s">
        <v>8309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8308</v>
      </c>
      <c r="R1300" t="s">
        <v>8309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8308</v>
      </c>
      <c r="R1301" t="s">
        <v>8309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8308</v>
      </c>
      <c r="R1302" t="s">
        <v>8309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8308</v>
      </c>
      <c r="R1303" t="s">
        <v>8309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8308</v>
      </c>
      <c r="R1304" t="s">
        <v>8309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8308</v>
      </c>
      <c r="R1305" t="s">
        <v>8309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8325</v>
      </c>
      <c r="R1306" t="s">
        <v>8327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8325</v>
      </c>
      <c r="R1307" t="s">
        <v>8327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8325</v>
      </c>
      <c r="R1308" t="s">
        <v>8327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8325</v>
      </c>
      <c r="R1309" t="s">
        <v>8327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8325</v>
      </c>
      <c r="R1310" t="s">
        <v>8327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8325</v>
      </c>
      <c r="R1311" t="s">
        <v>8327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8325</v>
      </c>
      <c r="R1312" t="s">
        <v>8327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8325</v>
      </c>
      <c r="R1313" t="s">
        <v>8327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8325</v>
      </c>
      <c r="R1314" t="s">
        <v>8327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8325</v>
      </c>
      <c r="R1315" t="s">
        <v>8327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8325</v>
      </c>
      <c r="R1316" t="s">
        <v>8327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8325</v>
      </c>
      <c r="R1317" t="s">
        <v>8327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8325</v>
      </c>
      <c r="R1318" t="s">
        <v>8327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8325</v>
      </c>
      <c r="R1319" t="s">
        <v>8327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8325</v>
      </c>
      <c r="R1320" t="s">
        <v>8327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8325</v>
      </c>
      <c r="R1321" t="s">
        <v>8327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8325</v>
      </c>
      <c r="R1322" t="s">
        <v>8327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8325</v>
      </c>
      <c r="R1323" t="s">
        <v>8327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8325</v>
      </c>
      <c r="R1324" t="s">
        <v>8327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8325</v>
      </c>
      <c r="R1325" t="s">
        <v>8327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8325</v>
      </c>
      <c r="R1326" t="s">
        <v>8327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8325</v>
      </c>
      <c r="R1327" t="s">
        <v>8327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8325</v>
      </c>
      <c r="R1328" t="s">
        <v>8327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8325</v>
      </c>
      <c r="R1329" t="s">
        <v>8327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8325</v>
      </c>
      <c r="R1330" t="s">
        <v>8327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8325</v>
      </c>
      <c r="R1331" t="s">
        <v>8327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8325</v>
      </c>
      <c r="R1332" t="s">
        <v>8327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8325</v>
      </c>
      <c r="R1333" t="s">
        <v>8327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8325</v>
      </c>
      <c r="R1334" t="s">
        <v>8327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8325</v>
      </c>
      <c r="R1335" t="s">
        <v>8327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8325</v>
      </c>
      <c r="R1336" t="s">
        <v>8327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8325</v>
      </c>
      <c r="R1337" t="s">
        <v>8327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8325</v>
      </c>
      <c r="R1338" t="s">
        <v>8327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8325</v>
      </c>
      <c r="R1339" t="s">
        <v>8327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8325</v>
      </c>
      <c r="R1340" t="s">
        <v>8327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8325</v>
      </c>
      <c r="R1341" t="s">
        <v>8327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8325</v>
      </c>
      <c r="R1342" t="s">
        <v>8327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8325</v>
      </c>
      <c r="R1343" t="s">
        <v>8327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8325</v>
      </c>
      <c r="R1344" t="s">
        <v>8327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8325</v>
      </c>
      <c r="R1345" t="s">
        <v>8327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8328</v>
      </c>
      <c r="R1346" t="s">
        <v>8329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8328</v>
      </c>
      <c r="R1347" t="s">
        <v>8329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8328</v>
      </c>
      <c r="R1348" t="s">
        <v>8329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8328</v>
      </c>
      <c r="R1349" t="s">
        <v>8329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8328</v>
      </c>
      <c r="R1350" t="s">
        <v>8329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8328</v>
      </c>
      <c r="R1351" t="s">
        <v>8329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8328</v>
      </c>
      <c r="R1352" t="s">
        <v>8329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8328</v>
      </c>
      <c r="R1353" t="s">
        <v>8329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8328</v>
      </c>
      <c r="R1354" t="s">
        <v>8329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8328</v>
      </c>
      <c r="R1355" t="s">
        <v>8329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8328</v>
      </c>
      <c r="R1356" t="s">
        <v>8329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8328</v>
      </c>
      <c r="R1357" t="s">
        <v>8329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8328</v>
      </c>
      <c r="R1358" t="s">
        <v>8329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8328</v>
      </c>
      <c r="R1359" t="s">
        <v>8329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8328</v>
      </c>
      <c r="R1360" t="s">
        <v>8329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8328</v>
      </c>
      <c r="R1361" t="s">
        <v>8329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8328</v>
      </c>
      <c r="R1362" t="s">
        <v>8329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8328</v>
      </c>
      <c r="R1363" t="s">
        <v>8329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8328</v>
      </c>
      <c r="R1364" t="s">
        <v>8329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8328</v>
      </c>
      <c r="R1365" t="s">
        <v>8329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8331</v>
      </c>
      <c r="R1366" t="s">
        <v>8332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8331</v>
      </c>
      <c r="R1367" t="s">
        <v>8332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8331</v>
      </c>
      <c r="R1368" t="s">
        <v>8332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8331</v>
      </c>
      <c r="R1369" t="s">
        <v>8332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8331</v>
      </c>
      <c r="R1370" t="s">
        <v>8332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8331</v>
      </c>
      <c r="R1371" t="s">
        <v>8332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8331</v>
      </c>
      <c r="R1372" t="s">
        <v>8332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8331</v>
      </c>
      <c r="R1373" t="s">
        <v>8332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8331</v>
      </c>
      <c r="R1374" t="s">
        <v>8332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8331</v>
      </c>
      <c r="R1375" t="s">
        <v>8332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8331</v>
      </c>
      <c r="R1376" t="s">
        <v>8332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8331</v>
      </c>
      <c r="R1377" t="s">
        <v>8332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8331</v>
      </c>
      <c r="R1378" t="s">
        <v>8332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8331</v>
      </c>
      <c r="R1379" t="s">
        <v>8332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8331</v>
      </c>
      <c r="R1380" t="s">
        <v>8332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8331</v>
      </c>
      <c r="R1381" t="s">
        <v>8332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8331</v>
      </c>
      <c r="R1382" t="s">
        <v>8332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8331</v>
      </c>
      <c r="R1383" t="s">
        <v>8332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8331</v>
      </c>
      <c r="R1384" t="s">
        <v>8332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8331</v>
      </c>
      <c r="R1385" t="s">
        <v>8332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8331</v>
      </c>
      <c r="R1386" t="s">
        <v>8332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8331</v>
      </c>
      <c r="R1387" t="s">
        <v>8332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8331</v>
      </c>
      <c r="R1388" t="s">
        <v>8332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8331</v>
      </c>
      <c r="R1389" t="s">
        <v>8332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8331</v>
      </c>
      <c r="R1390" t="s">
        <v>8332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8331</v>
      </c>
      <c r="R1391" t="s">
        <v>8332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8331</v>
      </c>
      <c r="R1392" t="s">
        <v>8332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8331</v>
      </c>
      <c r="R1393" t="s">
        <v>8332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8331</v>
      </c>
      <c r="R1394" t="s">
        <v>8332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8331</v>
      </c>
      <c r="R1395" t="s">
        <v>8332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8331</v>
      </c>
      <c r="R1396" t="s">
        <v>8332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8331</v>
      </c>
      <c r="R1397" t="s">
        <v>8332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8331</v>
      </c>
      <c r="R1398" t="s">
        <v>8332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8331</v>
      </c>
      <c r="R1399" t="s">
        <v>8332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8331</v>
      </c>
      <c r="R1400" t="s">
        <v>8332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8331</v>
      </c>
      <c r="R1401" t="s">
        <v>8332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8331</v>
      </c>
      <c r="R1402" t="s">
        <v>8332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8331</v>
      </c>
      <c r="R1403" t="s">
        <v>8332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8331</v>
      </c>
      <c r="R1404" t="s">
        <v>8332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8331</v>
      </c>
      <c r="R1405" t="s">
        <v>8332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8328</v>
      </c>
      <c r="R1406" t="s">
        <v>8347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8328</v>
      </c>
      <c r="R1407" t="s">
        <v>8347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8328</v>
      </c>
      <c r="R1408" t="s">
        <v>8347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8328</v>
      </c>
      <c r="R1409" t="s">
        <v>8347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8328</v>
      </c>
      <c r="R1410" t="s">
        <v>8347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8328</v>
      </c>
      <c r="R1411" t="s">
        <v>8347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8328</v>
      </c>
      <c r="R1412" t="s">
        <v>8347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8328</v>
      </c>
      <c r="R1413" t="s">
        <v>8347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8328</v>
      </c>
      <c r="R1414" t="s">
        <v>8347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8328</v>
      </c>
      <c r="R1415" t="s">
        <v>8347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8328</v>
      </c>
      <c r="R1416" t="s">
        <v>8347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8328</v>
      </c>
      <c r="R1417" t="s">
        <v>8347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8328</v>
      </c>
      <c r="R1418" t="s">
        <v>8347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8328</v>
      </c>
      <c r="R1419" t="s">
        <v>8347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8328</v>
      </c>
      <c r="R1420" t="s">
        <v>8347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8328</v>
      </c>
      <c r="R1421" t="s">
        <v>8347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8328</v>
      </c>
      <c r="R1422" t="s">
        <v>8347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8328</v>
      </c>
      <c r="R1423" t="s">
        <v>8347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8328</v>
      </c>
      <c r="R1424" t="s">
        <v>8347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8328</v>
      </c>
      <c r="R1425" t="s">
        <v>8347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8328</v>
      </c>
      <c r="R1426" t="s">
        <v>8347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8328</v>
      </c>
      <c r="R1427" t="s">
        <v>8347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8328</v>
      </c>
      <c r="R1428" t="s">
        <v>8347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8328</v>
      </c>
      <c r="R1429" t="s">
        <v>8347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8328</v>
      </c>
      <c r="R1430" t="s">
        <v>8347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8328</v>
      </c>
      <c r="R1431" t="s">
        <v>8347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8328</v>
      </c>
      <c r="R1432" t="s">
        <v>8347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8328</v>
      </c>
      <c r="R1433" t="s">
        <v>8347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8328</v>
      </c>
      <c r="R1434" t="s">
        <v>8347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8328</v>
      </c>
      <c r="R1435" t="s">
        <v>8347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8328</v>
      </c>
      <c r="R1436" t="s">
        <v>8347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8328</v>
      </c>
      <c r="R1437" t="s">
        <v>8347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8328</v>
      </c>
      <c r="R1438" t="s">
        <v>8347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8328</v>
      </c>
      <c r="R1439" t="s">
        <v>8347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8328</v>
      </c>
      <c r="R1440" t="s">
        <v>8347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8328</v>
      </c>
      <c r="R1441" t="s">
        <v>8347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8328</v>
      </c>
      <c r="R1442" t="s">
        <v>8347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8328</v>
      </c>
      <c r="R1443" t="s">
        <v>8347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8328</v>
      </c>
      <c r="R1444" t="s">
        <v>8347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8328</v>
      </c>
      <c r="R1445" t="s">
        <v>8347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8328</v>
      </c>
      <c r="R1446" t="s">
        <v>8347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8328</v>
      </c>
      <c r="R1447" t="s">
        <v>8347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8328</v>
      </c>
      <c r="R1448" t="s">
        <v>8347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8328</v>
      </c>
      <c r="R1449" t="s">
        <v>8347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8328</v>
      </c>
      <c r="R1450" t="s">
        <v>8347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8328</v>
      </c>
      <c r="R1451" t="s">
        <v>8347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8328</v>
      </c>
      <c r="R1452" t="s">
        <v>8347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8328</v>
      </c>
      <c r="R1453" t="s">
        <v>8347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8328</v>
      </c>
      <c r="R1454" t="s">
        <v>8347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8328</v>
      </c>
      <c r="R1455" t="s">
        <v>8347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8328</v>
      </c>
      <c r="R1456" t="s">
        <v>8347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8328</v>
      </c>
      <c r="R1457" t="s">
        <v>8347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8328</v>
      </c>
      <c r="R1458" t="s">
        <v>8347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8328</v>
      </c>
      <c r="R1459" t="s">
        <v>8347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8328</v>
      </c>
      <c r="R1460" t="s">
        <v>8347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8328</v>
      </c>
      <c r="R1461" t="s">
        <v>8347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8328</v>
      </c>
      <c r="R1462" t="s">
        <v>8347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8328</v>
      </c>
      <c r="R1463" t="s">
        <v>8348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8328</v>
      </c>
      <c r="R1464" t="s">
        <v>8348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8328</v>
      </c>
      <c r="R1465" t="s">
        <v>8348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8328</v>
      </c>
      <c r="R1466" t="s">
        <v>8348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8328</v>
      </c>
      <c r="R1467" t="s">
        <v>8348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8328</v>
      </c>
      <c r="R1468" t="s">
        <v>8348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8328</v>
      </c>
      <c r="R1469" t="s">
        <v>8348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8328</v>
      </c>
      <c r="R1470" t="s">
        <v>8348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8328</v>
      </c>
      <c r="R1471" t="s">
        <v>8348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8328</v>
      </c>
      <c r="R1472" t="s">
        <v>8348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8328</v>
      </c>
      <c r="R1473" t="s">
        <v>8348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8328</v>
      </c>
      <c r="R1474" t="s">
        <v>8348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8328</v>
      </c>
      <c r="R1475" t="s">
        <v>8348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8328</v>
      </c>
      <c r="R1476" t="s">
        <v>8348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8328</v>
      </c>
      <c r="R1477" t="s">
        <v>8348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8328</v>
      </c>
      <c r="R1478" t="s">
        <v>8348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8328</v>
      </c>
      <c r="R1479" t="s">
        <v>8348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8328</v>
      </c>
      <c r="R1480" t="s">
        <v>8348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8328</v>
      </c>
      <c r="R1481" t="s">
        <v>8348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8328</v>
      </c>
      <c r="R1482" t="s">
        <v>8348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8328</v>
      </c>
      <c r="R1483" t="s">
        <v>8330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8328</v>
      </c>
      <c r="R1484" t="s">
        <v>8330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8328</v>
      </c>
      <c r="R1485" t="s">
        <v>8330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8328</v>
      </c>
      <c r="R1486" t="s">
        <v>8330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8328</v>
      </c>
      <c r="R1487" t="s">
        <v>8330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8328</v>
      </c>
      <c r="R1488" t="s">
        <v>8330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8328</v>
      </c>
      <c r="R1489" t="s">
        <v>8330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8328</v>
      </c>
      <c r="R1490" t="s">
        <v>8330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8328</v>
      </c>
      <c r="R1491" t="s">
        <v>8330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8328</v>
      </c>
      <c r="R1492" t="s">
        <v>8330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8328</v>
      </c>
      <c r="R1493" t="s">
        <v>8330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8328</v>
      </c>
      <c r="R1494" t="s">
        <v>8330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8328</v>
      </c>
      <c r="R1495" t="s">
        <v>8330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8328</v>
      </c>
      <c r="R1496" t="s">
        <v>8330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8328</v>
      </c>
      <c r="R1497" t="s">
        <v>8330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8328</v>
      </c>
      <c r="R1498" t="s">
        <v>8330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8328</v>
      </c>
      <c r="R1499" t="s">
        <v>8330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8328</v>
      </c>
      <c r="R1500" t="s">
        <v>8330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8328</v>
      </c>
      <c r="R1501" t="s">
        <v>8330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8328</v>
      </c>
      <c r="R1502" t="s">
        <v>8330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8344</v>
      </c>
      <c r="R1503" t="s">
        <v>8345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8344</v>
      </c>
      <c r="R1504" t="s">
        <v>8345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8344</v>
      </c>
      <c r="R1505" t="s">
        <v>8345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8344</v>
      </c>
      <c r="R1506" t="s">
        <v>8345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8344</v>
      </c>
      <c r="R1507" t="s">
        <v>8345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8344</v>
      </c>
      <c r="R1508" t="s">
        <v>8345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8344</v>
      </c>
      <c r="R1509" t="s">
        <v>8345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8344</v>
      </c>
      <c r="R1510" t="s">
        <v>8345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8344</v>
      </c>
      <c r="R1511" t="s">
        <v>8345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8344</v>
      </c>
      <c r="R1512" t="s">
        <v>8345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8344</v>
      </c>
      <c r="R1513" t="s">
        <v>8345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8344</v>
      </c>
      <c r="R1514" t="s">
        <v>8345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8344</v>
      </c>
      <c r="R1515" t="s">
        <v>8345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8344</v>
      </c>
      <c r="R1516" t="s">
        <v>8345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8344</v>
      </c>
      <c r="R1517" t="s">
        <v>8345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8344</v>
      </c>
      <c r="R1518" t="s">
        <v>8345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8344</v>
      </c>
      <c r="R1519" t="s">
        <v>8345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8344</v>
      </c>
      <c r="R1520" t="s">
        <v>8345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8344</v>
      </c>
      <c r="R1521" t="s">
        <v>8345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8344</v>
      </c>
      <c r="R1522" t="s">
        <v>8345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8344</v>
      </c>
      <c r="R1523" t="s">
        <v>8345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8344</v>
      </c>
      <c r="R1524" t="s">
        <v>8345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8344</v>
      </c>
      <c r="R1525" t="s">
        <v>8345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8344</v>
      </c>
      <c r="R1526" t="s">
        <v>8345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8344</v>
      </c>
      <c r="R1527" t="s">
        <v>8345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8344</v>
      </c>
      <c r="R1528" t="s">
        <v>8345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8344</v>
      </c>
      <c r="R1529" t="s">
        <v>8345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8344</v>
      </c>
      <c r="R1530" t="s">
        <v>8345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8344</v>
      </c>
      <c r="R1531" t="s">
        <v>8345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8344</v>
      </c>
      <c r="R1532" t="s">
        <v>8345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8344</v>
      </c>
      <c r="R1533" t="s">
        <v>8345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8344</v>
      </c>
      <c r="R1534" t="s">
        <v>8345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8344</v>
      </c>
      <c r="R1535" t="s">
        <v>8345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8344</v>
      </c>
      <c r="R1536" t="s">
        <v>8345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8344</v>
      </c>
      <c r="R1537" t="s">
        <v>8345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8344</v>
      </c>
      <c r="R1538" t="s">
        <v>8345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8344</v>
      </c>
      <c r="R1539" t="s">
        <v>8345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8344</v>
      </c>
      <c r="R1540" t="s">
        <v>8345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8344</v>
      </c>
      <c r="R1541" t="s">
        <v>8345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8344</v>
      </c>
      <c r="R1542" t="s">
        <v>8345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8344</v>
      </c>
      <c r="R1543" t="s">
        <v>8349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8344</v>
      </c>
      <c r="R1544" t="s">
        <v>8349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8344</v>
      </c>
      <c r="R1545" t="s">
        <v>8349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8344</v>
      </c>
      <c r="R1546" t="s">
        <v>8349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8344</v>
      </c>
      <c r="R1547" t="s">
        <v>8349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8344</v>
      </c>
      <c r="R1548" t="s">
        <v>8349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8344</v>
      </c>
      <c r="R1549" t="s">
        <v>8349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8344</v>
      </c>
      <c r="R1550" t="s">
        <v>8349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8344</v>
      </c>
      <c r="R1551" t="s">
        <v>8349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8344</v>
      </c>
      <c r="R1552" t="s">
        <v>8349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8344</v>
      </c>
      <c r="R1553" t="s">
        <v>8349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8344</v>
      </c>
      <c r="R1554" t="s">
        <v>8349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8344</v>
      </c>
      <c r="R1555" t="s">
        <v>8349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8344</v>
      </c>
      <c r="R1556" t="s">
        <v>8349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8344</v>
      </c>
      <c r="R1557" t="s">
        <v>8349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8344</v>
      </c>
      <c r="R1558" t="s">
        <v>8349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8344</v>
      </c>
      <c r="R1559" t="s">
        <v>8349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8344</v>
      </c>
      <c r="R1560" t="s">
        <v>8349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8344</v>
      </c>
      <c r="R1561" t="s">
        <v>8349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8344</v>
      </c>
      <c r="R1562" t="s">
        <v>8349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8328</v>
      </c>
      <c r="R1563" t="s">
        <v>8350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8328</v>
      </c>
      <c r="R1564" t="s">
        <v>8350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8328</v>
      </c>
      <c r="R1565" t="s">
        <v>8350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8328</v>
      </c>
      <c r="R1566" t="s">
        <v>8350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8328</v>
      </c>
      <c r="R1567" t="s">
        <v>8350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8328</v>
      </c>
      <c r="R1568" t="s">
        <v>8350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8328</v>
      </c>
      <c r="R1569" t="s">
        <v>8350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8328</v>
      </c>
      <c r="R1570" t="s">
        <v>8350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8328</v>
      </c>
      <c r="R1571" t="s">
        <v>8350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8328</v>
      </c>
      <c r="R1572" t="s">
        <v>8350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8328</v>
      </c>
      <c r="R1573" t="s">
        <v>8350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8328</v>
      </c>
      <c r="R1574" t="s">
        <v>8350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8328</v>
      </c>
      <c r="R1575" t="s">
        <v>8350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8328</v>
      </c>
      <c r="R1576" t="s">
        <v>8350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8328</v>
      </c>
      <c r="R1577" t="s">
        <v>8350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8328</v>
      </c>
      <c r="R1578" t="s">
        <v>8350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8328</v>
      </c>
      <c r="R1579" t="s">
        <v>8350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8328</v>
      </c>
      <c r="R1580" t="s">
        <v>8350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8328</v>
      </c>
      <c r="R1581" t="s">
        <v>8350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8328</v>
      </c>
      <c r="R1582" t="s">
        <v>8350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8344</v>
      </c>
      <c r="R1583" t="s">
        <v>8351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8344</v>
      </c>
      <c r="R1584" t="s">
        <v>8351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8344</v>
      </c>
      <c r="R1585" t="s">
        <v>8351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8344</v>
      </c>
      <c r="R1586" t="s">
        <v>8351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8344</v>
      </c>
      <c r="R1587" t="s">
        <v>8351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8344</v>
      </c>
      <c r="R1588" t="s">
        <v>8351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8344</v>
      </c>
      <c r="R1589" t="s">
        <v>8351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8344</v>
      </c>
      <c r="R1590" t="s">
        <v>8351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8344</v>
      </c>
      <c r="R1591" t="s">
        <v>8351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8344</v>
      </c>
      <c r="R1592" t="s">
        <v>8351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8344</v>
      </c>
      <c r="R1593" t="s">
        <v>8351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8344</v>
      </c>
      <c r="R1594" t="s">
        <v>8351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8344</v>
      </c>
      <c r="R1595" t="s">
        <v>8351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8344</v>
      </c>
      <c r="R1596" t="s">
        <v>8351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8344</v>
      </c>
      <c r="R1597" t="s">
        <v>8351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8344</v>
      </c>
      <c r="R1598" t="s">
        <v>8351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8344</v>
      </c>
      <c r="R1599" t="s">
        <v>8351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8344</v>
      </c>
      <c r="R1600" t="s">
        <v>8351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8344</v>
      </c>
      <c r="R1601" t="s">
        <v>8351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8344</v>
      </c>
      <c r="R1602" t="s">
        <v>8351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8331</v>
      </c>
      <c r="R1603" t="s">
        <v>8332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8331</v>
      </c>
      <c r="R1604" t="s">
        <v>8332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8331</v>
      </c>
      <c r="R1605" t="s">
        <v>8332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8331</v>
      </c>
      <c r="R1606" t="s">
        <v>8332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8331</v>
      </c>
      <c r="R1607" t="s">
        <v>8332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8331</v>
      </c>
      <c r="R1608" t="s">
        <v>8332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8331</v>
      </c>
      <c r="R1609" t="s">
        <v>8332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8331</v>
      </c>
      <c r="R1610" t="s">
        <v>8332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8331</v>
      </c>
      <c r="R1611" t="s">
        <v>8332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8331</v>
      </c>
      <c r="R1612" t="s">
        <v>8332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8331</v>
      </c>
      <c r="R1613" t="s">
        <v>8332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8331</v>
      </c>
      <c r="R1614" t="s">
        <v>8332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8331</v>
      </c>
      <c r="R1615" t="s">
        <v>8332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8331</v>
      </c>
      <c r="R1616" t="s">
        <v>8332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8331</v>
      </c>
      <c r="R1617" t="s">
        <v>8332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8331</v>
      </c>
      <c r="R1618" t="s">
        <v>8332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8331</v>
      </c>
      <c r="R1619" t="s">
        <v>8332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8331</v>
      </c>
      <c r="R1620" t="s">
        <v>8332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8331</v>
      </c>
      <c r="R1621" t="s">
        <v>8332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8331</v>
      </c>
      <c r="R1622" t="s">
        <v>8332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8331</v>
      </c>
      <c r="R1623" t="s">
        <v>8332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8331</v>
      </c>
      <c r="R1624" t="s">
        <v>8332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8331</v>
      </c>
      <c r="R1625" t="s">
        <v>8332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8331</v>
      </c>
      <c r="R1626" t="s">
        <v>8332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8331</v>
      </c>
      <c r="R1627" t="s">
        <v>8332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8331</v>
      </c>
      <c r="R1628" t="s">
        <v>8332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8331</v>
      </c>
      <c r="R1629" t="s">
        <v>8332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8331</v>
      </c>
      <c r="R1630" t="s">
        <v>8332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8331</v>
      </c>
      <c r="R1631" t="s">
        <v>8332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8331</v>
      </c>
      <c r="R1632" t="s">
        <v>8332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8331</v>
      </c>
      <c r="R1633" t="s">
        <v>8332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8331</v>
      </c>
      <c r="R1634" t="s">
        <v>8332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8331</v>
      </c>
      <c r="R1635" t="s">
        <v>8332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8331</v>
      </c>
      <c r="R1636" t="s">
        <v>8332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8331</v>
      </c>
      <c r="R1637" t="s">
        <v>8332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8331</v>
      </c>
      <c r="R1638" t="s">
        <v>8332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8331</v>
      </c>
      <c r="R1639" t="s">
        <v>8332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8331</v>
      </c>
      <c r="R1640" t="s">
        <v>8332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8331</v>
      </c>
      <c r="R1641" t="s">
        <v>8332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8331</v>
      </c>
      <c r="R1642" t="s">
        <v>8332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8331</v>
      </c>
      <c r="R1643" t="s">
        <v>8352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8331</v>
      </c>
      <c r="R1644" t="s">
        <v>8352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8331</v>
      </c>
      <c r="R1645" t="s">
        <v>8352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8331</v>
      </c>
      <c r="R1646" t="s">
        <v>8352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8331</v>
      </c>
      <c r="R1647" t="s">
        <v>8352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8331</v>
      </c>
      <c r="R1648" t="s">
        <v>8352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8331</v>
      </c>
      <c r="R1649" t="s">
        <v>8352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8331</v>
      </c>
      <c r="R1650" t="s">
        <v>8352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8331</v>
      </c>
      <c r="R1651" t="s">
        <v>8352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8331</v>
      </c>
      <c r="R1652" t="s">
        <v>8352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8331</v>
      </c>
      <c r="R1653" t="s">
        <v>8352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8331</v>
      </c>
      <c r="R1654" t="s">
        <v>8352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8331</v>
      </c>
      <c r="R1655" t="s">
        <v>8352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8331</v>
      </c>
      <c r="R1656" t="s">
        <v>8352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8331</v>
      </c>
      <c r="R1657" t="s">
        <v>8352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8331</v>
      </c>
      <c r="R1658" t="s">
        <v>8352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8331</v>
      </c>
      <c r="R1659" t="s">
        <v>8352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8331</v>
      </c>
      <c r="R1660" t="s">
        <v>8352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8331</v>
      </c>
      <c r="R1661" t="s">
        <v>8352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8331</v>
      </c>
      <c r="R1662" t="s">
        <v>8352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8331</v>
      </c>
      <c r="R1663" t="s">
        <v>8352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8331</v>
      </c>
      <c r="R1664" t="s">
        <v>8352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8331</v>
      </c>
      <c r="R1665" t="s">
        <v>8352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8331</v>
      </c>
      <c r="R1666" t="s">
        <v>8352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8331</v>
      </c>
      <c r="R1667" t="s">
        <v>8352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8331</v>
      </c>
      <c r="R1668" t="s">
        <v>8352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8331</v>
      </c>
      <c r="R1669" t="s">
        <v>8352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8331</v>
      </c>
      <c r="R1670" t="s">
        <v>8352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8331</v>
      </c>
      <c r="R1671" t="s">
        <v>8352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8331</v>
      </c>
      <c r="R1672" t="s">
        <v>8352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8331</v>
      </c>
      <c r="R1673" t="s">
        <v>8352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8331</v>
      </c>
      <c r="R1674" t="s">
        <v>8352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8331</v>
      </c>
      <c r="R1675" t="s">
        <v>8352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8331</v>
      </c>
      <c r="R1676" t="s">
        <v>8352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8331</v>
      </c>
      <c r="R1677" t="s">
        <v>8352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8331</v>
      </c>
      <c r="R1678" t="s">
        <v>8352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8331</v>
      </c>
      <c r="R1679" t="s">
        <v>8352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8331</v>
      </c>
      <c r="R1680" t="s">
        <v>8352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8331</v>
      </c>
      <c r="R1681" t="s">
        <v>8352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8331</v>
      </c>
      <c r="R1682" t="s">
        <v>8352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8331</v>
      </c>
      <c r="R1683" t="s">
        <v>8353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8331</v>
      </c>
      <c r="R1684" t="s">
        <v>8353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8331</v>
      </c>
      <c r="R1685" t="s">
        <v>8353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8331</v>
      </c>
      <c r="R1686" t="s">
        <v>8353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8331</v>
      </c>
      <c r="R1687" t="s">
        <v>8353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8331</v>
      </c>
      <c r="R1688" t="s">
        <v>8353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8331</v>
      </c>
      <c r="R1689" t="s">
        <v>8353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8331</v>
      </c>
      <c r="R1690" t="s">
        <v>8353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8331</v>
      </c>
      <c r="R1691" t="s">
        <v>8353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8331</v>
      </c>
      <c r="R1692" t="s">
        <v>8353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8331</v>
      </c>
      <c r="R1693" t="s">
        <v>8353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8331</v>
      </c>
      <c r="R1694" t="s">
        <v>8353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8331</v>
      </c>
      <c r="R1695" t="s">
        <v>8353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8331</v>
      </c>
      <c r="R1696" t="s">
        <v>8353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8331</v>
      </c>
      <c r="R1697" t="s">
        <v>8353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8331</v>
      </c>
      <c r="R1698" t="s">
        <v>8353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8331</v>
      </c>
      <c r="R1699" t="s">
        <v>8353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8331</v>
      </c>
      <c r="R1700" t="s">
        <v>8353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8331</v>
      </c>
      <c r="R1701" t="s">
        <v>8353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8331</v>
      </c>
      <c r="R1702" t="s">
        <v>8353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8331</v>
      </c>
      <c r="R1703" t="s">
        <v>8353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8331</v>
      </c>
      <c r="R1704" t="s">
        <v>8353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8331</v>
      </c>
      <c r="R1705" t="s">
        <v>8353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8331</v>
      </c>
      <c r="R1706" t="s">
        <v>8353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8331</v>
      </c>
      <c r="R1707" t="s">
        <v>8353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8331</v>
      </c>
      <c r="R1708" t="s">
        <v>8353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8331</v>
      </c>
      <c r="R1709" t="s">
        <v>8353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8331</v>
      </c>
      <c r="R1710" t="s">
        <v>8353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8331</v>
      </c>
      <c r="R1711" t="s">
        <v>8353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8331</v>
      </c>
      <c r="R1712" t="s">
        <v>8353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8331</v>
      </c>
      <c r="R1713" t="s">
        <v>8353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8331</v>
      </c>
      <c r="R1714" t="s">
        <v>8353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8331</v>
      </c>
      <c r="R1715" t="s">
        <v>8353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8331</v>
      </c>
      <c r="R1716" t="s">
        <v>8353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8331</v>
      </c>
      <c r="R1717" t="s">
        <v>8353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8331</v>
      </c>
      <c r="R1718" t="s">
        <v>8353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8331</v>
      </c>
      <c r="R1719" t="s">
        <v>8353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8331</v>
      </c>
      <c r="R1720" t="s">
        <v>8353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8331</v>
      </c>
      <c r="R1721" t="s">
        <v>8353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8331</v>
      </c>
      <c r="R1722" t="s">
        <v>8353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8331</v>
      </c>
      <c r="R1723" t="s">
        <v>8353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8331</v>
      </c>
      <c r="R1724" t="s">
        <v>8353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8331</v>
      </c>
      <c r="R1725" t="s">
        <v>8353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8331</v>
      </c>
      <c r="R1726" t="s">
        <v>8353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8331</v>
      </c>
      <c r="R1727" t="s">
        <v>8353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8331</v>
      </c>
      <c r="R1728" t="s">
        <v>8353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8331</v>
      </c>
      <c r="R1729" t="s">
        <v>8353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8331</v>
      </c>
      <c r="R1730" t="s">
        <v>8353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8331</v>
      </c>
      <c r="R1731" t="s">
        <v>8353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8331</v>
      </c>
      <c r="R1732" t="s">
        <v>8353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8331</v>
      </c>
      <c r="R1733" t="s">
        <v>8353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8331</v>
      </c>
      <c r="R1734" t="s">
        <v>8353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8331</v>
      </c>
      <c r="R1735" t="s">
        <v>8353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8331</v>
      </c>
      <c r="R1736" t="s">
        <v>8353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8331</v>
      </c>
      <c r="R1737" t="s">
        <v>8353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8331</v>
      </c>
      <c r="R1738" t="s">
        <v>8353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8331</v>
      </c>
      <c r="R1739" t="s">
        <v>8353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8331</v>
      </c>
      <c r="R1740" t="s">
        <v>8353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8331</v>
      </c>
      <c r="R1741" t="s">
        <v>8353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8331</v>
      </c>
      <c r="R1742" t="s">
        <v>8353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8344</v>
      </c>
      <c r="R1743" t="s">
        <v>8345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8344</v>
      </c>
      <c r="R1744" t="s">
        <v>8345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8344</v>
      </c>
      <c r="R1745" t="s">
        <v>8345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8344</v>
      </c>
      <c r="R1746" t="s">
        <v>8345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8344</v>
      </c>
      <c r="R1747" t="s">
        <v>8345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8344</v>
      </c>
      <c r="R1748" t="s">
        <v>8345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8344</v>
      </c>
      <c r="R1749" t="s">
        <v>8345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8344</v>
      </c>
      <c r="R1750" t="s">
        <v>8345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8344</v>
      </c>
      <c r="R1751" t="s">
        <v>8345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8344</v>
      </c>
      <c r="R1752" t="s">
        <v>8345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8344</v>
      </c>
      <c r="R1753" t="s">
        <v>8345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8344</v>
      </c>
      <c r="R1754" t="s">
        <v>8345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8344</v>
      </c>
      <c r="R1755" t="s">
        <v>8345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8344</v>
      </c>
      <c r="R1756" t="s">
        <v>8345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8344</v>
      </c>
      <c r="R1757" t="s">
        <v>8345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8344</v>
      </c>
      <c r="R1758" t="s">
        <v>8345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8344</v>
      </c>
      <c r="R1759" t="s">
        <v>8345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8344</v>
      </c>
      <c r="R1760" t="s">
        <v>8345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8344</v>
      </c>
      <c r="R1761" t="s">
        <v>8345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8344</v>
      </c>
      <c r="R1762" t="s">
        <v>8345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8344</v>
      </c>
      <c r="R1763" t="s">
        <v>8345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8344</v>
      </c>
      <c r="R1764" t="s">
        <v>8345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8344</v>
      </c>
      <c r="R1765" t="s">
        <v>8345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8344</v>
      </c>
      <c r="R1766" t="s">
        <v>8345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8344</v>
      </c>
      <c r="R1767" t="s">
        <v>8345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8344</v>
      </c>
      <c r="R1768" t="s">
        <v>8345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8344</v>
      </c>
      <c r="R1769" t="s">
        <v>8345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8344</v>
      </c>
      <c r="R1770" t="s">
        <v>8345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8344</v>
      </c>
      <c r="R1771" t="s">
        <v>8345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8344</v>
      </c>
      <c r="R1772" t="s">
        <v>8345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8344</v>
      </c>
      <c r="R1773" t="s">
        <v>8345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8344</v>
      </c>
      <c r="R1774" t="s">
        <v>8345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8344</v>
      </c>
      <c r="R1775" t="s">
        <v>8345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8344</v>
      </c>
      <c r="R1776" t="s">
        <v>8345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8344</v>
      </c>
      <c r="R1777" t="s">
        <v>8345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8344</v>
      </c>
      <c r="R1778" t="s">
        <v>8345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8344</v>
      </c>
      <c r="R1779" t="s">
        <v>8345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8344</v>
      </c>
      <c r="R1780" t="s">
        <v>8345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8344</v>
      </c>
      <c r="R1781" t="s">
        <v>8345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8344</v>
      </c>
      <c r="R1782" t="s">
        <v>8345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8344</v>
      </c>
      <c r="R1783" t="s">
        <v>8345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8344</v>
      </c>
      <c r="R1784" t="s">
        <v>8345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8344</v>
      </c>
      <c r="R1785" t="s">
        <v>8345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8344</v>
      </c>
      <c r="R1786" t="s">
        <v>8345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8344</v>
      </c>
      <c r="R1787" t="s">
        <v>8345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8344</v>
      </c>
      <c r="R1788" t="s">
        <v>8345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8344</v>
      </c>
      <c r="R1789" t="s">
        <v>8345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8344</v>
      </c>
      <c r="R1790" t="s">
        <v>8345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8344</v>
      </c>
      <c r="R1791" t="s">
        <v>8345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8344</v>
      </c>
      <c r="R1792" t="s">
        <v>8345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8344</v>
      </c>
      <c r="R1793" t="s">
        <v>8345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8344</v>
      </c>
      <c r="R1794" t="s">
        <v>8345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8344</v>
      </c>
      <c r="R1795" t="s">
        <v>8345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8344</v>
      </c>
      <c r="R1796" t="s">
        <v>8345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8344</v>
      </c>
      <c r="R1797" t="s">
        <v>8345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8344</v>
      </c>
      <c r="R1798" t="s">
        <v>8345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8344</v>
      </c>
      <c r="R1799" t="s">
        <v>8345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8344</v>
      </c>
      <c r="R1800" t="s">
        <v>8345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8344</v>
      </c>
      <c r="R1801" t="s">
        <v>8345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8344</v>
      </c>
      <c r="R1802" t="s">
        <v>8345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8344</v>
      </c>
      <c r="R1803" t="s">
        <v>8345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8344</v>
      </c>
      <c r="R1804" t="s">
        <v>8345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8344</v>
      </c>
      <c r="R1805" t="s">
        <v>8345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8344</v>
      </c>
      <c r="R1806" t="s">
        <v>8345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8344</v>
      </c>
      <c r="R1807" t="s">
        <v>8345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8344</v>
      </c>
      <c r="R1808" t="s">
        <v>8345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8344</v>
      </c>
      <c r="R1809" t="s">
        <v>8345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8344</v>
      </c>
      <c r="R1810" t="s">
        <v>8345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8344</v>
      </c>
      <c r="R1811" t="s">
        <v>8345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8344</v>
      </c>
      <c r="R1812" t="s">
        <v>8345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8344</v>
      </c>
      <c r="R1813" t="s">
        <v>8345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8344</v>
      </c>
      <c r="R1814" t="s">
        <v>8345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8344</v>
      </c>
      <c r="R1815" t="s">
        <v>8345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8344</v>
      </c>
      <c r="R1816" t="s">
        <v>8345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8344</v>
      </c>
      <c r="R1817" t="s">
        <v>8345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8344</v>
      </c>
      <c r="R1818" t="s">
        <v>8345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8344</v>
      </c>
      <c r="R1819" t="s">
        <v>8345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8344</v>
      </c>
      <c r="R1820" t="s">
        <v>8345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8344</v>
      </c>
      <c r="R1821" t="s">
        <v>8345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8344</v>
      </c>
      <c r="R1822" t="s">
        <v>8345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8331</v>
      </c>
      <c r="R1823" t="s">
        <v>8332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8331</v>
      </c>
      <c r="R1824" t="s">
        <v>8332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8331</v>
      </c>
      <c r="R1825" t="s">
        <v>8332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8331</v>
      </c>
      <c r="R1826" t="s">
        <v>8332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8331</v>
      </c>
      <c r="R1827" t="s">
        <v>8332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8331</v>
      </c>
      <c r="R1828" t="s">
        <v>8332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8331</v>
      </c>
      <c r="R1829" t="s">
        <v>8332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8331</v>
      </c>
      <c r="R1830" t="s">
        <v>8332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8331</v>
      </c>
      <c r="R1831" t="s">
        <v>8332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8331</v>
      </c>
      <c r="R1832" t="s">
        <v>8332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8331</v>
      </c>
      <c r="R1833" t="s">
        <v>8332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8331</v>
      </c>
      <c r="R1834" t="s">
        <v>8332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8331</v>
      </c>
      <c r="R1835" t="s">
        <v>8332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8331</v>
      </c>
      <c r="R1836" t="s">
        <v>8332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8331</v>
      </c>
      <c r="R1837" t="s">
        <v>8332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8331</v>
      </c>
      <c r="R1838" t="s">
        <v>8332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8331</v>
      </c>
      <c r="R1839" t="s">
        <v>8332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8331</v>
      </c>
      <c r="R1840" t="s">
        <v>8332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8331</v>
      </c>
      <c r="R1841" t="s">
        <v>8332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8331</v>
      </c>
      <c r="R1842" t="s">
        <v>8332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8331</v>
      </c>
      <c r="R1843" t="s">
        <v>8332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8331</v>
      </c>
      <c r="R1844" t="s">
        <v>8332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8331</v>
      </c>
      <c r="R1845" t="s">
        <v>8332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8331</v>
      </c>
      <c r="R1846" t="s">
        <v>8332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8331</v>
      </c>
      <c r="R1847" t="s">
        <v>8332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8331</v>
      </c>
      <c r="R1848" t="s">
        <v>8332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8331</v>
      </c>
      <c r="R1849" t="s">
        <v>8332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8331</v>
      </c>
      <c r="R1850" t="s">
        <v>8332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8331</v>
      </c>
      <c r="R1851" t="s">
        <v>8332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8331</v>
      </c>
      <c r="R1852" t="s">
        <v>8332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8331</v>
      </c>
      <c r="R1853" t="s">
        <v>8332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8331</v>
      </c>
      <c r="R1854" t="s">
        <v>8332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8331</v>
      </c>
      <c r="R1855" t="s">
        <v>8332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8331</v>
      </c>
      <c r="R1856" t="s">
        <v>8332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8331</v>
      </c>
      <c r="R1857" t="s">
        <v>8332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8331</v>
      </c>
      <c r="R1858" t="s">
        <v>8332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8331</v>
      </c>
      <c r="R1859" t="s">
        <v>8332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8331</v>
      </c>
      <c r="R1860" t="s">
        <v>8332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8331</v>
      </c>
      <c r="R1861" t="s">
        <v>8332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8331</v>
      </c>
      <c r="R1862" t="s">
        <v>8332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8339</v>
      </c>
      <c r="R1863" t="s">
        <v>8341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8339</v>
      </c>
      <c r="R1864" t="s">
        <v>8341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8339</v>
      </c>
      <c r="R1865" t="s">
        <v>8341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8339</v>
      </c>
      <c r="R1866" t="s">
        <v>8341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8339</v>
      </c>
      <c r="R1867" t="s">
        <v>8341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8339</v>
      </c>
      <c r="R1868" t="s">
        <v>8341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8339</v>
      </c>
      <c r="R1869" t="s">
        <v>8341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8339</v>
      </c>
      <c r="R1870" t="s">
        <v>8341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8339</v>
      </c>
      <c r="R1871" t="s">
        <v>8341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8339</v>
      </c>
      <c r="R1872" t="s">
        <v>8341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8339</v>
      </c>
      <c r="R1873" t="s">
        <v>8341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8339</v>
      </c>
      <c r="R1874" t="s">
        <v>8341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8339</v>
      </c>
      <c r="R1875" t="s">
        <v>8341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8339</v>
      </c>
      <c r="R1876" t="s">
        <v>8341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8339</v>
      </c>
      <c r="R1877" t="s">
        <v>8341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8339</v>
      </c>
      <c r="R1878" t="s">
        <v>8341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8339</v>
      </c>
      <c r="R1879" t="s">
        <v>8341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8339</v>
      </c>
      <c r="R1880" t="s">
        <v>8341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8339</v>
      </c>
      <c r="R1881" t="s">
        <v>8341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8339</v>
      </c>
      <c r="R1882" t="s">
        <v>8341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8331</v>
      </c>
      <c r="R1883" t="s">
        <v>8335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8331</v>
      </c>
      <c r="R1884" t="s">
        <v>8335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8331</v>
      </c>
      <c r="R1885" t="s">
        <v>8335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8331</v>
      </c>
      <c r="R1886" t="s">
        <v>8335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8331</v>
      </c>
      <c r="R1887" t="s">
        <v>8335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8331</v>
      </c>
      <c r="R1888" t="s">
        <v>8335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8331</v>
      </c>
      <c r="R1889" t="s">
        <v>8335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8331</v>
      </c>
      <c r="R1890" t="s">
        <v>8335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8331</v>
      </c>
      <c r="R1891" t="s">
        <v>8335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8331</v>
      </c>
      <c r="R1892" t="s">
        <v>8335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8331</v>
      </c>
      <c r="R1893" t="s">
        <v>8335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8331</v>
      </c>
      <c r="R1894" t="s">
        <v>8335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8331</v>
      </c>
      <c r="R1895" t="s">
        <v>8335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8331</v>
      </c>
      <c r="R1896" t="s">
        <v>8335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8331</v>
      </c>
      <c r="R1897" t="s">
        <v>8335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8331</v>
      </c>
      <c r="R1898" t="s">
        <v>8335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8331</v>
      </c>
      <c r="R1899" t="s">
        <v>8335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8331</v>
      </c>
      <c r="R1900" t="s">
        <v>8335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8331</v>
      </c>
      <c r="R1901" t="s">
        <v>8335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8331</v>
      </c>
      <c r="R1902" t="s">
        <v>8335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8325</v>
      </c>
      <c r="R1903" t="s">
        <v>8354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8325</v>
      </c>
      <c r="R1904" t="s">
        <v>8354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8325</v>
      </c>
      <c r="R1905" t="s">
        <v>8354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8325</v>
      </c>
      <c r="R1906" t="s">
        <v>8354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8325</v>
      </c>
      <c r="R1907" t="s">
        <v>8354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8325</v>
      </c>
      <c r="R1908" t="s">
        <v>8354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8325</v>
      </c>
      <c r="R1909" t="s">
        <v>8354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8325</v>
      </c>
      <c r="R1910" t="s">
        <v>8354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8325</v>
      </c>
      <c r="R1911" t="s">
        <v>8354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8325</v>
      </c>
      <c r="R1912" t="s">
        <v>8354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8325</v>
      </c>
      <c r="R1913" t="s">
        <v>8354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8325</v>
      </c>
      <c r="R1914" t="s">
        <v>8354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8325</v>
      </c>
      <c r="R1915" t="s">
        <v>8354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8325</v>
      </c>
      <c r="R1916" t="s">
        <v>8354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8325</v>
      </c>
      <c r="R1917" t="s">
        <v>8354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8325</v>
      </c>
      <c r="R1918" t="s">
        <v>8354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8325</v>
      </c>
      <c r="R1919" t="s">
        <v>8354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8325</v>
      </c>
      <c r="R1920" t="s">
        <v>8354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8325</v>
      </c>
      <c r="R1921" t="s">
        <v>8354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8325</v>
      </c>
      <c r="R1922" t="s">
        <v>8354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8331</v>
      </c>
      <c r="R1923" t="s">
        <v>8335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8331</v>
      </c>
      <c r="R1924" t="s">
        <v>8335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8331</v>
      </c>
      <c r="R1925" t="s">
        <v>8335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8331</v>
      </c>
      <c r="R1926" t="s">
        <v>8335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8331</v>
      </c>
      <c r="R1927" t="s">
        <v>8335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8331</v>
      </c>
      <c r="R1928" t="s">
        <v>8335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8331</v>
      </c>
      <c r="R1929" t="s">
        <v>8335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8331</v>
      </c>
      <c r="R1930" t="s">
        <v>8335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8331</v>
      </c>
      <c r="R1931" t="s">
        <v>8335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8331</v>
      </c>
      <c r="R1932" t="s">
        <v>8335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8331</v>
      </c>
      <c r="R1933" t="s">
        <v>8335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8331</v>
      </c>
      <c r="R1934" t="s">
        <v>8335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8331</v>
      </c>
      <c r="R1935" t="s">
        <v>8335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8331</v>
      </c>
      <c r="R1936" t="s">
        <v>8335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8331</v>
      </c>
      <c r="R1937" t="s">
        <v>8335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8331</v>
      </c>
      <c r="R1938" t="s">
        <v>8335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8331</v>
      </c>
      <c r="R1939" t="s">
        <v>8335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8331</v>
      </c>
      <c r="R1940" t="s">
        <v>8335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8331</v>
      </c>
      <c r="R1941" t="s">
        <v>8335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8331</v>
      </c>
      <c r="R1942" t="s">
        <v>8335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8325</v>
      </c>
      <c r="R1943" t="s">
        <v>8355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8325</v>
      </c>
      <c r="R1944" t="s">
        <v>8355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8325</v>
      </c>
      <c r="R1945" t="s">
        <v>8355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8325</v>
      </c>
      <c r="R1946" t="s">
        <v>8355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8325</v>
      </c>
      <c r="R1947" t="s">
        <v>8355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8325</v>
      </c>
      <c r="R1948" t="s">
        <v>8355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8325</v>
      </c>
      <c r="R1949" t="s">
        <v>8355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8325</v>
      </c>
      <c r="R1950" t="s">
        <v>8355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8325</v>
      </c>
      <c r="R1951" t="s">
        <v>8355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8325</v>
      </c>
      <c r="R1952" t="s">
        <v>8355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8325</v>
      </c>
      <c r="R1953" t="s">
        <v>8355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8325</v>
      </c>
      <c r="R1954" t="s">
        <v>8355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8325</v>
      </c>
      <c r="R1955" t="s">
        <v>8355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8325</v>
      </c>
      <c r="R1956" t="s">
        <v>8355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8325</v>
      </c>
      <c r="R1957" t="s">
        <v>8355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8325</v>
      </c>
      <c r="R1958" t="s">
        <v>8355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8325</v>
      </c>
      <c r="R1959" t="s">
        <v>8355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8325</v>
      </c>
      <c r="R1960" t="s">
        <v>8355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8325</v>
      </c>
      <c r="R1961" t="s">
        <v>8355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8325</v>
      </c>
      <c r="R1962" t="s">
        <v>8355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8325</v>
      </c>
      <c r="R1963" t="s">
        <v>8355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8325</v>
      </c>
      <c r="R1964" t="s">
        <v>8355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8325</v>
      </c>
      <c r="R1965" t="s">
        <v>8355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8325</v>
      </c>
      <c r="R1966" t="s">
        <v>8355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8325</v>
      </c>
      <c r="R1967" t="s">
        <v>8355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8325</v>
      </c>
      <c r="R1968" t="s">
        <v>8355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8325</v>
      </c>
      <c r="R1969" t="s">
        <v>8355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8325</v>
      </c>
      <c r="R1970" t="s">
        <v>8355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8325</v>
      </c>
      <c r="R1971" t="s">
        <v>8355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8325</v>
      </c>
      <c r="R1972" t="s">
        <v>8355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8325</v>
      </c>
      <c r="R1973" t="s">
        <v>8355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8325</v>
      </c>
      <c r="R1974" t="s">
        <v>8355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8325</v>
      </c>
      <c r="R1975" t="s">
        <v>8355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8325</v>
      </c>
      <c r="R1976" t="s">
        <v>8355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8325</v>
      </c>
      <c r="R1977" t="s">
        <v>8355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8325</v>
      </c>
      <c r="R1978" t="s">
        <v>8355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8325</v>
      </c>
      <c r="R1979" t="s">
        <v>8355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8325</v>
      </c>
      <c r="R1980" t="s">
        <v>8355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8325</v>
      </c>
      <c r="R1981" t="s">
        <v>8355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8325</v>
      </c>
      <c r="R1982" t="s">
        <v>8355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8344</v>
      </c>
      <c r="R1983" t="s">
        <v>8356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8344</v>
      </c>
      <c r="R1984" t="s">
        <v>8356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8344</v>
      </c>
      <c r="R1985" t="s">
        <v>8356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8344</v>
      </c>
      <c r="R1986" t="s">
        <v>8356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8344</v>
      </c>
      <c r="R1987" t="s">
        <v>8356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8344</v>
      </c>
      <c r="R1988" t="s">
        <v>8356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8344</v>
      </c>
      <c r="R1989" t="s">
        <v>8356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8344</v>
      </c>
      <c r="R1990" t="s">
        <v>8356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8344</v>
      </c>
      <c r="R1991" t="s">
        <v>8356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8344</v>
      </c>
      <c r="R1992" t="s">
        <v>8356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8344</v>
      </c>
      <c r="R1993" t="s">
        <v>8356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8344</v>
      </c>
      <c r="R1994" t="s">
        <v>8356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8344</v>
      </c>
      <c r="R1995" t="s">
        <v>8356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8344</v>
      </c>
      <c r="R1996" t="s">
        <v>8356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8344</v>
      </c>
      <c r="R1997" t="s">
        <v>8356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8344</v>
      </c>
      <c r="R1998" t="s">
        <v>8356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8344</v>
      </c>
      <c r="R1999" t="s">
        <v>8356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8344</v>
      </c>
      <c r="R2000" t="s">
        <v>8356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8344</v>
      </c>
      <c r="R2001" t="s">
        <v>8356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8344</v>
      </c>
      <c r="R2002" t="s">
        <v>8356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8325</v>
      </c>
      <c r="R2003" t="s">
        <v>8355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8325</v>
      </c>
      <c r="R2004" t="s">
        <v>8355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8325</v>
      </c>
      <c r="R2005" t="s">
        <v>8355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8325</v>
      </c>
      <c r="R2006" t="s">
        <v>8355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8325</v>
      </c>
      <c r="R2007" t="s">
        <v>8355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8325</v>
      </c>
      <c r="R2008" t="s">
        <v>8355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8325</v>
      </c>
      <c r="R2009" t="s">
        <v>8355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8325</v>
      </c>
      <c r="R2010" t="s">
        <v>8355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8325</v>
      </c>
      <c r="R2011" t="s">
        <v>8355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8325</v>
      </c>
      <c r="R2012" t="s">
        <v>8355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8325</v>
      </c>
      <c r="R2013" t="s">
        <v>8355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8325</v>
      </c>
      <c r="R2014" t="s">
        <v>8355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8325</v>
      </c>
      <c r="R2015" t="s">
        <v>8355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8325</v>
      </c>
      <c r="R2016" t="s">
        <v>8355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8325</v>
      </c>
      <c r="R2017" t="s">
        <v>8355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8325</v>
      </c>
      <c r="R2018" t="s">
        <v>8355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8325</v>
      </c>
      <c r="R2019" t="s">
        <v>8355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8325</v>
      </c>
      <c r="R2020" t="s">
        <v>8355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8325</v>
      </c>
      <c r="R2021" t="s">
        <v>8355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8325</v>
      </c>
      <c r="R2022" t="s">
        <v>8355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8325</v>
      </c>
      <c r="R2023" t="s">
        <v>8355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8325</v>
      </c>
      <c r="R2024" t="s">
        <v>8355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8325</v>
      </c>
      <c r="R2025" t="s">
        <v>8355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8325</v>
      </c>
      <c r="R2026" t="s">
        <v>8355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8325</v>
      </c>
      <c r="R2027" t="s">
        <v>8355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8325</v>
      </c>
      <c r="R2028" t="s">
        <v>8355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8325</v>
      </c>
      <c r="R2029" t="s">
        <v>8355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8325</v>
      </c>
      <c r="R2030" t="s">
        <v>8355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8325</v>
      </c>
      <c r="R2031" t="s">
        <v>8355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8325</v>
      </c>
      <c r="R2032" t="s">
        <v>8355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8325</v>
      </c>
      <c r="R2033" t="s">
        <v>8355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8325</v>
      </c>
      <c r="R2034" t="s">
        <v>8355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8325</v>
      </c>
      <c r="R2035" t="s">
        <v>8355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8325</v>
      </c>
      <c r="R2036" t="s">
        <v>8355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8325</v>
      </c>
      <c r="R2037" t="s">
        <v>8355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8325</v>
      </c>
      <c r="R2038" t="s">
        <v>8355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8325</v>
      </c>
      <c r="R2039" t="s">
        <v>8355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8325</v>
      </c>
      <c r="R2040" t="s">
        <v>8355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8325</v>
      </c>
      <c r="R2041" t="s">
        <v>8355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8325</v>
      </c>
      <c r="R2042" t="s">
        <v>8355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8325</v>
      </c>
      <c r="R2043" t="s">
        <v>8355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8325</v>
      </c>
      <c r="R2044" t="s">
        <v>8355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8325</v>
      </c>
      <c r="R2045" t="s">
        <v>8355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8325</v>
      </c>
      <c r="R2046" t="s">
        <v>8355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8325</v>
      </c>
      <c r="R2047" t="s">
        <v>8355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8325</v>
      </c>
      <c r="R2048" t="s">
        <v>8355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8325</v>
      </c>
      <c r="R2049" t="s">
        <v>8355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8325</v>
      </c>
      <c r="R2050" t="s">
        <v>8355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8325</v>
      </c>
      <c r="R2051" t="s">
        <v>8355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8325</v>
      </c>
      <c r="R2052" t="s">
        <v>8355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8325</v>
      </c>
      <c r="R2053" t="s">
        <v>8355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8325</v>
      </c>
      <c r="R2054" t="s">
        <v>8355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8325</v>
      </c>
      <c r="R2055" t="s">
        <v>8355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8325</v>
      </c>
      <c r="R2056" t="s">
        <v>8355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8325</v>
      </c>
      <c r="R2057" t="s">
        <v>8355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8325</v>
      </c>
      <c r="R2058" t="s">
        <v>8355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8325</v>
      </c>
      <c r="R2059" t="s">
        <v>8355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8325</v>
      </c>
      <c r="R2060" t="s">
        <v>8355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8325</v>
      </c>
      <c r="R2061" t="s">
        <v>8355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8325</v>
      </c>
      <c r="R2062" t="s">
        <v>8355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8325</v>
      </c>
      <c r="R2063" t="s">
        <v>8355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8325</v>
      </c>
      <c r="R2064" t="s">
        <v>8355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8325</v>
      </c>
      <c r="R2065" t="s">
        <v>8355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8325</v>
      </c>
      <c r="R2066" t="s">
        <v>8355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8325</v>
      </c>
      <c r="R2067" t="s">
        <v>8355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8325</v>
      </c>
      <c r="R2068" t="s">
        <v>8355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8325</v>
      </c>
      <c r="R2069" t="s">
        <v>8355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8325</v>
      </c>
      <c r="R2070" t="s">
        <v>8355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8325</v>
      </c>
      <c r="R2071" t="s">
        <v>8355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8325</v>
      </c>
      <c r="R2072" t="s">
        <v>8355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8325</v>
      </c>
      <c r="R2073" t="s">
        <v>8355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8325</v>
      </c>
      <c r="R2074" t="s">
        <v>8355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8325</v>
      </c>
      <c r="R2075" t="s">
        <v>8355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8325</v>
      </c>
      <c r="R2076" t="s">
        <v>8355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8325</v>
      </c>
      <c r="R2077" t="s">
        <v>8355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8325</v>
      </c>
      <c r="R2078" t="s">
        <v>8355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8325</v>
      </c>
      <c r="R2079" t="s">
        <v>8355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8325</v>
      </c>
      <c r="R2080" t="s">
        <v>8355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8325</v>
      </c>
      <c r="R2081" t="s">
        <v>8355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8325</v>
      </c>
      <c r="R2082" t="s">
        <v>8355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8331</v>
      </c>
      <c r="R2083" t="s">
        <v>8335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8331</v>
      </c>
      <c r="R2084" t="s">
        <v>8335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8331</v>
      </c>
      <c r="R2085" t="s">
        <v>8335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8331</v>
      </c>
      <c r="R2086" t="s">
        <v>8335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8331</v>
      </c>
      <c r="R2087" t="s">
        <v>8335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8331</v>
      </c>
      <c r="R2088" t="s">
        <v>8335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8331</v>
      </c>
      <c r="R2089" t="s">
        <v>8335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8331</v>
      </c>
      <c r="R2090" t="s">
        <v>8335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8331</v>
      </c>
      <c r="R2091" t="s">
        <v>8335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8331</v>
      </c>
      <c r="R2092" t="s">
        <v>8335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8331</v>
      </c>
      <c r="R2093" t="s">
        <v>8335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8331</v>
      </c>
      <c r="R2094" t="s">
        <v>8335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8331</v>
      </c>
      <c r="R2095" t="s">
        <v>8335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8331</v>
      </c>
      <c r="R2096" t="s">
        <v>8335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8331</v>
      </c>
      <c r="R2097" t="s">
        <v>8335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8331</v>
      </c>
      <c r="R2098" t="s">
        <v>8335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8331</v>
      </c>
      <c r="R2099" t="s">
        <v>8335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8331</v>
      </c>
      <c r="R2100" t="s">
        <v>8335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8331</v>
      </c>
      <c r="R2101" t="s">
        <v>8335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8331</v>
      </c>
      <c r="R2102" t="s">
        <v>8335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8331</v>
      </c>
      <c r="R2103" t="s">
        <v>8335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8331</v>
      </c>
      <c r="R2104" t="s">
        <v>8335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8331</v>
      </c>
      <c r="R2105" t="s">
        <v>8335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8331</v>
      </c>
      <c r="R2106" t="s">
        <v>8335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8331</v>
      </c>
      <c r="R2107" t="s">
        <v>8335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8331</v>
      </c>
      <c r="R2108" t="s">
        <v>8335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8331</v>
      </c>
      <c r="R2109" t="s">
        <v>8335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8331</v>
      </c>
      <c r="R2110" t="s">
        <v>8335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8331</v>
      </c>
      <c r="R2111" t="s">
        <v>8335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8331</v>
      </c>
      <c r="R2112" t="s">
        <v>8335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8331</v>
      </c>
      <c r="R2113" t="s">
        <v>8335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8331</v>
      </c>
      <c r="R2114" t="s">
        <v>8335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8331</v>
      </c>
      <c r="R2115" t="s">
        <v>8335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8331</v>
      </c>
      <c r="R2116" t="s">
        <v>8335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8331</v>
      </c>
      <c r="R2117" t="s">
        <v>8335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8331</v>
      </c>
      <c r="R2118" t="s">
        <v>8335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8331</v>
      </c>
      <c r="R2119" t="s">
        <v>8335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8331</v>
      </c>
      <c r="R2120" t="s">
        <v>8335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8331</v>
      </c>
      <c r="R2121" t="s">
        <v>8335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8331</v>
      </c>
      <c r="R2122" t="s">
        <v>8335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8339</v>
      </c>
      <c r="R2123" t="s">
        <v>8340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8339</v>
      </c>
      <c r="R2124" t="s">
        <v>8340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8339</v>
      </c>
      <c r="R2125" t="s">
        <v>8340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8339</v>
      </c>
      <c r="R2126" t="s">
        <v>8340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8339</v>
      </c>
      <c r="R2127" t="s">
        <v>8340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8339</v>
      </c>
      <c r="R2128" t="s">
        <v>8340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8339</v>
      </c>
      <c r="R2129" t="s">
        <v>8340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8339</v>
      </c>
      <c r="R2130" t="s">
        <v>8340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8339</v>
      </c>
      <c r="R2131" t="s">
        <v>8340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8339</v>
      </c>
      <c r="R2132" t="s">
        <v>8340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8339</v>
      </c>
      <c r="R2133" t="s">
        <v>8340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8339</v>
      </c>
      <c r="R2134" t="s">
        <v>8340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8339</v>
      </c>
      <c r="R2135" t="s">
        <v>8340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8339</v>
      </c>
      <c r="R2136" t="s">
        <v>8340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8339</v>
      </c>
      <c r="R2137" t="s">
        <v>8340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8339</v>
      </c>
      <c r="R2138" t="s">
        <v>8340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8339</v>
      </c>
      <c r="R2139" t="s">
        <v>8340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8339</v>
      </c>
      <c r="R2140" t="s">
        <v>8340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8339</v>
      </c>
      <c r="R2141" t="s">
        <v>8340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8339</v>
      </c>
      <c r="R2142" t="s">
        <v>8340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8339</v>
      </c>
      <c r="R2143" t="s">
        <v>8340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8339</v>
      </c>
      <c r="R2144" t="s">
        <v>8340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8339</v>
      </c>
      <c r="R2145" t="s">
        <v>8340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8339</v>
      </c>
      <c r="R2146" t="s">
        <v>8340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8339</v>
      </c>
      <c r="R2147" t="s">
        <v>8340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8339</v>
      </c>
      <c r="R2148" t="s">
        <v>8340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8339</v>
      </c>
      <c r="R2149" t="s">
        <v>8340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8339</v>
      </c>
      <c r="R2150" t="s">
        <v>8340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8339</v>
      </c>
      <c r="R2151" t="s">
        <v>8340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8339</v>
      </c>
      <c r="R2152" t="s">
        <v>8340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8339</v>
      </c>
      <c r="R2153" t="s">
        <v>8340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8339</v>
      </c>
      <c r="R2154" t="s">
        <v>8340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8339</v>
      </c>
      <c r="R2155" t="s">
        <v>8340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8339</v>
      </c>
      <c r="R2156" t="s">
        <v>8340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8339</v>
      </c>
      <c r="R2157" t="s">
        <v>8340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8339</v>
      </c>
      <c r="R2158" t="s">
        <v>8340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8339</v>
      </c>
      <c r="R2159" t="s">
        <v>8340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8339</v>
      </c>
      <c r="R2160" t="s">
        <v>8340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8339</v>
      </c>
      <c r="R2161" t="s">
        <v>8340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8339</v>
      </c>
      <c r="R2162" t="s">
        <v>8340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8331</v>
      </c>
      <c r="R2163" t="s">
        <v>8332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8331</v>
      </c>
      <c r="R2164" t="s">
        <v>8332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8331</v>
      </c>
      <c r="R2165" t="s">
        <v>8332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8331</v>
      </c>
      <c r="R2166" t="s">
        <v>8332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8331</v>
      </c>
      <c r="R2167" t="s">
        <v>8332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8331</v>
      </c>
      <c r="R2168" t="s">
        <v>8332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8331</v>
      </c>
      <c r="R2169" t="s">
        <v>8332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8331</v>
      </c>
      <c r="R2170" t="s">
        <v>8332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8331</v>
      </c>
      <c r="R2171" t="s">
        <v>8332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8331</v>
      </c>
      <c r="R2172" t="s">
        <v>8332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8331</v>
      </c>
      <c r="R2173" t="s">
        <v>8332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8331</v>
      </c>
      <c r="R2174" t="s">
        <v>8332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8331</v>
      </c>
      <c r="R2175" t="s">
        <v>8332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8331</v>
      </c>
      <c r="R2176" t="s">
        <v>8332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8331</v>
      </c>
      <c r="R2177" t="s">
        <v>8332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8331</v>
      </c>
      <c r="R2178" t="s">
        <v>8332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8331</v>
      </c>
      <c r="R2179" t="s">
        <v>8332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8331</v>
      </c>
      <c r="R2180" t="s">
        <v>8332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8331</v>
      </c>
      <c r="R2181" t="s">
        <v>8332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8331</v>
      </c>
      <c r="R2182" t="s">
        <v>8332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8339</v>
      </c>
      <c r="R2183" t="s">
        <v>8357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8339</v>
      </c>
      <c r="R2184" t="s">
        <v>8357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8339</v>
      </c>
      <c r="R2185" t="s">
        <v>8357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8339</v>
      </c>
      <c r="R2186" t="s">
        <v>8357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8339</v>
      </c>
      <c r="R2187" t="s">
        <v>8357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8339</v>
      </c>
      <c r="R2188" t="s">
        <v>8357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8339</v>
      </c>
      <c r="R2189" t="s">
        <v>8357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8339</v>
      </c>
      <c r="R2190" t="s">
        <v>8357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8339</v>
      </c>
      <c r="R2191" t="s">
        <v>8357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8339</v>
      </c>
      <c r="R2192" t="s">
        <v>8357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8339</v>
      </c>
      <c r="R2193" t="s">
        <v>8357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8339</v>
      </c>
      <c r="R2194" t="s">
        <v>8357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8339</v>
      </c>
      <c r="R2195" t="s">
        <v>8357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8339</v>
      </c>
      <c r="R2196" t="s">
        <v>8357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8339</v>
      </c>
      <c r="R2197" t="s">
        <v>8357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8339</v>
      </c>
      <c r="R2198" t="s">
        <v>8357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8339</v>
      </c>
      <c r="R2199" t="s">
        <v>8357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8339</v>
      </c>
      <c r="R2200" t="s">
        <v>8357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8339</v>
      </c>
      <c r="R2201" t="s">
        <v>8357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8339</v>
      </c>
      <c r="R2202" t="s">
        <v>8357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8331</v>
      </c>
      <c r="R2203" t="s">
        <v>8336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8331</v>
      </c>
      <c r="R2204" t="s">
        <v>8336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8331</v>
      </c>
      <c r="R2205" t="s">
        <v>8336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8331</v>
      </c>
      <c r="R2206" t="s">
        <v>8336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8331</v>
      </c>
      <c r="R2207" t="s">
        <v>8336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8331</v>
      </c>
      <c r="R2208" t="s">
        <v>8336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8331</v>
      </c>
      <c r="R2209" t="s">
        <v>8336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8331</v>
      </c>
      <c r="R2210" t="s">
        <v>8336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8331</v>
      </c>
      <c r="R2211" t="s">
        <v>8336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8331</v>
      </c>
      <c r="R2212" t="s">
        <v>8336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8331</v>
      </c>
      <c r="R2213" t="s">
        <v>8336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8331</v>
      </c>
      <c r="R2214" t="s">
        <v>8336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8331</v>
      </c>
      <c r="R2215" t="s">
        <v>8336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8331</v>
      </c>
      <c r="R2216" t="s">
        <v>8336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8331</v>
      </c>
      <c r="R2217" t="s">
        <v>8336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8331</v>
      </c>
      <c r="R2218" t="s">
        <v>8336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8331</v>
      </c>
      <c r="R2219" t="s">
        <v>8336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8331</v>
      </c>
      <c r="R2220" t="s">
        <v>8336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8331</v>
      </c>
      <c r="R2221" t="s">
        <v>8336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8331</v>
      </c>
      <c r="R2222" t="s">
        <v>8336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8339</v>
      </c>
      <c r="R2223" t="s">
        <v>8357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8339</v>
      </c>
      <c r="R2224" t="s">
        <v>8357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8339</v>
      </c>
      <c r="R2225" t="s">
        <v>8357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8339</v>
      </c>
      <c r="R2226" t="s">
        <v>8357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8339</v>
      </c>
      <c r="R2227" t="s">
        <v>8357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8339</v>
      </c>
      <c r="R2228" t="s">
        <v>8357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8339</v>
      </c>
      <c r="R2229" t="s">
        <v>8357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8339</v>
      </c>
      <c r="R2230" t="s">
        <v>8357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8339</v>
      </c>
      <c r="R2231" t="s">
        <v>8357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8339</v>
      </c>
      <c r="R2232" t="s">
        <v>8357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8339</v>
      </c>
      <c r="R2233" t="s">
        <v>8357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8339</v>
      </c>
      <c r="R2234" t="s">
        <v>8357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8339</v>
      </c>
      <c r="R2235" t="s">
        <v>8357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8339</v>
      </c>
      <c r="R2236" t="s">
        <v>8357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8339</v>
      </c>
      <c r="R2237" t="s">
        <v>8357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8339</v>
      </c>
      <c r="R2238" t="s">
        <v>8357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8339</v>
      </c>
      <c r="R2239" t="s">
        <v>8357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8339</v>
      </c>
      <c r="R2240" t="s">
        <v>8357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8339</v>
      </c>
      <c r="R2241" t="s">
        <v>8357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8339</v>
      </c>
      <c r="R2242" t="s">
        <v>8357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8339</v>
      </c>
      <c r="R2243" t="s">
        <v>8357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8339</v>
      </c>
      <c r="R2244" t="s">
        <v>8357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8339</v>
      </c>
      <c r="R2245" t="s">
        <v>8357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8339</v>
      </c>
      <c r="R2246" t="s">
        <v>8357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8339</v>
      </c>
      <c r="R2247" t="s">
        <v>8357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8339</v>
      </c>
      <c r="R2248" t="s">
        <v>8357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8339</v>
      </c>
      <c r="R2249" t="s">
        <v>8357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8339</v>
      </c>
      <c r="R2250" t="s">
        <v>8357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8339</v>
      </c>
      <c r="R2251" t="s">
        <v>8357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8339</v>
      </c>
      <c r="R2252" t="s">
        <v>8357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8339</v>
      </c>
      <c r="R2253" t="s">
        <v>8357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8339</v>
      </c>
      <c r="R2254" t="s">
        <v>8357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8339</v>
      </c>
      <c r="R2255" t="s">
        <v>8357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8339</v>
      </c>
      <c r="R2256" t="s">
        <v>8357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8339</v>
      </c>
      <c r="R2257" t="s">
        <v>8357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8339</v>
      </c>
      <c r="R2258" t="s">
        <v>8357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8339</v>
      </c>
      <c r="R2259" t="s">
        <v>8357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8339</v>
      </c>
      <c r="R2260" t="s">
        <v>8357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8339</v>
      </c>
      <c r="R2261" t="s">
        <v>8357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8339</v>
      </c>
      <c r="R2262" t="s">
        <v>8357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8339</v>
      </c>
      <c r="R2263" t="s">
        <v>8357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8339</v>
      </c>
      <c r="R2264" t="s">
        <v>8357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8339</v>
      </c>
      <c r="R2265" t="s">
        <v>8357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8339</v>
      </c>
      <c r="R2266" t="s">
        <v>8357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8339</v>
      </c>
      <c r="R2267" t="s">
        <v>8357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8339</v>
      </c>
      <c r="R2268" t="s">
        <v>8357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8339</v>
      </c>
      <c r="R2269" t="s">
        <v>8357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8339</v>
      </c>
      <c r="R2270" t="s">
        <v>8357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8339</v>
      </c>
      <c r="R2271" t="s">
        <v>8357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8339</v>
      </c>
      <c r="R2272" t="s">
        <v>8357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8339</v>
      </c>
      <c r="R2273" t="s">
        <v>8357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8339</v>
      </c>
      <c r="R2274" t="s">
        <v>8357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8339</v>
      </c>
      <c r="R2275" t="s">
        <v>8357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8339</v>
      </c>
      <c r="R2276" t="s">
        <v>8357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8339</v>
      </c>
      <c r="R2277" t="s">
        <v>8357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8339</v>
      </c>
      <c r="R2278" t="s">
        <v>8357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8339</v>
      </c>
      <c r="R2279" t="s">
        <v>8357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8339</v>
      </c>
      <c r="R2280" t="s">
        <v>8357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8339</v>
      </c>
      <c r="R2281" t="s">
        <v>8357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8339</v>
      </c>
      <c r="R2282" t="s">
        <v>8357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8331</v>
      </c>
      <c r="R2283" t="s">
        <v>8332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8331</v>
      </c>
      <c r="R2284" t="s">
        <v>8332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8331</v>
      </c>
      <c r="R2285" t="s">
        <v>8332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8331</v>
      </c>
      <c r="R2286" t="s">
        <v>8332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8331</v>
      </c>
      <c r="R2287" t="s">
        <v>8332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8331</v>
      </c>
      <c r="R2288" t="s">
        <v>8332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8331</v>
      </c>
      <c r="R2289" t="s">
        <v>8332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8331</v>
      </c>
      <c r="R2290" t="s">
        <v>8332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8331</v>
      </c>
      <c r="R2291" t="s">
        <v>8332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8331</v>
      </c>
      <c r="R2292" t="s">
        <v>8332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8331</v>
      </c>
      <c r="R2293" t="s">
        <v>8332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8331</v>
      </c>
      <c r="R2294" t="s">
        <v>8332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8331</v>
      </c>
      <c r="R2295" t="s">
        <v>8332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8331</v>
      </c>
      <c r="R2296" t="s">
        <v>8332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8331</v>
      </c>
      <c r="R2297" t="s">
        <v>8332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8331</v>
      </c>
      <c r="R2298" t="s">
        <v>8332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8331</v>
      </c>
      <c r="R2299" t="s">
        <v>8332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8331</v>
      </c>
      <c r="R2300" t="s">
        <v>8332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8331</v>
      </c>
      <c r="R2301" t="s">
        <v>8332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8331</v>
      </c>
      <c r="R2302" t="s">
        <v>8332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8331</v>
      </c>
      <c r="R2303" t="s">
        <v>8335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8331</v>
      </c>
      <c r="R2304" t="s">
        <v>8335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8331</v>
      </c>
      <c r="R2305" t="s">
        <v>8335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8331</v>
      </c>
      <c r="R2306" t="s">
        <v>8335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8331</v>
      </c>
      <c r="R2307" t="s">
        <v>8335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8331</v>
      </c>
      <c r="R2308" t="s">
        <v>8335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8331</v>
      </c>
      <c r="R2309" t="s">
        <v>8335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8331</v>
      </c>
      <c r="R2310" t="s">
        <v>8335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8331</v>
      </c>
      <c r="R2311" t="s">
        <v>8335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8331</v>
      </c>
      <c r="R2312" t="s">
        <v>8335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8331</v>
      </c>
      <c r="R2313" t="s">
        <v>8335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8331</v>
      </c>
      <c r="R2314" t="s">
        <v>8335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8331</v>
      </c>
      <c r="R2315" t="s">
        <v>8335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8331</v>
      </c>
      <c r="R2316" t="s">
        <v>8335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8331</v>
      </c>
      <c r="R2317" t="s">
        <v>8335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8331</v>
      </c>
      <c r="R2318" t="s">
        <v>8335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8331</v>
      </c>
      <c r="R2319" t="s">
        <v>8335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8331</v>
      </c>
      <c r="R2320" t="s">
        <v>8335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8331</v>
      </c>
      <c r="R2321" t="s">
        <v>8335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8331</v>
      </c>
      <c r="R2322" t="s">
        <v>8335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8342</v>
      </c>
      <c r="R2323" t="s">
        <v>8358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8342</v>
      </c>
      <c r="R2324" t="s">
        <v>8358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8342</v>
      </c>
      <c r="R2325" t="s">
        <v>8358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8342</v>
      </c>
      <c r="R2326" t="s">
        <v>8358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8342</v>
      </c>
      <c r="R2327" t="s">
        <v>8358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8342</v>
      </c>
      <c r="R2328" t="s">
        <v>8358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8342</v>
      </c>
      <c r="R2329" t="s">
        <v>8358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8342</v>
      </c>
      <c r="R2330" t="s">
        <v>8358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8342</v>
      </c>
      <c r="R2331" t="s">
        <v>8358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8342</v>
      </c>
      <c r="R2332" t="s">
        <v>8358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8342</v>
      </c>
      <c r="R2333" t="s">
        <v>8358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8342</v>
      </c>
      <c r="R2334" t="s">
        <v>8358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8342</v>
      </c>
      <c r="R2335" t="s">
        <v>8358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8342</v>
      </c>
      <c r="R2336" t="s">
        <v>8358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8342</v>
      </c>
      <c r="R2337" t="s">
        <v>8358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8342</v>
      </c>
      <c r="R2338" t="s">
        <v>8358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8342</v>
      </c>
      <c r="R2339" t="s">
        <v>8358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8342</v>
      </c>
      <c r="R2340" t="s">
        <v>8358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8342</v>
      </c>
      <c r="R2341" t="s">
        <v>8358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8342</v>
      </c>
      <c r="R2342" t="s">
        <v>8358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8325</v>
      </c>
      <c r="R2343" t="s">
        <v>8326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8325</v>
      </c>
      <c r="R2344" t="s">
        <v>8326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8325</v>
      </c>
      <c r="R2345" t="s">
        <v>8326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8325</v>
      </c>
      <c r="R2346" t="s">
        <v>8326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8325</v>
      </c>
      <c r="R2347" t="s">
        <v>8326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8325</v>
      </c>
      <c r="R2348" t="s">
        <v>8326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8325</v>
      </c>
      <c r="R2349" t="s">
        <v>8326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8325</v>
      </c>
      <c r="R2350" t="s">
        <v>8326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8325</v>
      </c>
      <c r="R2351" t="s">
        <v>8326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8325</v>
      </c>
      <c r="R2352" t="s">
        <v>8326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8325</v>
      </c>
      <c r="R2353" t="s">
        <v>8326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8325</v>
      </c>
      <c r="R2354" t="s">
        <v>8326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8325</v>
      </c>
      <c r="R2355" t="s">
        <v>8326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8325</v>
      </c>
      <c r="R2356" t="s">
        <v>8326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8325</v>
      </c>
      <c r="R2357" t="s">
        <v>8326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8325</v>
      </c>
      <c r="R2358" t="s">
        <v>8326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8325</v>
      </c>
      <c r="R2359" t="s">
        <v>8326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8325</v>
      </c>
      <c r="R2360" t="s">
        <v>8326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8325</v>
      </c>
      <c r="R2361" t="s">
        <v>8326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8325</v>
      </c>
      <c r="R2362" t="s">
        <v>8326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8325</v>
      </c>
      <c r="R2363" t="s">
        <v>8326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8325</v>
      </c>
      <c r="R2364" t="s">
        <v>8326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8325</v>
      </c>
      <c r="R2365" t="s">
        <v>8326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8325</v>
      </c>
      <c r="R2366" t="s">
        <v>8326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8325</v>
      </c>
      <c r="R2367" t="s">
        <v>8326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8325</v>
      </c>
      <c r="R2368" t="s">
        <v>8326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8325</v>
      </c>
      <c r="R2369" t="s">
        <v>8326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8325</v>
      </c>
      <c r="R2370" t="s">
        <v>8326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8325</v>
      </c>
      <c r="R2371" t="s">
        <v>8326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8325</v>
      </c>
      <c r="R2372" t="s">
        <v>8326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8325</v>
      </c>
      <c r="R2373" t="s">
        <v>8326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8325</v>
      </c>
      <c r="R2374" t="s">
        <v>8326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8325</v>
      </c>
      <c r="R2375" t="s">
        <v>8326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8325</v>
      </c>
      <c r="R2376" t="s">
        <v>8326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8325</v>
      </c>
      <c r="R2377" t="s">
        <v>8326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8325</v>
      </c>
      <c r="R2378" t="s">
        <v>8326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8325</v>
      </c>
      <c r="R2379" t="s">
        <v>8326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8325</v>
      </c>
      <c r="R2380" t="s">
        <v>8326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8325</v>
      </c>
      <c r="R2381" t="s">
        <v>8326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8325</v>
      </c>
      <c r="R2382" t="s">
        <v>8326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8325</v>
      </c>
      <c r="R2383" t="s">
        <v>8326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8325</v>
      </c>
      <c r="R2384" t="s">
        <v>8326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8325</v>
      </c>
      <c r="R2385" t="s">
        <v>8326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8325</v>
      </c>
      <c r="R2386" t="s">
        <v>8326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8325</v>
      </c>
      <c r="R2387" t="s">
        <v>8326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8325</v>
      </c>
      <c r="R2388" t="s">
        <v>8326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8325</v>
      </c>
      <c r="R2389" t="s">
        <v>8326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8325</v>
      </c>
      <c r="R2390" t="s">
        <v>8326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8325</v>
      </c>
      <c r="R2391" t="s">
        <v>8326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8325</v>
      </c>
      <c r="R2392" t="s">
        <v>8326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8325</v>
      </c>
      <c r="R2393" t="s">
        <v>8326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8325</v>
      </c>
      <c r="R2394" t="s">
        <v>8326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8325</v>
      </c>
      <c r="R2395" t="s">
        <v>8326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8325</v>
      </c>
      <c r="R2396" t="s">
        <v>8326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8325</v>
      </c>
      <c r="R2397" t="s">
        <v>8326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8325</v>
      </c>
      <c r="R2398" t="s">
        <v>8326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8325</v>
      </c>
      <c r="R2399" t="s">
        <v>8326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8325</v>
      </c>
      <c r="R2400" t="s">
        <v>8326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8325</v>
      </c>
      <c r="R2401" t="s">
        <v>8326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8325</v>
      </c>
      <c r="R2402" t="s">
        <v>8326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8342</v>
      </c>
      <c r="R2403" t="s">
        <v>8343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8342</v>
      </c>
      <c r="R2404" t="s">
        <v>8343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8342</v>
      </c>
      <c r="R2405" t="s">
        <v>8343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8342</v>
      </c>
      <c r="R2406" t="s">
        <v>8343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8342</v>
      </c>
      <c r="R2407" t="s">
        <v>8343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8342</v>
      </c>
      <c r="R2408" t="s">
        <v>8343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8342</v>
      </c>
      <c r="R2409" t="s">
        <v>8343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8342</v>
      </c>
      <c r="R2410" t="s">
        <v>8343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8342</v>
      </c>
      <c r="R2411" t="s">
        <v>8343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8342</v>
      </c>
      <c r="R2412" t="s">
        <v>8343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8342</v>
      </c>
      <c r="R2413" t="s">
        <v>8343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8342</v>
      </c>
      <c r="R2414" t="s">
        <v>8343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8342</v>
      </c>
      <c r="R2415" t="s">
        <v>8343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8342</v>
      </c>
      <c r="R2416" t="s">
        <v>8343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8342</v>
      </c>
      <c r="R2417" t="s">
        <v>8343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8342</v>
      </c>
      <c r="R2418" t="s">
        <v>8343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8342</v>
      </c>
      <c r="R2419" t="s">
        <v>8343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8342</v>
      </c>
      <c r="R2420" t="s">
        <v>8343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8342</v>
      </c>
      <c r="R2421" t="s">
        <v>8343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8342</v>
      </c>
      <c r="R2422" t="s">
        <v>8343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8342</v>
      </c>
      <c r="R2423" t="s">
        <v>8343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8342</v>
      </c>
      <c r="R2424" t="s">
        <v>8343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8342</v>
      </c>
      <c r="R2425" t="s">
        <v>8343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8342</v>
      </c>
      <c r="R2426" t="s">
        <v>8343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8342</v>
      </c>
      <c r="R2427" t="s">
        <v>8343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8342</v>
      </c>
      <c r="R2428" t="s">
        <v>8343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8342</v>
      </c>
      <c r="R2429" t="s">
        <v>8343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8342</v>
      </c>
      <c r="R2430" t="s">
        <v>8343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8342</v>
      </c>
      <c r="R2431" t="s">
        <v>8343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8342</v>
      </c>
      <c r="R2432" t="s">
        <v>8343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8342</v>
      </c>
      <c r="R2433" t="s">
        <v>8343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8342</v>
      </c>
      <c r="R2434" t="s">
        <v>8343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8342</v>
      </c>
      <c r="R2435" t="s">
        <v>8343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8342</v>
      </c>
      <c r="R2436" t="s">
        <v>8343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8342</v>
      </c>
      <c r="R2437" t="s">
        <v>8343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8342</v>
      </c>
      <c r="R2438" t="s">
        <v>8343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8342</v>
      </c>
      <c r="R2439" t="s">
        <v>8343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8342</v>
      </c>
      <c r="R2440" t="s">
        <v>8343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8342</v>
      </c>
      <c r="R2441" t="s">
        <v>8343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8342</v>
      </c>
      <c r="R2442" t="s">
        <v>8343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8342</v>
      </c>
      <c r="R2443" t="s">
        <v>8358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8342</v>
      </c>
      <c r="R2444" t="s">
        <v>8358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8342</v>
      </c>
      <c r="R2445" t="s">
        <v>8358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8342</v>
      </c>
      <c r="R2446" t="s">
        <v>8358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8342</v>
      </c>
      <c r="R2447" t="s">
        <v>8358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8342</v>
      </c>
      <c r="R2448" t="s">
        <v>8358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8342</v>
      </c>
      <c r="R2449" t="s">
        <v>8358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8342</v>
      </c>
      <c r="R2450" t="s">
        <v>8358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8342</v>
      </c>
      <c r="R2451" t="s">
        <v>8358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8342</v>
      </c>
      <c r="R2452" t="s">
        <v>8358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8342</v>
      </c>
      <c r="R2453" t="s">
        <v>8358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8342</v>
      </c>
      <c r="R2454" t="s">
        <v>8358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8342</v>
      </c>
      <c r="R2455" t="s">
        <v>8358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8342</v>
      </c>
      <c r="R2456" t="s">
        <v>8358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8342</v>
      </c>
      <c r="R2457" t="s">
        <v>8358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8342</v>
      </c>
      <c r="R2458" t="s">
        <v>8358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8342</v>
      </c>
      <c r="R2459" t="s">
        <v>8358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8342</v>
      </c>
      <c r="R2460" t="s">
        <v>8358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8342</v>
      </c>
      <c r="R2461" t="s">
        <v>8358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8342</v>
      </c>
      <c r="R2462" t="s">
        <v>8358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8331</v>
      </c>
      <c r="R2463" t="s">
        <v>8335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8331</v>
      </c>
      <c r="R2464" t="s">
        <v>8335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8331</v>
      </c>
      <c r="R2465" t="s">
        <v>8335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8331</v>
      </c>
      <c r="R2466" t="s">
        <v>8335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8331</v>
      </c>
      <c r="R2467" t="s">
        <v>8335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8331</v>
      </c>
      <c r="R2468" t="s">
        <v>8335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8331</v>
      </c>
      <c r="R2469" t="s">
        <v>8335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8331</v>
      </c>
      <c r="R2470" t="s">
        <v>8335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8331</v>
      </c>
      <c r="R2471" t="s">
        <v>8335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8331</v>
      </c>
      <c r="R2472" t="s">
        <v>8335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8331</v>
      </c>
      <c r="R2473" t="s">
        <v>8335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8331</v>
      </c>
      <c r="R2474" t="s">
        <v>8335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8331</v>
      </c>
      <c r="R2475" t="s">
        <v>8335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8331</v>
      </c>
      <c r="R2476" t="s">
        <v>8335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8331</v>
      </c>
      <c r="R2477" t="s">
        <v>8335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8331</v>
      </c>
      <c r="R2478" t="s">
        <v>8335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8331</v>
      </c>
      <c r="R2479" t="s">
        <v>8335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8331</v>
      </c>
      <c r="R2480" t="s">
        <v>8335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8331</v>
      </c>
      <c r="R2481" t="s">
        <v>8335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8331</v>
      </c>
      <c r="R2482" t="s">
        <v>8335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8331</v>
      </c>
      <c r="R2483" t="s">
        <v>8335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8331</v>
      </c>
      <c r="R2484" t="s">
        <v>8335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8331</v>
      </c>
      <c r="R2485" t="s">
        <v>8335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8331</v>
      </c>
      <c r="R2486" t="s">
        <v>8335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8331</v>
      </c>
      <c r="R2487" t="s">
        <v>8335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8331</v>
      </c>
      <c r="R2488" t="s">
        <v>8335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8331</v>
      </c>
      <c r="R2489" t="s">
        <v>8335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8331</v>
      </c>
      <c r="R2490" t="s">
        <v>8335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8331</v>
      </c>
      <c r="R2491" t="s">
        <v>8335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8331</v>
      </c>
      <c r="R2492" t="s">
        <v>8335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8331</v>
      </c>
      <c r="R2493" t="s">
        <v>8335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8331</v>
      </c>
      <c r="R2494" t="s">
        <v>8335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8331</v>
      </c>
      <c r="R2495" t="s">
        <v>8335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8331</v>
      </c>
      <c r="R2496" t="s">
        <v>8335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8331</v>
      </c>
      <c r="R2497" t="s">
        <v>8335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8331</v>
      </c>
      <c r="R2498" t="s">
        <v>8335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8331</v>
      </c>
      <c r="R2499" t="s">
        <v>8335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8331</v>
      </c>
      <c r="R2500" t="s">
        <v>8335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8331</v>
      </c>
      <c r="R2501" t="s">
        <v>8335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8331</v>
      </c>
      <c r="R2502" t="s">
        <v>8335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8342</v>
      </c>
      <c r="R2503" t="s">
        <v>8359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8342</v>
      </c>
      <c r="R2504" t="s">
        <v>8359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8342</v>
      </c>
      <c r="R2505" t="s">
        <v>8359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8342</v>
      </c>
      <c r="R2506" t="s">
        <v>8359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8342</v>
      </c>
      <c r="R2507" t="s">
        <v>8359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8342</v>
      </c>
      <c r="R2508" t="s">
        <v>8359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8342</v>
      </c>
      <c r="R2509" t="s">
        <v>8359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8342</v>
      </c>
      <c r="R2510" t="s">
        <v>8359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8342</v>
      </c>
      <c r="R2511" t="s">
        <v>8359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8342</v>
      </c>
      <c r="R2512" t="s">
        <v>8359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8342</v>
      </c>
      <c r="R2513" t="s">
        <v>8359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8342</v>
      </c>
      <c r="R2514" t="s">
        <v>8359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8342</v>
      </c>
      <c r="R2515" t="s">
        <v>8359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8342</v>
      </c>
      <c r="R2516" t="s">
        <v>8359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8342</v>
      </c>
      <c r="R2517" t="s">
        <v>8359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8342</v>
      </c>
      <c r="R2518" t="s">
        <v>8359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8342</v>
      </c>
      <c r="R2519" t="s">
        <v>8359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8342</v>
      </c>
      <c r="R2520" t="s">
        <v>8359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8342</v>
      </c>
      <c r="R2521" t="s">
        <v>8359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8342</v>
      </c>
      <c r="R2522" t="s">
        <v>8359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8331</v>
      </c>
      <c r="R2523" t="s">
        <v>8360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8331</v>
      </c>
      <c r="R2524" t="s">
        <v>8360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8331</v>
      </c>
      <c r="R2525" t="s">
        <v>8360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8331</v>
      </c>
      <c r="R2526" t="s">
        <v>8360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8331</v>
      </c>
      <c r="R2527" t="s">
        <v>8360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8331</v>
      </c>
      <c r="R2528" t="s">
        <v>8360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8331</v>
      </c>
      <c r="R2529" t="s">
        <v>8360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8331</v>
      </c>
      <c r="R2530" t="s">
        <v>8360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8331</v>
      </c>
      <c r="R2531" t="s">
        <v>8360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8331</v>
      </c>
      <c r="R2532" t="s">
        <v>8360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8331</v>
      </c>
      <c r="R2533" t="s">
        <v>8360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8331</v>
      </c>
      <c r="R2534" t="s">
        <v>8360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8331</v>
      </c>
      <c r="R2535" t="s">
        <v>8360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8331</v>
      </c>
      <c r="R2536" t="s">
        <v>8360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8331</v>
      </c>
      <c r="R2537" t="s">
        <v>8360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8331</v>
      </c>
      <c r="R2538" t="s">
        <v>8360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8331</v>
      </c>
      <c r="R2539" t="s">
        <v>8360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8331</v>
      </c>
      <c r="R2540" t="s">
        <v>8360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8331</v>
      </c>
      <c r="R2541" t="s">
        <v>8360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8331</v>
      </c>
      <c r="R2542" t="s">
        <v>8360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8331</v>
      </c>
      <c r="R2543" t="s">
        <v>8360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8331</v>
      </c>
      <c r="R2544" t="s">
        <v>8360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8331</v>
      </c>
      <c r="R2545" t="s">
        <v>8360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8331</v>
      </c>
      <c r="R2546" t="s">
        <v>8360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8331</v>
      </c>
      <c r="R2547" t="s">
        <v>8360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8331</v>
      </c>
      <c r="R2548" t="s">
        <v>8360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8331</v>
      </c>
      <c r="R2549" t="s">
        <v>8360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8331</v>
      </c>
      <c r="R2550" t="s">
        <v>8360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8331</v>
      </c>
      <c r="R2551" t="s">
        <v>8360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8331</v>
      </c>
      <c r="R2552" t="s">
        <v>8360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8331</v>
      </c>
      <c r="R2553" t="s">
        <v>8360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8331</v>
      </c>
      <c r="R2554" t="s">
        <v>8360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8331</v>
      </c>
      <c r="R2555" t="s">
        <v>8360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8331</v>
      </c>
      <c r="R2556" t="s">
        <v>8360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8331</v>
      </c>
      <c r="R2557" t="s">
        <v>8360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8331</v>
      </c>
      <c r="R2558" t="s">
        <v>8360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8331</v>
      </c>
      <c r="R2559" t="s">
        <v>8360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8331</v>
      </c>
      <c r="R2560" t="s">
        <v>8360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8331</v>
      </c>
      <c r="R2561" t="s">
        <v>8360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8331</v>
      </c>
      <c r="R2562" t="s">
        <v>8360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8342</v>
      </c>
      <c r="R2563" t="s">
        <v>8343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8342</v>
      </c>
      <c r="R2564" t="s">
        <v>8343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8342</v>
      </c>
      <c r="R2565" t="s">
        <v>8343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8342</v>
      </c>
      <c r="R2566" t="s">
        <v>8343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8342</v>
      </c>
      <c r="R2567" t="s">
        <v>8343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8342</v>
      </c>
      <c r="R2568" t="s">
        <v>8343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8342</v>
      </c>
      <c r="R2569" t="s">
        <v>8343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8342</v>
      </c>
      <c r="R2570" t="s">
        <v>8343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8342</v>
      </c>
      <c r="R2571" t="s">
        <v>8343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8342</v>
      </c>
      <c r="R2572" t="s">
        <v>8343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8342</v>
      </c>
      <c r="R2573" t="s">
        <v>8343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8342</v>
      </c>
      <c r="R2574" t="s">
        <v>8343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8342</v>
      </c>
      <c r="R2575" t="s">
        <v>8343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8342</v>
      </c>
      <c r="R2576" t="s">
        <v>8343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8342</v>
      </c>
      <c r="R2577" t="s">
        <v>8343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8342</v>
      </c>
      <c r="R2578" t="s">
        <v>8343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8342</v>
      </c>
      <c r="R2579" t="s">
        <v>8343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8342</v>
      </c>
      <c r="R2580" t="s">
        <v>8343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8342</v>
      </c>
      <c r="R2581" t="s">
        <v>8343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8342</v>
      </c>
      <c r="R2582" t="s">
        <v>8343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8342</v>
      </c>
      <c r="R2583" t="s">
        <v>8343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8342</v>
      </c>
      <c r="R2584" t="s">
        <v>8343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8342</v>
      </c>
      <c r="R2585" t="s">
        <v>8343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8342</v>
      </c>
      <c r="R2586" t="s">
        <v>8343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8342</v>
      </c>
      <c r="R2587" t="s">
        <v>8343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8342</v>
      </c>
      <c r="R2588" t="s">
        <v>8343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8342</v>
      </c>
      <c r="R2589" t="s">
        <v>8343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8342</v>
      </c>
      <c r="R2590" t="s">
        <v>8343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8342</v>
      </c>
      <c r="R2591" t="s">
        <v>8343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8342</v>
      </c>
      <c r="R2592" t="s">
        <v>8343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8342</v>
      </c>
      <c r="R2593" t="s">
        <v>8343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8342</v>
      </c>
      <c r="R2594" t="s">
        <v>8343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8342</v>
      </c>
      <c r="R2595" t="s">
        <v>8343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8342</v>
      </c>
      <c r="R2596" t="s">
        <v>8343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8342</v>
      </c>
      <c r="R2597" t="s">
        <v>8343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8342</v>
      </c>
      <c r="R2598" t="s">
        <v>8343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8342</v>
      </c>
      <c r="R2599" t="s">
        <v>8343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8342</v>
      </c>
      <c r="R2600" t="s">
        <v>8343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8342</v>
      </c>
      <c r="R2601" t="s">
        <v>8343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8342</v>
      </c>
      <c r="R2602" t="s">
        <v>8343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8325</v>
      </c>
      <c r="R2603" t="s">
        <v>8361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8325</v>
      </c>
      <c r="R2604" t="s">
        <v>8361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8325</v>
      </c>
      <c r="R2605" t="s">
        <v>8361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8325</v>
      </c>
      <c r="R2606" t="s">
        <v>8361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8325</v>
      </c>
      <c r="R2607" t="s">
        <v>8361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8325</v>
      </c>
      <c r="R2608" t="s">
        <v>8361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8325</v>
      </c>
      <c r="R2609" t="s">
        <v>8361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8325</v>
      </c>
      <c r="R2610" t="s">
        <v>8361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8325</v>
      </c>
      <c r="R2611" t="s">
        <v>8361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8325</v>
      </c>
      <c r="R2612" t="s">
        <v>8361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8325</v>
      </c>
      <c r="R2613" t="s">
        <v>8361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8325</v>
      </c>
      <c r="R2614" t="s">
        <v>8361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8325</v>
      </c>
      <c r="R2615" t="s">
        <v>8361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8325</v>
      </c>
      <c r="R2616" t="s">
        <v>8361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8325</v>
      </c>
      <c r="R2617" t="s">
        <v>8361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8325</v>
      </c>
      <c r="R2618" t="s">
        <v>8361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8325</v>
      </c>
      <c r="R2619" t="s">
        <v>8361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8325</v>
      </c>
      <c r="R2620" t="s">
        <v>8361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8325</v>
      </c>
      <c r="R2621" t="s">
        <v>8361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8325</v>
      </c>
      <c r="R2622" t="s">
        <v>8361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8325</v>
      </c>
      <c r="R2623" t="s">
        <v>8361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8325</v>
      </c>
      <c r="R2624" t="s">
        <v>8361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8325</v>
      </c>
      <c r="R2625" t="s">
        <v>8361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8325</v>
      </c>
      <c r="R2626" t="s">
        <v>8361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8325</v>
      </c>
      <c r="R2627" t="s">
        <v>8361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8325</v>
      </c>
      <c r="R2628" t="s">
        <v>8361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8325</v>
      </c>
      <c r="R2629" t="s">
        <v>8361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8325</v>
      </c>
      <c r="R2630" t="s">
        <v>8361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8325</v>
      </c>
      <c r="R2631" t="s">
        <v>8361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8325</v>
      </c>
      <c r="R2632" t="s">
        <v>8361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8325</v>
      </c>
      <c r="R2633" t="s">
        <v>8361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8325</v>
      </c>
      <c r="R2634" t="s">
        <v>8361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8325</v>
      </c>
      <c r="R2635" t="s">
        <v>8361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8325</v>
      </c>
      <c r="R2636" t="s">
        <v>8361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8325</v>
      </c>
      <c r="R2637" t="s">
        <v>8361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8325</v>
      </c>
      <c r="R2638" t="s">
        <v>8361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8325</v>
      </c>
      <c r="R2639" t="s">
        <v>8361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8325</v>
      </c>
      <c r="R2640" t="s">
        <v>8361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8325</v>
      </c>
      <c r="R2641" t="s">
        <v>8361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8325</v>
      </c>
      <c r="R2642" t="s">
        <v>8361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8325</v>
      </c>
      <c r="R2643" t="s">
        <v>8361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8325</v>
      </c>
      <c r="R2644" t="s">
        <v>8361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8325</v>
      </c>
      <c r="R2645" t="s">
        <v>8361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8325</v>
      </c>
      <c r="R2646" t="s">
        <v>8361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8325</v>
      </c>
      <c r="R2647" t="s">
        <v>8361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8325</v>
      </c>
      <c r="R2648" t="s">
        <v>8361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8325</v>
      </c>
      <c r="R2649" t="s">
        <v>8361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8325</v>
      </c>
      <c r="R2650" t="s">
        <v>8361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8325</v>
      </c>
      <c r="R2651" t="s">
        <v>8361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8325</v>
      </c>
      <c r="R2652" t="s">
        <v>8361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8325</v>
      </c>
      <c r="R2653" t="s">
        <v>8361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8325</v>
      </c>
      <c r="R2654" t="s">
        <v>8361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8325</v>
      </c>
      <c r="R2655" t="s">
        <v>8361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8325</v>
      </c>
      <c r="R2656" t="s">
        <v>8361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8325</v>
      </c>
      <c r="R2657" t="s">
        <v>8361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8325</v>
      </c>
      <c r="R2658" t="s">
        <v>8361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8325</v>
      </c>
      <c r="R2659" t="s">
        <v>8361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8325</v>
      </c>
      <c r="R2660" t="s">
        <v>8361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8325</v>
      </c>
      <c r="R2661" t="s">
        <v>8361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8325</v>
      </c>
      <c r="R2662" t="s">
        <v>8361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8325</v>
      </c>
      <c r="R2663" t="s">
        <v>8362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8325</v>
      </c>
      <c r="R2664" t="s">
        <v>8362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8325</v>
      </c>
      <c r="R2665" t="s">
        <v>8362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8325</v>
      </c>
      <c r="R2666" t="s">
        <v>8362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8325</v>
      </c>
      <c r="R2667" t="s">
        <v>8362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8325</v>
      </c>
      <c r="R2668" t="s">
        <v>8362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8325</v>
      </c>
      <c r="R2669" t="s">
        <v>8362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8325</v>
      </c>
      <c r="R2670" t="s">
        <v>8362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8325</v>
      </c>
      <c r="R2671" t="s">
        <v>8362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8325</v>
      </c>
      <c r="R2672" t="s">
        <v>8362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8325</v>
      </c>
      <c r="R2673" t="s">
        <v>8362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8325</v>
      </c>
      <c r="R2674" t="s">
        <v>8362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8325</v>
      </c>
      <c r="R2675" t="s">
        <v>8362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8325</v>
      </c>
      <c r="R2676" t="s">
        <v>8362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8325</v>
      </c>
      <c r="R2677" t="s">
        <v>8362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8325</v>
      </c>
      <c r="R2678" t="s">
        <v>8362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8325</v>
      </c>
      <c r="R2679" t="s">
        <v>8362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8325</v>
      </c>
      <c r="R2680" t="s">
        <v>8362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8325</v>
      </c>
      <c r="R2681" t="s">
        <v>8362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8325</v>
      </c>
      <c r="R2682" t="s">
        <v>8362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8342</v>
      </c>
      <c r="R2683" t="s">
        <v>8343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8342</v>
      </c>
      <c r="R2684" t="s">
        <v>8343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8342</v>
      </c>
      <c r="R2685" t="s">
        <v>8343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8342</v>
      </c>
      <c r="R2686" t="s">
        <v>8343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8342</v>
      </c>
      <c r="R2687" t="s">
        <v>8343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8342</v>
      </c>
      <c r="R2688" t="s">
        <v>8343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8342</v>
      </c>
      <c r="R2689" t="s">
        <v>8343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8342</v>
      </c>
      <c r="R2690" t="s">
        <v>8343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8342</v>
      </c>
      <c r="R2691" t="s">
        <v>8343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8342</v>
      </c>
      <c r="R2692" t="s">
        <v>8343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8342</v>
      </c>
      <c r="R2693" t="s">
        <v>8343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8342</v>
      </c>
      <c r="R2694" t="s">
        <v>8343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8342</v>
      </c>
      <c r="R2695" t="s">
        <v>8343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8342</v>
      </c>
      <c r="R2696" t="s">
        <v>8343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8342</v>
      </c>
      <c r="R2697" t="s">
        <v>8343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8342</v>
      </c>
      <c r="R2698" t="s">
        <v>8343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8342</v>
      </c>
      <c r="R2699" t="s">
        <v>8343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8342</v>
      </c>
      <c r="R2700" t="s">
        <v>8343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8342</v>
      </c>
      <c r="R2701" t="s">
        <v>8343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8342</v>
      </c>
      <c r="R2702" t="s">
        <v>8343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8308</v>
      </c>
      <c r="R2703" t="s">
        <v>8310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8308</v>
      </c>
      <c r="R2704" t="s">
        <v>8310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8308</v>
      </c>
      <c r="R2705" t="s">
        <v>8310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8308</v>
      </c>
      <c r="R2706" t="s">
        <v>8310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8308</v>
      </c>
      <c r="R2707" t="s">
        <v>8310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8308</v>
      </c>
      <c r="R2708" t="s">
        <v>8310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8308</v>
      </c>
      <c r="R2709" t="s">
        <v>8310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8308</v>
      </c>
      <c r="R2710" t="s">
        <v>8310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8308</v>
      </c>
      <c r="R2711" t="s">
        <v>8310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8308</v>
      </c>
      <c r="R2712" t="s">
        <v>8310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8308</v>
      </c>
      <c r="R2713" t="s">
        <v>8310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8308</v>
      </c>
      <c r="R2714" t="s">
        <v>8310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8308</v>
      </c>
      <c r="R2715" t="s">
        <v>8310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8308</v>
      </c>
      <c r="R2716" t="s">
        <v>8310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8308</v>
      </c>
      <c r="R2717" t="s">
        <v>8310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8308</v>
      </c>
      <c r="R2718" t="s">
        <v>8310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8308</v>
      </c>
      <c r="R2719" t="s">
        <v>8310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8308</v>
      </c>
      <c r="R2720" t="s">
        <v>8310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8308</v>
      </c>
      <c r="R2721" t="s">
        <v>8310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8308</v>
      </c>
      <c r="R2722" t="s">
        <v>8310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8325</v>
      </c>
      <c r="R2723" t="s">
        <v>8355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8325</v>
      </c>
      <c r="R2724" t="s">
        <v>8355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8325</v>
      </c>
      <c r="R2725" t="s">
        <v>8355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8325</v>
      </c>
      <c r="R2726" t="s">
        <v>8355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8325</v>
      </c>
      <c r="R2727" t="s">
        <v>8355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8325</v>
      </c>
      <c r="R2728" t="s">
        <v>8355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8325</v>
      </c>
      <c r="R2729" t="s">
        <v>8355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8325</v>
      </c>
      <c r="R2730" t="s">
        <v>8355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8325</v>
      </c>
      <c r="R2731" t="s">
        <v>8355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8325</v>
      </c>
      <c r="R2732" t="s">
        <v>8355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8325</v>
      </c>
      <c r="R2733" t="s">
        <v>8355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8325</v>
      </c>
      <c r="R2734" t="s">
        <v>8355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8325</v>
      </c>
      <c r="R2735" t="s">
        <v>8355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8325</v>
      </c>
      <c r="R2736" t="s">
        <v>8355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8325</v>
      </c>
      <c r="R2737" t="s">
        <v>8355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8325</v>
      </c>
      <c r="R2738" t="s">
        <v>8355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8325</v>
      </c>
      <c r="R2739" t="s">
        <v>8355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8325</v>
      </c>
      <c r="R2740" t="s">
        <v>8355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8325</v>
      </c>
      <c r="R2741" t="s">
        <v>8355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8325</v>
      </c>
      <c r="R2742" t="s">
        <v>8355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8328</v>
      </c>
      <c r="R2743" t="s">
        <v>8363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8328</v>
      </c>
      <c r="R2744" t="s">
        <v>8363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8328</v>
      </c>
      <c r="R2745" t="s">
        <v>8363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8328</v>
      </c>
      <c r="R2746" t="s">
        <v>8363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8328</v>
      </c>
      <c r="R2747" t="s">
        <v>8363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8328</v>
      </c>
      <c r="R2748" t="s">
        <v>8363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8328</v>
      </c>
      <c r="R2749" t="s">
        <v>8363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8328</v>
      </c>
      <c r="R2750" t="s">
        <v>8363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8328</v>
      </c>
      <c r="R2751" t="s">
        <v>8363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8328</v>
      </c>
      <c r="R2752" t="s">
        <v>8363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8328</v>
      </c>
      <c r="R2753" t="s">
        <v>8363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8328</v>
      </c>
      <c r="R2754" t="s">
        <v>8363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8328</v>
      </c>
      <c r="R2755" t="s">
        <v>8363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8328</v>
      </c>
      <c r="R2756" t="s">
        <v>8363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8328</v>
      </c>
      <c r="R2757" t="s">
        <v>8363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8328</v>
      </c>
      <c r="R2758" t="s">
        <v>8363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8328</v>
      </c>
      <c r="R2759" t="s">
        <v>8363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8328</v>
      </c>
      <c r="R2760" t="s">
        <v>8363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8328</v>
      </c>
      <c r="R2761" t="s">
        <v>8363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8328</v>
      </c>
      <c r="R2762" t="s">
        <v>8363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8328</v>
      </c>
      <c r="R2763" t="s">
        <v>8363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8328</v>
      </c>
      <c r="R2764" t="s">
        <v>8363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8328</v>
      </c>
      <c r="R2765" t="s">
        <v>8363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8328</v>
      </c>
      <c r="R2766" t="s">
        <v>8363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8328</v>
      </c>
      <c r="R2767" t="s">
        <v>8363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8328</v>
      </c>
      <c r="R2768" t="s">
        <v>8363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8328</v>
      </c>
      <c r="R2769" t="s">
        <v>8363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8328</v>
      </c>
      <c r="R2770" t="s">
        <v>8363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8328</v>
      </c>
      <c r="R2771" t="s">
        <v>8363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8328</v>
      </c>
      <c r="R2772" t="s">
        <v>8363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8328</v>
      </c>
      <c r="R2773" t="s">
        <v>8363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8328</v>
      </c>
      <c r="R2774" t="s">
        <v>8363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8328</v>
      </c>
      <c r="R2775" t="s">
        <v>8363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8328</v>
      </c>
      <c r="R2776" t="s">
        <v>8363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8328</v>
      </c>
      <c r="R2777" t="s">
        <v>8363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8328</v>
      </c>
      <c r="R2778" t="s">
        <v>8363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8328</v>
      </c>
      <c r="R2779" t="s">
        <v>8363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8328</v>
      </c>
      <c r="R2780" t="s">
        <v>8363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8328</v>
      </c>
      <c r="R2781" t="s">
        <v>8363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8328</v>
      </c>
      <c r="R2782" t="s">
        <v>8363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8308</v>
      </c>
      <c r="R2783" t="s">
        <v>8309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8308</v>
      </c>
      <c r="R2784" t="s">
        <v>8309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8308</v>
      </c>
      <c r="R2785" t="s">
        <v>8309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8308</v>
      </c>
      <c r="R2786" t="s">
        <v>8309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8308</v>
      </c>
      <c r="R2787" t="s">
        <v>8309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8308</v>
      </c>
      <c r="R2788" t="s">
        <v>8309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8308</v>
      </c>
      <c r="R2789" t="s">
        <v>8309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8308</v>
      </c>
      <c r="R2790" t="s">
        <v>8309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8308</v>
      </c>
      <c r="R2791" t="s">
        <v>8309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8308</v>
      </c>
      <c r="R2792" t="s">
        <v>8309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8308</v>
      </c>
      <c r="R2793" t="s">
        <v>8309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8308</v>
      </c>
      <c r="R2794" t="s">
        <v>8309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8308</v>
      </c>
      <c r="R2795" t="s">
        <v>8309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8308</v>
      </c>
      <c r="R2796" t="s">
        <v>8309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8308</v>
      </c>
      <c r="R2797" t="s">
        <v>8309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8308</v>
      </c>
      <c r="R2798" t="s">
        <v>8309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8308</v>
      </c>
      <c r="R2799" t="s">
        <v>8309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8308</v>
      </c>
      <c r="R2800" t="s">
        <v>8309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8308</v>
      </c>
      <c r="R2801" t="s">
        <v>8309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8308</v>
      </c>
      <c r="R2802" t="s">
        <v>8309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8308</v>
      </c>
      <c r="R2803" t="s">
        <v>8309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8308</v>
      </c>
      <c r="R2804" t="s">
        <v>8309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8308</v>
      </c>
      <c r="R2805" t="s">
        <v>8309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8308</v>
      </c>
      <c r="R2806" t="s">
        <v>8309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8308</v>
      </c>
      <c r="R2807" t="s">
        <v>8309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8308</v>
      </c>
      <c r="R2808" t="s">
        <v>8309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8308</v>
      </c>
      <c r="R2809" t="s">
        <v>8309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8308</v>
      </c>
      <c r="R2810" t="s">
        <v>8309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8308</v>
      </c>
      <c r="R2811" t="s">
        <v>8309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8308</v>
      </c>
      <c r="R2812" t="s">
        <v>8309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8308</v>
      </c>
      <c r="R2813" t="s">
        <v>8309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8308</v>
      </c>
      <c r="R2814" t="s">
        <v>8309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8308</v>
      </c>
      <c r="R2815" t="s">
        <v>8309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8308</v>
      </c>
      <c r="R2816" t="s">
        <v>8309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8308</v>
      </c>
      <c r="R2817" t="s">
        <v>8309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8308</v>
      </c>
      <c r="R2818" t="s">
        <v>8309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8308</v>
      </c>
      <c r="R2819" t="s">
        <v>8309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8308</v>
      </c>
      <c r="R2820" t="s">
        <v>8309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8308</v>
      </c>
      <c r="R2821" t="s">
        <v>8309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8308</v>
      </c>
      <c r="R2822" t="s">
        <v>8309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8308</v>
      </c>
      <c r="R2823" t="s">
        <v>8309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8308</v>
      </c>
      <c r="R2824" t="s">
        <v>8309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8308</v>
      </c>
      <c r="R2825" t="s">
        <v>8309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8308</v>
      </c>
      <c r="R2826" t="s">
        <v>8309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8308</v>
      </c>
      <c r="R2827" t="s">
        <v>8309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8308</v>
      </c>
      <c r="R2828" t="s">
        <v>8309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8308</v>
      </c>
      <c r="R2829" t="s">
        <v>8309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8308</v>
      </c>
      <c r="R2830" t="s">
        <v>8309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8308</v>
      </c>
      <c r="R2831" t="s">
        <v>8309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8308</v>
      </c>
      <c r="R2832" t="s">
        <v>8309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8308</v>
      </c>
      <c r="R2833" t="s">
        <v>8309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8308</v>
      </c>
      <c r="R2834" t="s">
        <v>8309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8308</v>
      </c>
      <c r="R2835" t="s">
        <v>8309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8308</v>
      </c>
      <c r="R2836" t="s">
        <v>8309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8308</v>
      </c>
      <c r="R2837" t="s">
        <v>8309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8308</v>
      </c>
      <c r="R2838" t="s">
        <v>8309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8308</v>
      </c>
      <c r="R2839" t="s">
        <v>8309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8308</v>
      </c>
      <c r="R2840" t="s">
        <v>8309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8308</v>
      </c>
      <c r="R2841" t="s">
        <v>8309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8308</v>
      </c>
      <c r="R2842" t="s">
        <v>8309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8308</v>
      </c>
      <c r="R2843" t="s">
        <v>8309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8308</v>
      </c>
      <c r="R2844" t="s">
        <v>8309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8308</v>
      </c>
      <c r="R2845" t="s">
        <v>8309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8308</v>
      </c>
      <c r="R2846" t="s">
        <v>8309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8308</v>
      </c>
      <c r="R2847" t="s">
        <v>8309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8308</v>
      </c>
      <c r="R2848" t="s">
        <v>8309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8308</v>
      </c>
      <c r="R2849" t="s">
        <v>8309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8308</v>
      </c>
      <c r="R2850" t="s">
        <v>8309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8308</v>
      </c>
      <c r="R2851" t="s">
        <v>8309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8308</v>
      </c>
      <c r="R2852" t="s">
        <v>8309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8308</v>
      </c>
      <c r="R2853" t="s">
        <v>8309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8308</v>
      </c>
      <c r="R2854" t="s">
        <v>8309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8308</v>
      </c>
      <c r="R2855" t="s">
        <v>8309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8308</v>
      </c>
      <c r="R2856" t="s">
        <v>8309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8308</v>
      </c>
      <c r="R2857" t="s">
        <v>8309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8308</v>
      </c>
      <c r="R2858" t="s">
        <v>8309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8308</v>
      </c>
      <c r="R2859" t="s">
        <v>8309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8308</v>
      </c>
      <c r="R2860" t="s">
        <v>8309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8308</v>
      </c>
      <c r="R2861" t="s">
        <v>8309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8308</v>
      </c>
      <c r="R2862" t="s">
        <v>8309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8308</v>
      </c>
      <c r="R2863" t="s">
        <v>8309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8308</v>
      </c>
      <c r="R2864" t="s">
        <v>8309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8308</v>
      </c>
      <c r="R2865" t="s">
        <v>8309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8308</v>
      </c>
      <c r="R2866" t="s">
        <v>8309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8308</v>
      </c>
      <c r="R2867" t="s">
        <v>8309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8308</v>
      </c>
      <c r="R2868" t="s">
        <v>8309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8308</v>
      </c>
      <c r="R2869" t="s">
        <v>8309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8308</v>
      </c>
      <c r="R2870" t="s">
        <v>8309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8308</v>
      </c>
      <c r="R2871" t="s">
        <v>8309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8308</v>
      </c>
      <c r="R2872" t="s">
        <v>8309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8308</v>
      </c>
      <c r="R2873" t="s">
        <v>8309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8308</v>
      </c>
      <c r="R2874" t="s">
        <v>8309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8308</v>
      </c>
      <c r="R2875" t="s">
        <v>8309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8308</v>
      </c>
      <c r="R2876" t="s">
        <v>8309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8308</v>
      </c>
      <c r="R2877" t="s">
        <v>8309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8308</v>
      </c>
      <c r="R2878" t="s">
        <v>8309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8308</v>
      </c>
      <c r="R2879" t="s">
        <v>8309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8308</v>
      </c>
      <c r="R2880" t="s">
        <v>8309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8308</v>
      </c>
      <c r="R2881" t="s">
        <v>8309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8308</v>
      </c>
      <c r="R2882" t="s">
        <v>8309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8308</v>
      </c>
      <c r="R2883" t="s">
        <v>8309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8308</v>
      </c>
      <c r="R2884" t="s">
        <v>8309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8308</v>
      </c>
      <c r="R2885" t="s">
        <v>8309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8308</v>
      </c>
      <c r="R2886" t="s">
        <v>8309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8308</v>
      </c>
      <c r="R2887" t="s">
        <v>8309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8308</v>
      </c>
      <c r="R2888" t="s">
        <v>8309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8308</v>
      </c>
      <c r="R2889" t="s">
        <v>8309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8308</v>
      </c>
      <c r="R2890" t="s">
        <v>8309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8308</v>
      </c>
      <c r="R2891" t="s">
        <v>8309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8308</v>
      </c>
      <c r="R2892" t="s">
        <v>8309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8308</v>
      </c>
      <c r="R2893" t="s">
        <v>8309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8308</v>
      </c>
      <c r="R2894" t="s">
        <v>8309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8308</v>
      </c>
      <c r="R2895" t="s">
        <v>8309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8308</v>
      </c>
      <c r="R2896" t="s">
        <v>8309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8308</v>
      </c>
      <c r="R2897" t="s">
        <v>8309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8308</v>
      </c>
      <c r="R2898" t="s">
        <v>8309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8308</v>
      </c>
      <c r="R2899" t="s">
        <v>8309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8308</v>
      </c>
      <c r="R2900" t="s">
        <v>8309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8308</v>
      </c>
      <c r="R2901" t="s">
        <v>8309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8308</v>
      </c>
      <c r="R2902" t="s">
        <v>8309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8308</v>
      </c>
      <c r="R2903" t="s">
        <v>8309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8308</v>
      </c>
      <c r="R2904" t="s">
        <v>8309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8308</v>
      </c>
      <c r="R2905" t="s">
        <v>8309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8308</v>
      </c>
      <c r="R2906" t="s">
        <v>8309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8308</v>
      </c>
      <c r="R2907" t="s">
        <v>8309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8308</v>
      </c>
      <c r="R2908" t="s">
        <v>8309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8308</v>
      </c>
      <c r="R2909" t="s">
        <v>8309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8308</v>
      </c>
      <c r="R2910" t="s">
        <v>8309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8308</v>
      </c>
      <c r="R2911" t="s">
        <v>8309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8308</v>
      </c>
      <c r="R2912" t="s">
        <v>8309</v>
      </c>
      <c r="S2912" s="15">
        <f t="shared" si="182"/>
        <v>42107.841284722221</v>
      </c>
      <c r="T2912" s="15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8308</v>
      </c>
      <c r="R2913" t="s">
        <v>8309</v>
      </c>
      <c r="S2913" s="15">
        <f t="shared" si="182"/>
        <v>42142.768819444449</v>
      </c>
      <c r="T2913" s="15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8308</v>
      </c>
      <c r="R2914" t="s">
        <v>8309</v>
      </c>
      <c r="S2914" s="15">
        <f t="shared" si="182"/>
        <v>42354.131643518514</v>
      </c>
      <c r="T2914" s="15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8308</v>
      </c>
      <c r="R2915" t="s">
        <v>8309</v>
      </c>
      <c r="S2915" s="15">
        <f t="shared" si="182"/>
        <v>41828.922905092593</v>
      </c>
      <c r="T2915" s="15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8308</v>
      </c>
      <c r="R2916" t="s">
        <v>8309</v>
      </c>
      <c r="S2916" s="15">
        <f t="shared" si="182"/>
        <v>42017.907337962963</v>
      </c>
      <c r="T2916" s="15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8308</v>
      </c>
      <c r="R2917" t="s">
        <v>8309</v>
      </c>
      <c r="S2917" s="15">
        <f t="shared" si="182"/>
        <v>42415.398032407407</v>
      </c>
      <c r="T2917" s="15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8308</v>
      </c>
      <c r="R2918" t="s">
        <v>8309</v>
      </c>
      <c r="S2918" s="15">
        <f t="shared" si="182"/>
        <v>41755.476724537039</v>
      </c>
      <c r="T2918" s="15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8308</v>
      </c>
      <c r="R2919" t="s">
        <v>8309</v>
      </c>
      <c r="S2919" s="15">
        <f t="shared" si="182"/>
        <v>42245.234340277777</v>
      </c>
      <c r="T2919" s="15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8308</v>
      </c>
      <c r="R2920" t="s">
        <v>8309</v>
      </c>
      <c r="S2920" s="15">
        <f t="shared" si="182"/>
        <v>42278.629710648151</v>
      </c>
      <c r="T2920" s="15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8308</v>
      </c>
      <c r="R2921" t="s">
        <v>8309</v>
      </c>
      <c r="S2921" s="15">
        <f t="shared" si="182"/>
        <v>41826.61954861111</v>
      </c>
      <c r="T2921" s="15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8308</v>
      </c>
      <c r="R2922" t="s">
        <v>8309</v>
      </c>
      <c r="S2922" s="15">
        <f t="shared" si="182"/>
        <v>42058.792476851857</v>
      </c>
      <c r="T2922" s="15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8308</v>
      </c>
      <c r="R2923" t="s">
        <v>8311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8308</v>
      </c>
      <c r="R2924" t="s">
        <v>8311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8308</v>
      </c>
      <c r="R2925" t="s">
        <v>8311</v>
      </c>
      <c r="S2925" s="15">
        <f t="shared" si="182"/>
        <v>42013.15253472222</v>
      </c>
      <c r="T2925" s="15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8308</v>
      </c>
      <c r="R2926" t="s">
        <v>8311</v>
      </c>
      <c r="S2926" s="15">
        <f t="shared" si="182"/>
        <v>42103.556828703702</v>
      </c>
      <c r="T2926" s="15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8308</v>
      </c>
      <c r="R2927" t="s">
        <v>8311</v>
      </c>
      <c r="S2927" s="15">
        <f t="shared" si="182"/>
        <v>41863.584120370368</v>
      </c>
      <c r="T2927" s="15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8308</v>
      </c>
      <c r="R2928" t="s">
        <v>8311</v>
      </c>
      <c r="S2928" s="15">
        <f t="shared" si="182"/>
        <v>42044.765960648147</v>
      </c>
      <c r="T2928" s="15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8308</v>
      </c>
      <c r="R2929" t="s">
        <v>8311</v>
      </c>
      <c r="S2929" s="15">
        <f t="shared" si="182"/>
        <v>41806.669317129628</v>
      </c>
      <c r="T2929" s="15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8308</v>
      </c>
      <c r="R2930" t="s">
        <v>8311</v>
      </c>
      <c r="S2930" s="15">
        <f t="shared" si="182"/>
        <v>42403.998217592598</v>
      </c>
      <c r="T2930" s="15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8308</v>
      </c>
      <c r="R2931" t="s">
        <v>8311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8308</v>
      </c>
      <c r="R2932" t="s">
        <v>8311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8308</v>
      </c>
      <c r="R2933" t="s">
        <v>8311</v>
      </c>
      <c r="S2933" s="15">
        <f t="shared" si="182"/>
        <v>41872.291238425925</v>
      </c>
      <c r="T2933" s="15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8308</v>
      </c>
      <c r="R2934" t="s">
        <v>8311</v>
      </c>
      <c r="S2934" s="15">
        <f t="shared" si="182"/>
        <v>42025.164780092593</v>
      </c>
      <c r="T2934" s="15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8308</v>
      </c>
      <c r="R2935" t="s">
        <v>8311</v>
      </c>
      <c r="S2935" s="15">
        <f t="shared" si="182"/>
        <v>42495.956631944442</v>
      </c>
      <c r="T2935" s="15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8308</v>
      </c>
      <c r="R2936" t="s">
        <v>8311</v>
      </c>
      <c r="S2936" s="15">
        <f t="shared" si="182"/>
        <v>41775.636157407411</v>
      </c>
      <c r="T2936" s="15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8308</v>
      </c>
      <c r="R2937" t="s">
        <v>8311</v>
      </c>
      <c r="S2937" s="15">
        <f t="shared" si="182"/>
        <v>42553.583425925928</v>
      </c>
      <c r="T2937" s="15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8308</v>
      </c>
      <c r="R2938" t="s">
        <v>8311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8308</v>
      </c>
      <c r="R2939" t="s">
        <v>8311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8308</v>
      </c>
      <c r="R2940" t="s">
        <v>8311</v>
      </c>
      <c r="S2940" s="15">
        <f t="shared" si="182"/>
        <v>42004.703865740739</v>
      </c>
      <c r="T2940" s="15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8308</v>
      </c>
      <c r="R2941" t="s">
        <v>8311</v>
      </c>
      <c r="S2941" s="15">
        <f t="shared" si="182"/>
        <v>41845.809166666666</v>
      </c>
      <c r="T2941" s="15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8308</v>
      </c>
      <c r="R2942" t="s">
        <v>8311</v>
      </c>
      <c r="S2942" s="15">
        <f t="shared" si="182"/>
        <v>41982.773356481484</v>
      </c>
      <c r="T2942" s="15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8308</v>
      </c>
      <c r="R2943" t="s">
        <v>8310</v>
      </c>
      <c r="S2943" s="15">
        <f t="shared" si="182"/>
        <v>42034.960127314815</v>
      </c>
      <c r="T2943" s="15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8308</v>
      </c>
      <c r="R2944" t="s">
        <v>8310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8308</v>
      </c>
      <c r="R2945" t="s">
        <v>8310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8308</v>
      </c>
      <c r="R2946" t="s">
        <v>8310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8308</v>
      </c>
      <c r="R2947" t="s">
        <v>8310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8308</v>
      </c>
      <c r="R2948" t="s">
        <v>8310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8308</v>
      </c>
      <c r="R2949" t="s">
        <v>8310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8308</v>
      </c>
      <c r="R2950" t="s">
        <v>8310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8308</v>
      </c>
      <c r="R2951" t="s">
        <v>8310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8308</v>
      </c>
      <c r="R2952" t="s">
        <v>8310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8308</v>
      </c>
      <c r="R2953" t="s">
        <v>8310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8308</v>
      </c>
      <c r="R2954" t="s">
        <v>8310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8308</v>
      </c>
      <c r="R2955" t="s">
        <v>8310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8308</v>
      </c>
      <c r="R2956" t="s">
        <v>8310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8308</v>
      </c>
      <c r="R2957" t="s">
        <v>8310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8308</v>
      </c>
      <c r="R2958" t="s">
        <v>8310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8308</v>
      </c>
      <c r="R2959" t="s">
        <v>8310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8308</v>
      </c>
      <c r="R2960" t="s">
        <v>8310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8308</v>
      </c>
      <c r="R2961" t="s">
        <v>8310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8308</v>
      </c>
      <c r="R2962" t="s">
        <v>8310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8308</v>
      </c>
      <c r="R2963" t="s">
        <v>8309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8308</v>
      </c>
      <c r="R2964" t="s">
        <v>8309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8308</v>
      </c>
      <c r="R2965" t="s">
        <v>8309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8308</v>
      </c>
      <c r="R2966" t="s">
        <v>8309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8308</v>
      </c>
      <c r="R2967" t="s">
        <v>8309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8308</v>
      </c>
      <c r="R2968" t="s">
        <v>8309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8308</v>
      </c>
      <c r="R2969" t="s">
        <v>8309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8308</v>
      </c>
      <c r="R2970" t="s">
        <v>8309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8308</v>
      </c>
      <c r="R2971" t="s">
        <v>8309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8308</v>
      </c>
      <c r="R2972" t="s">
        <v>8309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8308</v>
      </c>
      <c r="R2973" t="s">
        <v>8309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8308</v>
      </c>
      <c r="R2974" t="s">
        <v>8309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8308</v>
      </c>
      <c r="R2975" t="s">
        <v>8309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8308</v>
      </c>
      <c r="R2976" t="s">
        <v>8309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8308</v>
      </c>
      <c r="R2977" t="s">
        <v>8309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8308</v>
      </c>
      <c r="R2978" t="s">
        <v>8309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8308</v>
      </c>
      <c r="R2979" t="s">
        <v>8309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8308</v>
      </c>
      <c r="R2980" t="s">
        <v>8309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8308</v>
      </c>
      <c r="R2981" t="s">
        <v>8309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8308</v>
      </c>
      <c r="R2982" t="s">
        <v>8309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8308</v>
      </c>
      <c r="R2983" t="s">
        <v>8310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8308</v>
      </c>
      <c r="R2984" t="s">
        <v>8310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8308</v>
      </c>
      <c r="R2985" t="s">
        <v>8310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8308</v>
      </c>
      <c r="R2986" t="s">
        <v>8310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8308</v>
      </c>
      <c r="R2987" t="s">
        <v>8310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8308</v>
      </c>
      <c r="R2988" t="s">
        <v>8310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8308</v>
      </c>
      <c r="R2989" t="s">
        <v>8310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8308</v>
      </c>
      <c r="R2990" t="s">
        <v>8310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8308</v>
      </c>
      <c r="R2991" t="s">
        <v>8310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8308</v>
      </c>
      <c r="R2992" t="s">
        <v>8310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8308</v>
      </c>
      <c r="R2993" t="s">
        <v>8310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8308</v>
      </c>
      <c r="R2994" t="s">
        <v>8310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8308</v>
      </c>
      <c r="R2995" t="s">
        <v>8310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8308</v>
      </c>
      <c r="R2996" t="s">
        <v>8310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8308</v>
      </c>
      <c r="R2997" t="s">
        <v>8310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8308</v>
      </c>
      <c r="R2998" t="s">
        <v>8310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8308</v>
      </c>
      <c r="R2999" t="s">
        <v>8310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8308</v>
      </c>
      <c r="R3000" t="s">
        <v>8310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8308</v>
      </c>
      <c r="R3001" t="s">
        <v>8310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8308</v>
      </c>
      <c r="R3002" t="s">
        <v>8310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8308</v>
      </c>
      <c r="R3003" t="s">
        <v>8310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8308</v>
      </c>
      <c r="R3004" t="s">
        <v>8310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8308</v>
      </c>
      <c r="R3005" t="s">
        <v>8310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8308</v>
      </c>
      <c r="R3006" t="s">
        <v>8310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8308</v>
      </c>
      <c r="R3007" t="s">
        <v>8310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8308</v>
      </c>
      <c r="R3008" t="s">
        <v>8310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8308</v>
      </c>
      <c r="R3009" t="s">
        <v>8310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8308</v>
      </c>
      <c r="R3010" t="s">
        <v>8310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8308</v>
      </c>
      <c r="R3011" t="s">
        <v>8310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8308</v>
      </c>
      <c r="R3012" t="s">
        <v>8310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8308</v>
      </c>
      <c r="R3013" t="s">
        <v>8310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8308</v>
      </c>
      <c r="R3014" t="s">
        <v>8310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8308</v>
      </c>
      <c r="R3015" t="s">
        <v>8310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8308</v>
      </c>
      <c r="R3016" t="s">
        <v>8310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8308</v>
      </c>
      <c r="R3017" t="s">
        <v>8310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8308</v>
      </c>
      <c r="R3018" t="s">
        <v>8310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8308</v>
      </c>
      <c r="R3019" t="s">
        <v>8310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8308</v>
      </c>
      <c r="R3020" t="s">
        <v>8310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8308</v>
      </c>
      <c r="R3021" t="s">
        <v>8310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8308</v>
      </c>
      <c r="R3022" t="s">
        <v>8310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8308</v>
      </c>
      <c r="R3023" t="s">
        <v>8310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8308</v>
      </c>
      <c r="R3024" t="s">
        <v>8310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8308</v>
      </c>
      <c r="R3025" t="s">
        <v>8310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8308</v>
      </c>
      <c r="R3026" t="s">
        <v>8310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8308</v>
      </c>
      <c r="R3027" t="s">
        <v>8310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8308</v>
      </c>
      <c r="R3028" t="s">
        <v>8310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8308</v>
      </c>
      <c r="R3029" t="s">
        <v>8310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8308</v>
      </c>
      <c r="R3030" t="s">
        <v>8310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8308</v>
      </c>
      <c r="R3031" t="s">
        <v>8310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8308</v>
      </c>
      <c r="R3032" t="s">
        <v>8310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8308</v>
      </c>
      <c r="R3033" t="s">
        <v>8310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8308</v>
      </c>
      <c r="R3034" t="s">
        <v>8310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8308</v>
      </c>
      <c r="R3035" t="s">
        <v>8310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8308</v>
      </c>
      <c r="R3036" t="s">
        <v>8310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8308</v>
      </c>
      <c r="R3037" t="s">
        <v>8310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8308</v>
      </c>
      <c r="R3038" t="s">
        <v>8310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8308</v>
      </c>
      <c r="R3039" t="s">
        <v>8310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8308</v>
      </c>
      <c r="R3040" t="s">
        <v>8310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8308</v>
      </c>
      <c r="R3041" t="s">
        <v>8310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8308</v>
      </c>
      <c r="R3042" t="s">
        <v>8310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8308</v>
      </c>
      <c r="R3043" t="s">
        <v>8310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8308</v>
      </c>
      <c r="R3044" t="s">
        <v>8310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8308</v>
      </c>
      <c r="R3045" t="s">
        <v>8310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8308</v>
      </c>
      <c r="R3046" t="s">
        <v>8310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8308</v>
      </c>
      <c r="R3047" t="s">
        <v>8310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8308</v>
      </c>
      <c r="R3048" t="s">
        <v>8310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8308</v>
      </c>
      <c r="R3049" t="s">
        <v>8310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8308</v>
      </c>
      <c r="R3050" t="s">
        <v>8310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8308</v>
      </c>
      <c r="R3051" t="s">
        <v>8310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8308</v>
      </c>
      <c r="R3052" t="s">
        <v>8310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8308</v>
      </c>
      <c r="R3053" t="s">
        <v>8310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8308</v>
      </c>
      <c r="R3054" t="s">
        <v>8310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8308</v>
      </c>
      <c r="R3055" t="s">
        <v>8310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8310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8308</v>
      </c>
      <c r="R3057" t="s">
        <v>8310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8308</v>
      </c>
      <c r="R3058" t="s">
        <v>8310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8308</v>
      </c>
      <c r="R3059" t="s">
        <v>8310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8308</v>
      </c>
      <c r="R3060" t="s">
        <v>8310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8308</v>
      </c>
      <c r="R3061" t="s">
        <v>8310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8308</v>
      </c>
      <c r="R3062" t="s">
        <v>8310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8308</v>
      </c>
      <c r="R3063" t="s">
        <v>8310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8308</v>
      </c>
      <c r="R3064" t="s">
        <v>8310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8308</v>
      </c>
      <c r="R3065" t="s">
        <v>8310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8308</v>
      </c>
      <c r="R3066" t="s">
        <v>8310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8308</v>
      </c>
      <c r="R3067" t="s">
        <v>8310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8308</v>
      </c>
      <c r="R3068" t="s">
        <v>8310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8308</v>
      </c>
      <c r="R3069" t="s">
        <v>8310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8308</v>
      </c>
      <c r="R3070" t="s">
        <v>8310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8308</v>
      </c>
      <c r="R3071" t="s">
        <v>8310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8308</v>
      </c>
      <c r="R3072" t="s">
        <v>8310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8308</v>
      </c>
      <c r="R3073" t="s">
        <v>8310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8308</v>
      </c>
      <c r="R3074" t="s">
        <v>8310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8308</v>
      </c>
      <c r="R3075" t="s">
        <v>8310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8308</v>
      </c>
      <c r="R3076" t="s">
        <v>8310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8308</v>
      </c>
      <c r="R3077" t="s">
        <v>8310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8308</v>
      </c>
      <c r="R3078" t="s">
        <v>8310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8308</v>
      </c>
      <c r="R3079" t="s">
        <v>8310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8308</v>
      </c>
      <c r="R3080" t="s">
        <v>8310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8308</v>
      </c>
      <c r="R3081" t="s">
        <v>8310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8308</v>
      </c>
      <c r="R3082" t="s">
        <v>8310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8308</v>
      </c>
      <c r="R3083" t="s">
        <v>8310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8308</v>
      </c>
      <c r="R3084" t="s">
        <v>8310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8308</v>
      </c>
      <c r="R3085" t="s">
        <v>8310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8308</v>
      </c>
      <c r="R3086" t="s">
        <v>8310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8308</v>
      </c>
      <c r="R3087" t="s">
        <v>8310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8308</v>
      </c>
      <c r="R3088" t="s">
        <v>8310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8308</v>
      </c>
      <c r="R3089" t="s">
        <v>8310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8308</v>
      </c>
      <c r="R3090" t="s">
        <v>8310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8308</v>
      </c>
      <c r="R3091" t="s">
        <v>8310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8308</v>
      </c>
      <c r="R3092" t="s">
        <v>8310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8308</v>
      </c>
      <c r="R3093" t="s">
        <v>8310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8308</v>
      </c>
      <c r="R3094" t="s">
        <v>8310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8308</v>
      </c>
      <c r="R3095" t="s">
        <v>8310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8308</v>
      </c>
      <c r="R3096" t="s">
        <v>8310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8308</v>
      </c>
      <c r="R3097" t="s">
        <v>8310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8308</v>
      </c>
      <c r="R3098" t="s">
        <v>8310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8308</v>
      </c>
      <c r="R3099" t="s">
        <v>8310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8308</v>
      </c>
      <c r="R3100" t="s">
        <v>8310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8308</v>
      </c>
      <c r="R3101" t="s">
        <v>8310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8308</v>
      </c>
      <c r="R3102" t="s">
        <v>8310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8308</v>
      </c>
      <c r="R3103" t="s">
        <v>8310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8308</v>
      </c>
      <c r="R3104" t="s">
        <v>8310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8308</v>
      </c>
      <c r="R3105" t="s">
        <v>8310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8308</v>
      </c>
      <c r="R3106" t="s">
        <v>8310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8308</v>
      </c>
      <c r="R3107" t="s">
        <v>8310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8308</v>
      </c>
      <c r="R3108" t="s">
        <v>8310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8308</v>
      </c>
      <c r="R3109" t="s">
        <v>8310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8308</v>
      </c>
      <c r="R3110" t="s">
        <v>8310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8308</v>
      </c>
      <c r="R3111" t="s">
        <v>8310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8308</v>
      </c>
      <c r="R3112" t="s">
        <v>8310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8308</v>
      </c>
      <c r="R3113" t="s">
        <v>8310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8308</v>
      </c>
      <c r="R3114" t="s">
        <v>8310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8308</v>
      </c>
      <c r="R3115" t="s">
        <v>8310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8308</v>
      </c>
      <c r="R3116" t="s">
        <v>8310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8308</v>
      </c>
      <c r="R3117" t="s">
        <v>8310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8308</v>
      </c>
      <c r="R3118" t="s">
        <v>8310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8308</v>
      </c>
      <c r="R3119" t="s">
        <v>8310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8308</v>
      </c>
      <c r="R3120" t="s">
        <v>8310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8308</v>
      </c>
      <c r="R3121" t="s">
        <v>8310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8308</v>
      </c>
      <c r="R3122" t="s">
        <v>8310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8308</v>
      </c>
      <c r="R3123" t="s">
        <v>8310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8308</v>
      </c>
      <c r="R3124" t="s">
        <v>8310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8308</v>
      </c>
      <c r="R3125" t="s">
        <v>8310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8308</v>
      </c>
      <c r="R3126" t="s">
        <v>8310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8308</v>
      </c>
      <c r="R3127" t="s">
        <v>8310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8308</v>
      </c>
      <c r="R3128" t="s">
        <v>8310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8308</v>
      </c>
      <c r="R3129" t="s">
        <v>8310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8308</v>
      </c>
      <c r="R3130" t="s">
        <v>8309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8308</v>
      </c>
      <c r="R3131" t="s">
        <v>8309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8308</v>
      </c>
      <c r="R3132" t="s">
        <v>8309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8308</v>
      </c>
      <c r="R3133" t="s">
        <v>8309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8308</v>
      </c>
      <c r="R3134" t="s">
        <v>8309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8308</v>
      </c>
      <c r="R3135" t="s">
        <v>8309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8308</v>
      </c>
      <c r="R3136" t="s">
        <v>8309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8308</v>
      </c>
      <c r="R3137" t="s">
        <v>8309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8308</v>
      </c>
      <c r="R3138" t="s">
        <v>8309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8308</v>
      </c>
      <c r="R3139" t="s">
        <v>8309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8308</v>
      </c>
      <c r="R3140" t="s">
        <v>8309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8308</v>
      </c>
      <c r="R3141" t="s">
        <v>8309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8308</v>
      </c>
      <c r="R3142" t="s">
        <v>8309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8308</v>
      </c>
      <c r="R3143" t="s">
        <v>8309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8308</v>
      </c>
      <c r="R3144" t="s">
        <v>8309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8308</v>
      </c>
      <c r="R3145" t="s">
        <v>8309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8308</v>
      </c>
      <c r="R3146" t="s">
        <v>8309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8308</v>
      </c>
      <c r="R3147" t="s">
        <v>8309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8308</v>
      </c>
      <c r="R3148" t="s">
        <v>8309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8308</v>
      </c>
      <c r="R3149" t="s">
        <v>8309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8308</v>
      </c>
      <c r="R3150" t="s">
        <v>8309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8308</v>
      </c>
      <c r="R3151" t="s">
        <v>8309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8308</v>
      </c>
      <c r="R3152" t="s">
        <v>8309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8308</v>
      </c>
      <c r="R3153" t="s">
        <v>8309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8308</v>
      </c>
      <c r="R3154" t="s">
        <v>8309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8308</v>
      </c>
      <c r="R3155" t="s">
        <v>8309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8308</v>
      </c>
      <c r="R3156" t="s">
        <v>8309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8308</v>
      </c>
      <c r="R3157" t="s">
        <v>8309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8308</v>
      </c>
      <c r="R3158" t="s">
        <v>8309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8308</v>
      </c>
      <c r="R3159" t="s">
        <v>8309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8308</v>
      </c>
      <c r="R3160" t="s">
        <v>8309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8308</v>
      </c>
      <c r="R3161" t="s">
        <v>8309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8308</v>
      </c>
      <c r="R3162" t="s">
        <v>8309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8308</v>
      </c>
      <c r="R3163" t="s">
        <v>8309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8308</v>
      </c>
      <c r="R3164" t="s">
        <v>8309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8308</v>
      </c>
      <c r="R3165" t="s">
        <v>8309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8308</v>
      </c>
      <c r="R3166" t="s">
        <v>8309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8308</v>
      </c>
      <c r="R3167" t="s">
        <v>8309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8308</v>
      </c>
      <c r="R3168" t="s">
        <v>8309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8308</v>
      </c>
      <c r="R3169" t="s">
        <v>8309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8308</v>
      </c>
      <c r="R3170" t="s">
        <v>8309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8308</v>
      </c>
      <c r="R3171" t="s">
        <v>8309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8308</v>
      </c>
      <c r="R3172" t="s">
        <v>8309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8308</v>
      </c>
      <c r="R3173" t="s">
        <v>8309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8308</v>
      </c>
      <c r="R3174" t="s">
        <v>8309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8308</v>
      </c>
      <c r="R3175" t="s">
        <v>8309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8308</v>
      </c>
      <c r="R3176" t="s">
        <v>8309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8308</v>
      </c>
      <c r="R3177" t="s">
        <v>8309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8308</v>
      </c>
      <c r="R3178" t="s">
        <v>8309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8308</v>
      </c>
      <c r="R3179" t="s">
        <v>8309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8308</v>
      </c>
      <c r="R3180" t="s">
        <v>8309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8308</v>
      </c>
      <c r="R3181" t="s">
        <v>8309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8308</v>
      </c>
      <c r="R3182" t="s">
        <v>8309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8308</v>
      </c>
      <c r="R3183" t="s">
        <v>8309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8308</v>
      </c>
      <c r="R3184" t="s">
        <v>8309</v>
      </c>
      <c r="S3184" s="15">
        <f t="shared" si="198"/>
        <v>40883.949317129627</v>
      </c>
      <c r="T3184" s="15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8308</v>
      </c>
      <c r="R3185" t="s">
        <v>8309</v>
      </c>
      <c r="S3185" s="15">
        <f t="shared" si="198"/>
        <v>41491.79478009259</v>
      </c>
      <c r="T3185" s="15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8308</v>
      </c>
      <c r="R3186" t="s">
        <v>8309</v>
      </c>
      <c r="S3186" s="15">
        <f t="shared" si="198"/>
        <v>41791.993414351848</v>
      </c>
      <c r="T3186" s="15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8308</v>
      </c>
      <c r="R3187" t="s">
        <v>8309</v>
      </c>
      <c r="S3187" s="15">
        <f t="shared" si="198"/>
        <v>41829.977326388893</v>
      </c>
      <c r="T3187" s="15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8308</v>
      </c>
      <c r="R3188" t="s">
        <v>8309</v>
      </c>
      <c r="S3188" s="15">
        <f t="shared" si="198"/>
        <v>41868.924050925925</v>
      </c>
      <c r="T3188" s="15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8308</v>
      </c>
      <c r="R3189" t="s">
        <v>8309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8308</v>
      </c>
      <c r="R3190" t="s">
        <v>8311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8308</v>
      </c>
      <c r="R3191" t="s">
        <v>8311</v>
      </c>
      <c r="S3191" s="15">
        <f t="shared" si="198"/>
        <v>42118.346435185187</v>
      </c>
      <c r="T3191" s="15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8308</v>
      </c>
      <c r="R3192" t="s">
        <v>8311</v>
      </c>
      <c r="S3192" s="15">
        <f t="shared" si="198"/>
        <v>42683.151331018518</v>
      </c>
      <c r="T3192" s="15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8308</v>
      </c>
      <c r="R3193" t="s">
        <v>8311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8308</v>
      </c>
      <c r="R3194" t="s">
        <v>8311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8308</v>
      </c>
      <c r="R3195" t="s">
        <v>8311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8308</v>
      </c>
      <c r="R3196" t="s">
        <v>8311</v>
      </c>
      <c r="S3196" s="15">
        <f t="shared" si="198"/>
        <v>42182.062476851846</v>
      </c>
      <c r="T3196" s="15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8308</v>
      </c>
      <c r="R3197" t="s">
        <v>8311</v>
      </c>
      <c r="S3197" s="15">
        <f t="shared" si="198"/>
        <v>42017.594236111108</v>
      </c>
      <c r="T3197" s="15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8308</v>
      </c>
      <c r="R3198" t="s">
        <v>8311</v>
      </c>
      <c r="S3198" s="15">
        <f t="shared" si="198"/>
        <v>42157.598090277781</v>
      </c>
      <c r="T3198" s="15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8308</v>
      </c>
      <c r="R3199" t="s">
        <v>8311</v>
      </c>
      <c r="S3199" s="15">
        <f t="shared" si="198"/>
        <v>42009.493263888886</v>
      </c>
      <c r="T3199" s="15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8308</v>
      </c>
      <c r="R3200" t="s">
        <v>8311</v>
      </c>
      <c r="S3200" s="15">
        <f t="shared" si="198"/>
        <v>42013.424502314811</v>
      </c>
      <c r="T3200" s="15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8308</v>
      </c>
      <c r="R3201" t="s">
        <v>8311</v>
      </c>
      <c r="S3201" s="15">
        <f t="shared" si="198"/>
        <v>41858.761782407404</v>
      </c>
      <c r="T3201" s="15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8308</v>
      </c>
      <c r="R3202" t="s">
        <v>8311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8308</v>
      </c>
      <c r="R3203" t="s">
        <v>8311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8308</v>
      </c>
      <c r="R3204" t="s">
        <v>8311</v>
      </c>
      <c r="S3204" s="15">
        <f t="shared" si="203"/>
        <v>42293.853541666671</v>
      </c>
      <c r="T3204" s="15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8308</v>
      </c>
      <c r="R3205" t="s">
        <v>8311</v>
      </c>
      <c r="S3205" s="15">
        <f t="shared" si="203"/>
        <v>42242.988680555558</v>
      </c>
      <c r="T3205" s="15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8308</v>
      </c>
      <c r="R3206" t="s">
        <v>8311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8308</v>
      </c>
      <c r="R3207" t="s">
        <v>8311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8308</v>
      </c>
      <c r="R3208" t="s">
        <v>8311</v>
      </c>
      <c r="S3208" s="15">
        <f t="shared" si="203"/>
        <v>42236.276053240741</v>
      </c>
      <c r="T3208" s="15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8308</v>
      </c>
      <c r="R3209" t="s">
        <v>8311</v>
      </c>
      <c r="S3209" s="15">
        <f t="shared" si="203"/>
        <v>42057.277858796297</v>
      </c>
      <c r="T3209" s="15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8308</v>
      </c>
      <c r="R3210" t="s">
        <v>8309</v>
      </c>
      <c r="S3210" s="15">
        <f t="shared" si="203"/>
        <v>41827.605057870373</v>
      </c>
      <c r="T3210" s="15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8308</v>
      </c>
      <c r="R3211" t="s">
        <v>8309</v>
      </c>
      <c r="S3211" s="15">
        <f t="shared" si="203"/>
        <v>41778.637245370373</v>
      </c>
      <c r="T3211" s="15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8308</v>
      </c>
      <c r="R3212" t="s">
        <v>8309</v>
      </c>
      <c r="S3212" s="15">
        <f t="shared" si="203"/>
        <v>41013.936562499999</v>
      </c>
      <c r="T3212" s="15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8308</v>
      </c>
      <c r="R3213" t="s">
        <v>8309</v>
      </c>
      <c r="S3213" s="15">
        <f t="shared" si="203"/>
        <v>41834.586574074077</v>
      </c>
      <c r="T3213" s="15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8308</v>
      </c>
      <c r="R3214" t="s">
        <v>8309</v>
      </c>
      <c r="S3214" s="15">
        <f t="shared" si="203"/>
        <v>41829.795729166668</v>
      </c>
      <c r="T3214" s="15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8308</v>
      </c>
      <c r="R3215" t="s">
        <v>8309</v>
      </c>
      <c r="S3215" s="15">
        <f t="shared" si="203"/>
        <v>42171.763414351852</v>
      </c>
      <c r="T3215" s="15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8308</v>
      </c>
      <c r="R3216" t="s">
        <v>8309</v>
      </c>
      <c r="S3216" s="15">
        <f t="shared" si="203"/>
        <v>42337.792511574073</v>
      </c>
      <c r="T3216" s="15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8308</v>
      </c>
      <c r="R3217" t="s">
        <v>8309</v>
      </c>
      <c r="S3217" s="15">
        <f t="shared" si="203"/>
        <v>42219.665173611109</v>
      </c>
      <c r="T3217" s="15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8308</v>
      </c>
      <c r="R3218" t="s">
        <v>8309</v>
      </c>
      <c r="S3218" s="15">
        <f t="shared" si="203"/>
        <v>42165.462627314817</v>
      </c>
      <c r="T3218" s="15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8308</v>
      </c>
      <c r="R3219" t="s">
        <v>8309</v>
      </c>
      <c r="S3219" s="15">
        <f t="shared" si="203"/>
        <v>42648.546111111107</v>
      </c>
      <c r="T3219" s="15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8308</v>
      </c>
      <c r="R3220" t="s">
        <v>8309</v>
      </c>
      <c r="S3220" s="15">
        <f t="shared" si="203"/>
        <v>41971.002152777779</v>
      </c>
      <c r="T3220" s="15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8308</v>
      </c>
      <c r="R3221" t="s">
        <v>8309</v>
      </c>
      <c r="S3221" s="15">
        <f t="shared" si="203"/>
        <v>42050.983182870375</v>
      </c>
      <c r="T3221" s="15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8308</v>
      </c>
      <c r="R3222" t="s">
        <v>8309</v>
      </c>
      <c r="S3222" s="15">
        <f t="shared" si="203"/>
        <v>42772.833379629628</v>
      </c>
      <c r="T3222" s="15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8308</v>
      </c>
      <c r="R3223" t="s">
        <v>8309</v>
      </c>
      <c r="S3223" s="15">
        <f t="shared" si="203"/>
        <v>42155.696793981479</v>
      </c>
      <c r="T3223" s="15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8308</v>
      </c>
      <c r="R3224" t="s">
        <v>8309</v>
      </c>
      <c r="S3224" s="15">
        <f t="shared" si="203"/>
        <v>42270.582141203704</v>
      </c>
      <c r="T3224" s="15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8308</v>
      </c>
      <c r="R3225" t="s">
        <v>8309</v>
      </c>
      <c r="S3225" s="15">
        <f t="shared" si="203"/>
        <v>42206.835370370376</v>
      </c>
      <c r="T3225" s="15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8308</v>
      </c>
      <c r="R3226" t="s">
        <v>8309</v>
      </c>
      <c r="S3226" s="15">
        <f t="shared" si="203"/>
        <v>42697.850844907407</v>
      </c>
      <c r="T3226" s="15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8308</v>
      </c>
      <c r="R3227" t="s">
        <v>8309</v>
      </c>
      <c r="S3227" s="15">
        <f t="shared" si="203"/>
        <v>42503.559467592597</v>
      </c>
      <c r="T3227" s="15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8308</v>
      </c>
      <c r="R3228" t="s">
        <v>8309</v>
      </c>
      <c r="S3228" s="15">
        <f t="shared" si="203"/>
        <v>42277.583472222221</v>
      </c>
      <c r="T3228" s="15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8308</v>
      </c>
      <c r="R3229" t="s">
        <v>8309</v>
      </c>
      <c r="S3229" s="15">
        <f t="shared" si="203"/>
        <v>42722.882361111115</v>
      </c>
      <c r="T3229" s="15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8308</v>
      </c>
      <c r="R3230" t="s">
        <v>8309</v>
      </c>
      <c r="S3230" s="15">
        <f t="shared" si="203"/>
        <v>42323.70930555556</v>
      </c>
      <c r="T3230" s="15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8308</v>
      </c>
      <c r="R3231" t="s">
        <v>8309</v>
      </c>
      <c r="S3231" s="15">
        <f t="shared" si="203"/>
        <v>41933.291643518518</v>
      </c>
      <c r="T3231" s="15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8308</v>
      </c>
      <c r="R3232" t="s">
        <v>8309</v>
      </c>
      <c r="S3232" s="15">
        <f t="shared" si="203"/>
        <v>41898.168125000004</v>
      </c>
      <c r="T3232" s="15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8308</v>
      </c>
      <c r="R3233" t="s">
        <v>8309</v>
      </c>
      <c r="S3233" s="15">
        <f t="shared" si="203"/>
        <v>42446.943831018521</v>
      </c>
      <c r="T3233" s="15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8308</v>
      </c>
      <c r="R3234" t="s">
        <v>8309</v>
      </c>
      <c r="S3234" s="15">
        <f t="shared" si="203"/>
        <v>42463.81385416667</v>
      </c>
      <c r="T3234" s="15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8308</v>
      </c>
      <c r="R3235" t="s">
        <v>8309</v>
      </c>
      <c r="S3235" s="15">
        <f t="shared" si="203"/>
        <v>42766.805034722223</v>
      </c>
      <c r="T3235" s="15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8308</v>
      </c>
      <c r="R3236" t="s">
        <v>8309</v>
      </c>
      <c r="S3236" s="15">
        <f t="shared" si="203"/>
        <v>42734.789444444439</v>
      </c>
      <c r="T3236" s="15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8308</v>
      </c>
      <c r="R3237" t="s">
        <v>8309</v>
      </c>
      <c r="S3237" s="15">
        <f t="shared" si="203"/>
        <v>42522.347812499997</v>
      </c>
      <c r="T3237" s="15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8308</v>
      </c>
      <c r="R3238" t="s">
        <v>8309</v>
      </c>
      <c r="S3238" s="15">
        <f t="shared" si="203"/>
        <v>42702.917048611111</v>
      </c>
      <c r="T3238" s="15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8308</v>
      </c>
      <c r="R3239" t="s">
        <v>8309</v>
      </c>
      <c r="S3239" s="15">
        <f t="shared" si="203"/>
        <v>42252.474351851852</v>
      </c>
      <c r="T3239" s="15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8308</v>
      </c>
      <c r="R3240" t="s">
        <v>8309</v>
      </c>
      <c r="S3240" s="15">
        <f t="shared" si="203"/>
        <v>42156.510393518518</v>
      </c>
      <c r="T3240" s="15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8308</v>
      </c>
      <c r="R3241" t="s">
        <v>8309</v>
      </c>
      <c r="S3241" s="15">
        <f t="shared" si="203"/>
        <v>42278.089039351849</v>
      </c>
      <c r="T3241" s="15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8308</v>
      </c>
      <c r="R3242" t="s">
        <v>8309</v>
      </c>
      <c r="S3242" s="15">
        <f t="shared" si="203"/>
        <v>42754.693842592591</v>
      </c>
      <c r="T3242" s="15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8308</v>
      </c>
      <c r="R3243" t="s">
        <v>8309</v>
      </c>
      <c r="S3243" s="15">
        <f t="shared" si="203"/>
        <v>41893.324884259258</v>
      </c>
      <c r="T3243" s="15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8308</v>
      </c>
      <c r="R3244" t="s">
        <v>8309</v>
      </c>
      <c r="S3244" s="15">
        <f t="shared" si="203"/>
        <v>41871.755694444444</v>
      </c>
      <c r="T3244" s="15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8308</v>
      </c>
      <c r="R3245" t="s">
        <v>8309</v>
      </c>
      <c r="S3245" s="15">
        <f t="shared" si="203"/>
        <v>42262.096782407403</v>
      </c>
      <c r="T3245" s="15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8308</v>
      </c>
      <c r="R3246" t="s">
        <v>8309</v>
      </c>
      <c r="S3246" s="15">
        <f t="shared" si="203"/>
        <v>42675.694236111114</v>
      </c>
      <c r="T3246" s="15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8308</v>
      </c>
      <c r="R3247" t="s">
        <v>8309</v>
      </c>
      <c r="S3247" s="15">
        <f t="shared" si="203"/>
        <v>42135.60020833333</v>
      </c>
      <c r="T3247" s="15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8308</v>
      </c>
      <c r="R3248" t="s">
        <v>8309</v>
      </c>
      <c r="S3248" s="15">
        <f t="shared" si="203"/>
        <v>42230.472222222219</v>
      </c>
      <c r="T3248" s="15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8308</v>
      </c>
      <c r="R3249" t="s">
        <v>8309</v>
      </c>
      <c r="S3249" s="15">
        <f t="shared" si="203"/>
        <v>42167.434166666666</v>
      </c>
      <c r="T3249" s="15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8308</v>
      </c>
      <c r="R3250" t="s">
        <v>8309</v>
      </c>
      <c r="S3250" s="15">
        <f t="shared" si="203"/>
        <v>42068.888391203705</v>
      </c>
      <c r="T3250" s="15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8308</v>
      </c>
      <c r="R3251" t="s">
        <v>8309</v>
      </c>
      <c r="S3251" s="15">
        <f t="shared" si="203"/>
        <v>42145.746689814812</v>
      </c>
      <c r="T3251" s="15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8308</v>
      </c>
      <c r="R3252" t="s">
        <v>8309</v>
      </c>
      <c r="S3252" s="15">
        <f t="shared" si="203"/>
        <v>41918.742175925923</v>
      </c>
      <c r="T3252" s="15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8308</v>
      </c>
      <c r="R3253" t="s">
        <v>8309</v>
      </c>
      <c r="S3253" s="15">
        <f t="shared" si="203"/>
        <v>42146.731087962966</v>
      </c>
      <c r="T3253" s="15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8308</v>
      </c>
      <c r="R3254" t="s">
        <v>8309</v>
      </c>
      <c r="S3254" s="15">
        <f t="shared" si="203"/>
        <v>42590.472685185188</v>
      </c>
      <c r="T3254" s="15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8308</v>
      </c>
      <c r="R3255" t="s">
        <v>8309</v>
      </c>
      <c r="S3255" s="15">
        <f t="shared" si="203"/>
        <v>42602.576712962968</v>
      </c>
      <c r="T3255" s="15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8308</v>
      </c>
      <c r="R3256" t="s">
        <v>8309</v>
      </c>
      <c r="S3256" s="15">
        <f t="shared" si="203"/>
        <v>42059.085752314815</v>
      </c>
      <c r="T3256" s="15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8308</v>
      </c>
      <c r="R3257" t="s">
        <v>8309</v>
      </c>
      <c r="S3257" s="15">
        <f t="shared" si="203"/>
        <v>41889.768229166664</v>
      </c>
      <c r="T3257" s="15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8308</v>
      </c>
      <c r="R3258" t="s">
        <v>8309</v>
      </c>
      <c r="S3258" s="15">
        <f t="shared" si="203"/>
        <v>42144.573807870373</v>
      </c>
      <c r="T3258" s="15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8308</v>
      </c>
      <c r="R3259" t="s">
        <v>8309</v>
      </c>
      <c r="S3259" s="15">
        <f t="shared" si="203"/>
        <v>42758.559629629628</v>
      </c>
      <c r="T3259" s="15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8308</v>
      </c>
      <c r="R3260" t="s">
        <v>8309</v>
      </c>
      <c r="S3260" s="15">
        <f t="shared" si="203"/>
        <v>41982.887280092589</v>
      </c>
      <c r="T3260" s="15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8308</v>
      </c>
      <c r="R3261" t="s">
        <v>8309</v>
      </c>
      <c r="S3261" s="15">
        <f t="shared" si="203"/>
        <v>42614.760937500003</v>
      </c>
      <c r="T3261" s="15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8308</v>
      </c>
      <c r="R3262" t="s">
        <v>8309</v>
      </c>
      <c r="S3262" s="15">
        <f t="shared" si="203"/>
        <v>42303.672662037032</v>
      </c>
      <c r="T3262" s="15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8308</v>
      </c>
      <c r="R3263" t="s">
        <v>8309</v>
      </c>
      <c r="S3263" s="15">
        <f t="shared" si="203"/>
        <v>42171.725416666668</v>
      </c>
      <c r="T3263" s="15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8308</v>
      </c>
      <c r="R3264" t="s">
        <v>8309</v>
      </c>
      <c r="S3264" s="15">
        <f t="shared" si="203"/>
        <v>41964.315532407403</v>
      </c>
      <c r="T3264" s="15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8308</v>
      </c>
      <c r="R3265" t="s">
        <v>8309</v>
      </c>
      <c r="S3265" s="15">
        <f t="shared" si="203"/>
        <v>42284.516064814816</v>
      </c>
      <c r="T3265" s="15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8308</v>
      </c>
      <c r="R3266" t="s">
        <v>8309</v>
      </c>
      <c r="S3266" s="15">
        <f t="shared" si="203"/>
        <v>42016.800208333334</v>
      </c>
      <c r="T3266" s="15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8308</v>
      </c>
      <c r="R3267" t="s">
        <v>8309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8308</v>
      </c>
      <c r="R3268" t="s">
        <v>8309</v>
      </c>
      <c r="S3268" s="15">
        <f t="shared" si="207"/>
        <v>42136.536134259266</v>
      </c>
      <c r="T3268" s="15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8308</v>
      </c>
      <c r="R3269" t="s">
        <v>8309</v>
      </c>
      <c r="S3269" s="15">
        <f t="shared" si="207"/>
        <v>42172.757638888885</v>
      </c>
      <c r="T3269" s="15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8308</v>
      </c>
      <c r="R3270" t="s">
        <v>8309</v>
      </c>
      <c r="S3270" s="15">
        <f t="shared" si="207"/>
        <v>42590.90425925926</v>
      </c>
      <c r="T3270" s="15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8308</v>
      </c>
      <c r="R3271" t="s">
        <v>8309</v>
      </c>
      <c r="S3271" s="15">
        <f t="shared" si="207"/>
        <v>42137.395798611105</v>
      </c>
      <c r="T3271" s="15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8308</v>
      </c>
      <c r="R3272" t="s">
        <v>8309</v>
      </c>
      <c r="S3272" s="15">
        <f t="shared" si="207"/>
        <v>42167.533159722225</v>
      </c>
      <c r="T3272" s="15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8308</v>
      </c>
      <c r="R3273" t="s">
        <v>8309</v>
      </c>
      <c r="S3273" s="15">
        <f t="shared" si="207"/>
        <v>41915.437210648146</v>
      </c>
      <c r="T3273" s="15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8308</v>
      </c>
      <c r="R3274" t="s">
        <v>8309</v>
      </c>
      <c r="S3274" s="15">
        <f t="shared" si="207"/>
        <v>42284.500104166669</v>
      </c>
      <c r="T3274" s="15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8308</v>
      </c>
      <c r="R3275" t="s">
        <v>8309</v>
      </c>
      <c r="S3275" s="15">
        <f t="shared" si="207"/>
        <v>42611.801412037035</v>
      </c>
      <c r="T3275" s="15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8308</v>
      </c>
      <c r="R3276" t="s">
        <v>8309</v>
      </c>
      <c r="S3276" s="15">
        <f t="shared" si="207"/>
        <v>42400.704537037032</v>
      </c>
      <c r="T3276" s="15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8308</v>
      </c>
      <c r="R3277" t="s">
        <v>8309</v>
      </c>
      <c r="S3277" s="15">
        <f t="shared" si="207"/>
        <v>42017.88045138889</v>
      </c>
      <c r="T3277" s="15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8308</v>
      </c>
      <c r="R3278" t="s">
        <v>8309</v>
      </c>
      <c r="S3278" s="15">
        <f t="shared" si="207"/>
        <v>42426.949988425928</v>
      </c>
      <c r="T3278" s="15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8308</v>
      </c>
      <c r="R3279" t="s">
        <v>8309</v>
      </c>
      <c r="S3279" s="15">
        <f t="shared" si="207"/>
        <v>41931.682939814818</v>
      </c>
      <c r="T3279" s="15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8308</v>
      </c>
      <c r="R3280" t="s">
        <v>8309</v>
      </c>
      <c r="S3280" s="15">
        <f t="shared" si="207"/>
        <v>42124.848414351851</v>
      </c>
      <c r="T3280" s="15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8308</v>
      </c>
      <c r="R3281" t="s">
        <v>8309</v>
      </c>
      <c r="S3281" s="15">
        <f t="shared" si="207"/>
        <v>42431.102534722217</v>
      </c>
      <c r="T3281" s="15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8308</v>
      </c>
      <c r="R3282" t="s">
        <v>8309</v>
      </c>
      <c r="S3282" s="15">
        <f t="shared" si="207"/>
        <v>42121.756921296299</v>
      </c>
      <c r="T3282" s="15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8308</v>
      </c>
      <c r="R3283" t="s">
        <v>8309</v>
      </c>
      <c r="S3283" s="15">
        <f t="shared" si="207"/>
        <v>42219.019733796296</v>
      </c>
      <c r="T3283" s="15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8308</v>
      </c>
      <c r="R3284" t="s">
        <v>8309</v>
      </c>
      <c r="S3284" s="15">
        <f t="shared" si="207"/>
        <v>42445.19430555556</v>
      </c>
      <c r="T3284" s="15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8308</v>
      </c>
      <c r="R3285" t="s">
        <v>8309</v>
      </c>
      <c r="S3285" s="15">
        <f t="shared" si="207"/>
        <v>42379.74418981481</v>
      </c>
      <c r="T3285" s="15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8308</v>
      </c>
      <c r="R3286" t="s">
        <v>8309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8308</v>
      </c>
      <c r="R3287" t="s">
        <v>8309</v>
      </c>
      <c r="S3287" s="15">
        <f t="shared" si="207"/>
        <v>42762.942430555559</v>
      </c>
      <c r="T3287" s="15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8308</v>
      </c>
      <c r="R3288" t="s">
        <v>8309</v>
      </c>
      <c r="S3288" s="15">
        <f t="shared" si="207"/>
        <v>42567.840069444443</v>
      </c>
      <c r="T3288" s="15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8308</v>
      </c>
      <c r="R3289" t="s">
        <v>8309</v>
      </c>
      <c r="S3289" s="15">
        <f t="shared" si="207"/>
        <v>42311.750324074077</v>
      </c>
      <c r="T3289" s="15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8308</v>
      </c>
      <c r="R3290" t="s">
        <v>8309</v>
      </c>
      <c r="S3290" s="15">
        <f t="shared" si="207"/>
        <v>42505.774479166663</v>
      </c>
      <c r="T3290" s="15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8308</v>
      </c>
      <c r="R3291" t="s">
        <v>8309</v>
      </c>
      <c r="S3291" s="15">
        <f t="shared" si="207"/>
        <v>42758.368078703701</v>
      </c>
      <c r="T3291" s="15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8308</v>
      </c>
      <c r="R3292" t="s">
        <v>8309</v>
      </c>
      <c r="S3292" s="15">
        <f t="shared" si="207"/>
        <v>42775.51494212963</v>
      </c>
      <c r="T3292" s="15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8308</v>
      </c>
      <c r="R3293" t="s">
        <v>8309</v>
      </c>
      <c r="S3293" s="15">
        <f t="shared" si="207"/>
        <v>42232.702546296292</v>
      </c>
      <c r="T3293" s="15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8308</v>
      </c>
      <c r="R3294" t="s">
        <v>8309</v>
      </c>
      <c r="S3294" s="15">
        <f t="shared" si="207"/>
        <v>42282.770231481481</v>
      </c>
      <c r="T3294" s="15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8308</v>
      </c>
      <c r="R3295" t="s">
        <v>8309</v>
      </c>
      <c r="S3295" s="15">
        <f t="shared" si="207"/>
        <v>42768.425370370373</v>
      </c>
      <c r="T3295" s="15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8308</v>
      </c>
      <c r="R3296" t="s">
        <v>8309</v>
      </c>
      <c r="S3296" s="15">
        <f t="shared" si="207"/>
        <v>42141.541134259256</v>
      </c>
      <c r="T3296" s="15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8308</v>
      </c>
      <c r="R3297" t="s">
        <v>8309</v>
      </c>
      <c r="S3297" s="15">
        <f t="shared" si="207"/>
        <v>42609.442465277782</v>
      </c>
      <c r="T3297" s="15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8308</v>
      </c>
      <c r="R3298" t="s">
        <v>8309</v>
      </c>
      <c r="S3298" s="15">
        <f t="shared" si="207"/>
        <v>42309.756620370375</v>
      </c>
      <c r="T3298" s="15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8308</v>
      </c>
      <c r="R3299" t="s">
        <v>8309</v>
      </c>
      <c r="S3299" s="15">
        <f t="shared" si="207"/>
        <v>42193.771481481483</v>
      </c>
      <c r="T3299" s="15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8308</v>
      </c>
      <c r="R3300" t="s">
        <v>8309</v>
      </c>
      <c r="S3300" s="15">
        <f t="shared" si="207"/>
        <v>42239.957962962959</v>
      </c>
      <c r="T3300" s="15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8308</v>
      </c>
      <c r="R3301" t="s">
        <v>8309</v>
      </c>
      <c r="S3301" s="15">
        <f t="shared" si="207"/>
        <v>42261.917395833334</v>
      </c>
      <c r="T3301" s="15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8308</v>
      </c>
      <c r="R3302" t="s">
        <v>8309</v>
      </c>
      <c r="S3302" s="15">
        <f t="shared" si="207"/>
        <v>42102.743773148148</v>
      </c>
      <c r="T3302" s="15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8308</v>
      </c>
      <c r="R3303" t="s">
        <v>8309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8308</v>
      </c>
      <c r="R3304" t="s">
        <v>8309</v>
      </c>
      <c r="S3304" s="15">
        <f t="shared" si="207"/>
        <v>42681.35157407407</v>
      </c>
      <c r="T3304" s="15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8308</v>
      </c>
      <c r="R3305" t="s">
        <v>8309</v>
      </c>
      <c r="S3305" s="15">
        <f t="shared" si="207"/>
        <v>42056.65143518518</v>
      </c>
      <c r="T3305" s="15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8308</v>
      </c>
      <c r="R3306" t="s">
        <v>8309</v>
      </c>
      <c r="S3306" s="15">
        <f t="shared" si="207"/>
        <v>42696.624444444446</v>
      </c>
      <c r="T3306" s="15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8308</v>
      </c>
      <c r="R3307" t="s">
        <v>8309</v>
      </c>
      <c r="S3307" s="15">
        <f t="shared" si="207"/>
        <v>42186.855879629627</v>
      </c>
      <c r="T3307" s="15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8308</v>
      </c>
      <c r="R3308" t="s">
        <v>8309</v>
      </c>
      <c r="S3308" s="15">
        <f t="shared" si="207"/>
        <v>42493.219236111108</v>
      </c>
      <c r="T3308" s="15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8308</v>
      </c>
      <c r="R3309" t="s">
        <v>8309</v>
      </c>
      <c r="S3309" s="15">
        <f t="shared" si="207"/>
        <v>42475.057164351849</v>
      </c>
      <c r="T3309" s="15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8308</v>
      </c>
      <c r="R3310" t="s">
        <v>8309</v>
      </c>
      <c r="S3310" s="15">
        <f t="shared" si="207"/>
        <v>42452.876909722225</v>
      </c>
      <c r="T3310" s="15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8308</v>
      </c>
      <c r="R3311" t="s">
        <v>8309</v>
      </c>
      <c r="S3311" s="15">
        <f t="shared" si="207"/>
        <v>42628.650208333333</v>
      </c>
      <c r="T3311" s="15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8308</v>
      </c>
      <c r="R3312" t="s">
        <v>8309</v>
      </c>
      <c r="S3312" s="15">
        <f t="shared" si="207"/>
        <v>42253.928530092591</v>
      </c>
      <c r="T3312" s="15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8308</v>
      </c>
      <c r="R3313" t="s">
        <v>8309</v>
      </c>
      <c r="S3313" s="15">
        <f t="shared" si="207"/>
        <v>42264.29178240741</v>
      </c>
      <c r="T3313" s="15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8308</v>
      </c>
      <c r="R3314" t="s">
        <v>8309</v>
      </c>
      <c r="S3314" s="15">
        <f t="shared" si="207"/>
        <v>42664.809560185182</v>
      </c>
      <c r="T3314" s="15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8308</v>
      </c>
      <c r="R3315" t="s">
        <v>8309</v>
      </c>
      <c r="S3315" s="15">
        <f t="shared" si="207"/>
        <v>42382.244409722218</v>
      </c>
      <c r="T3315" s="15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8308</v>
      </c>
      <c r="R3316" t="s">
        <v>8309</v>
      </c>
      <c r="S3316" s="15">
        <f t="shared" si="207"/>
        <v>42105.267488425925</v>
      </c>
      <c r="T3316" s="15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8308</v>
      </c>
      <c r="R3317" t="s">
        <v>8309</v>
      </c>
      <c r="S3317" s="15">
        <f t="shared" si="207"/>
        <v>42466.303715277783</v>
      </c>
      <c r="T3317" s="15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8308</v>
      </c>
      <c r="R3318" t="s">
        <v>8309</v>
      </c>
      <c r="S3318" s="15">
        <f t="shared" si="207"/>
        <v>41826.871238425927</v>
      </c>
      <c r="T3318" s="15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8308</v>
      </c>
      <c r="R3319" t="s">
        <v>8309</v>
      </c>
      <c r="S3319" s="15">
        <f t="shared" si="207"/>
        <v>42499.039629629624</v>
      </c>
      <c r="T3319" s="15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8308</v>
      </c>
      <c r="R3320" t="s">
        <v>8309</v>
      </c>
      <c r="S3320" s="15">
        <f t="shared" si="207"/>
        <v>42431.302002314813</v>
      </c>
      <c r="T3320" s="15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8308</v>
      </c>
      <c r="R3321" t="s">
        <v>8309</v>
      </c>
      <c r="S3321" s="15">
        <f t="shared" si="207"/>
        <v>41990.585486111115</v>
      </c>
      <c r="T3321" s="15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8308</v>
      </c>
      <c r="R3322" t="s">
        <v>8309</v>
      </c>
      <c r="S3322" s="15">
        <f t="shared" si="207"/>
        <v>42513.045798611114</v>
      </c>
      <c r="T3322" s="15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8308</v>
      </c>
      <c r="R3323" t="s">
        <v>8309</v>
      </c>
      <c r="S3323" s="15">
        <f t="shared" si="207"/>
        <v>41914.100289351853</v>
      </c>
      <c r="T3323" s="15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8308</v>
      </c>
      <c r="R3324" t="s">
        <v>8309</v>
      </c>
      <c r="S3324" s="15">
        <f t="shared" si="207"/>
        <v>42521.010370370372</v>
      </c>
      <c r="T3324" s="15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8308</v>
      </c>
      <c r="R3325" t="s">
        <v>8309</v>
      </c>
      <c r="S3325" s="15">
        <f t="shared" si="207"/>
        <v>42608.36583333333</v>
      </c>
      <c r="T3325" s="15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8308</v>
      </c>
      <c r="R3326" t="s">
        <v>8309</v>
      </c>
      <c r="S3326" s="15">
        <f t="shared" si="207"/>
        <v>42512.58321759259</v>
      </c>
      <c r="T3326" s="15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8308</v>
      </c>
      <c r="R3327" t="s">
        <v>8309</v>
      </c>
      <c r="S3327" s="15">
        <f t="shared" si="207"/>
        <v>42064.785613425927</v>
      </c>
      <c r="T3327" s="15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8308</v>
      </c>
      <c r="R3328" t="s">
        <v>8309</v>
      </c>
      <c r="S3328" s="15">
        <f t="shared" si="207"/>
        <v>42041.714178240742</v>
      </c>
      <c r="T3328" s="15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8308</v>
      </c>
      <c r="R3329" t="s">
        <v>8309</v>
      </c>
      <c r="S3329" s="15">
        <f t="shared" si="207"/>
        <v>42468.374606481477</v>
      </c>
      <c r="T3329" s="15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8308</v>
      </c>
      <c r="R3330" t="s">
        <v>8309</v>
      </c>
      <c r="S3330" s="15">
        <f t="shared" si="207"/>
        <v>41822.57503472222</v>
      </c>
      <c r="T3330" s="15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8308</v>
      </c>
      <c r="R3331" t="s">
        <v>8309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8308</v>
      </c>
      <c r="R3332" t="s">
        <v>8309</v>
      </c>
      <c r="S3332" s="15">
        <f t="shared" si="211"/>
        <v>42065.887361111112</v>
      </c>
      <c r="T3332" s="15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8308</v>
      </c>
      <c r="R3333" t="s">
        <v>8309</v>
      </c>
      <c r="S3333" s="15">
        <f t="shared" si="211"/>
        <v>42248.697754629626</v>
      </c>
      <c r="T3333" s="15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8308</v>
      </c>
      <c r="R3334" t="s">
        <v>8309</v>
      </c>
      <c r="S3334" s="15">
        <f t="shared" si="211"/>
        <v>41809.860300925924</v>
      </c>
      <c r="T3334" s="15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8308</v>
      </c>
      <c r="R3335" t="s">
        <v>8309</v>
      </c>
      <c r="S3335" s="15">
        <f t="shared" si="211"/>
        <v>42148.676851851851</v>
      </c>
      <c r="T3335" s="15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8308</v>
      </c>
      <c r="R3336" t="s">
        <v>8309</v>
      </c>
      <c r="S3336" s="15">
        <f t="shared" si="211"/>
        <v>42185.521087962959</v>
      </c>
      <c r="T3336" s="15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8308</v>
      </c>
      <c r="R3337" t="s">
        <v>8309</v>
      </c>
      <c r="S3337" s="15">
        <f t="shared" si="211"/>
        <v>41827.674143518518</v>
      </c>
      <c r="T3337" s="15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8308</v>
      </c>
      <c r="R3338" t="s">
        <v>8309</v>
      </c>
      <c r="S3338" s="15">
        <f t="shared" si="211"/>
        <v>42437.398680555561</v>
      </c>
      <c r="T3338" s="15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8308</v>
      </c>
      <c r="R3339" t="s">
        <v>8309</v>
      </c>
      <c r="S3339" s="15">
        <f t="shared" si="211"/>
        <v>41901.282025462962</v>
      </c>
      <c r="T3339" s="15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8308</v>
      </c>
      <c r="R3340" t="s">
        <v>8309</v>
      </c>
      <c r="S3340" s="15">
        <f t="shared" si="211"/>
        <v>42769.574999999997</v>
      </c>
      <c r="T3340" s="15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8308</v>
      </c>
      <c r="R3341" t="s">
        <v>8309</v>
      </c>
      <c r="S3341" s="15">
        <f t="shared" si="211"/>
        <v>42549.665717592594</v>
      </c>
      <c r="T3341" s="15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8308</v>
      </c>
      <c r="R3342" t="s">
        <v>8309</v>
      </c>
      <c r="S3342" s="15">
        <f t="shared" si="211"/>
        <v>42685.974004629628</v>
      </c>
      <c r="T3342" s="15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8308</v>
      </c>
      <c r="R3343" t="s">
        <v>8309</v>
      </c>
      <c r="S3343" s="15">
        <f t="shared" si="211"/>
        <v>42510.798854166671</v>
      </c>
      <c r="T3343" s="15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8308</v>
      </c>
      <c r="R3344" t="s">
        <v>8309</v>
      </c>
      <c r="S3344" s="15">
        <f t="shared" si="211"/>
        <v>42062.296412037031</v>
      </c>
      <c r="T3344" s="15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8308</v>
      </c>
      <c r="R3345" t="s">
        <v>8309</v>
      </c>
      <c r="S3345" s="15">
        <f t="shared" si="211"/>
        <v>42452.916481481487</v>
      </c>
      <c r="T3345" s="15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8308</v>
      </c>
      <c r="R3346" t="s">
        <v>8309</v>
      </c>
      <c r="S3346" s="15">
        <f t="shared" si="211"/>
        <v>41851.200150462959</v>
      </c>
      <c r="T3346" s="15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8308</v>
      </c>
      <c r="R3347" t="s">
        <v>8309</v>
      </c>
      <c r="S3347" s="15">
        <f t="shared" si="211"/>
        <v>42053.106111111112</v>
      </c>
      <c r="T3347" s="15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8308</v>
      </c>
      <c r="R3348" t="s">
        <v>8309</v>
      </c>
      <c r="S3348" s="15">
        <f t="shared" si="211"/>
        <v>42054.024421296301</v>
      </c>
      <c r="T3348" s="15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8308</v>
      </c>
      <c r="R3349" t="s">
        <v>8309</v>
      </c>
      <c r="S3349" s="15">
        <f t="shared" si="211"/>
        <v>42484.551550925928</v>
      </c>
      <c r="T3349" s="15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8308</v>
      </c>
      <c r="R3350" t="s">
        <v>8309</v>
      </c>
      <c r="S3350" s="15">
        <f t="shared" si="211"/>
        <v>42466.558796296296</v>
      </c>
      <c r="T3350" s="15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8308</v>
      </c>
      <c r="R3351" t="s">
        <v>8309</v>
      </c>
      <c r="S3351" s="15">
        <f t="shared" si="211"/>
        <v>42513.110787037032</v>
      </c>
      <c r="T3351" s="15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8308</v>
      </c>
      <c r="R3352" t="s">
        <v>8309</v>
      </c>
      <c r="S3352" s="15">
        <f t="shared" si="211"/>
        <v>42302.701516203699</v>
      </c>
      <c r="T3352" s="15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8308</v>
      </c>
      <c r="R3353" t="s">
        <v>8309</v>
      </c>
      <c r="S3353" s="15">
        <f t="shared" si="211"/>
        <v>41806.395428240743</v>
      </c>
      <c r="T3353" s="15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8308</v>
      </c>
      <c r="R3354" t="s">
        <v>8309</v>
      </c>
      <c r="S3354" s="15">
        <f t="shared" si="211"/>
        <v>42495.992800925931</v>
      </c>
      <c r="T3354" s="15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8308</v>
      </c>
      <c r="R3355" t="s">
        <v>8309</v>
      </c>
      <c r="S3355" s="15">
        <f t="shared" si="211"/>
        <v>42479.432291666672</v>
      </c>
      <c r="T3355" s="15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8308</v>
      </c>
      <c r="R3356" t="s">
        <v>8309</v>
      </c>
      <c r="S3356" s="15">
        <f t="shared" si="211"/>
        <v>42270.7269212963</v>
      </c>
      <c r="T3356" s="15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8308</v>
      </c>
      <c r="R3357" t="s">
        <v>8309</v>
      </c>
      <c r="S3357" s="15">
        <f t="shared" si="211"/>
        <v>42489.619525462964</v>
      </c>
      <c r="T3357" s="15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8308</v>
      </c>
      <c r="R3358" t="s">
        <v>8309</v>
      </c>
      <c r="S3358" s="15">
        <f t="shared" si="211"/>
        <v>42536.815648148149</v>
      </c>
      <c r="T3358" s="15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8308</v>
      </c>
      <c r="R3359" t="s">
        <v>8309</v>
      </c>
      <c r="S3359" s="15">
        <f t="shared" si="211"/>
        <v>41822.417939814812</v>
      </c>
      <c r="T3359" s="15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8308</v>
      </c>
      <c r="R3360" t="s">
        <v>8309</v>
      </c>
      <c r="S3360" s="15">
        <f t="shared" si="211"/>
        <v>41932.311099537037</v>
      </c>
      <c r="T3360" s="15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8308</v>
      </c>
      <c r="R3361" t="s">
        <v>8309</v>
      </c>
      <c r="S3361" s="15">
        <f t="shared" si="211"/>
        <v>42746.057106481487</v>
      </c>
      <c r="T3361" s="15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8308</v>
      </c>
      <c r="R3362" t="s">
        <v>8309</v>
      </c>
      <c r="S3362" s="15">
        <f t="shared" si="211"/>
        <v>42697.082673611112</v>
      </c>
      <c r="T3362" s="15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8308</v>
      </c>
      <c r="R3363" t="s">
        <v>8309</v>
      </c>
      <c r="S3363" s="15">
        <f t="shared" si="211"/>
        <v>41866.025347222225</v>
      </c>
      <c r="T3363" s="15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8308</v>
      </c>
      <c r="R3364" t="s">
        <v>8309</v>
      </c>
      <c r="S3364" s="15">
        <f t="shared" si="211"/>
        <v>42056.091631944444</v>
      </c>
      <c r="T3364" s="15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8308</v>
      </c>
      <c r="R3365" t="s">
        <v>8309</v>
      </c>
      <c r="S3365" s="15">
        <f t="shared" si="211"/>
        <v>41851.771354166667</v>
      </c>
      <c r="T3365" s="15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8308</v>
      </c>
      <c r="R3366" t="s">
        <v>8309</v>
      </c>
      <c r="S3366" s="15">
        <f t="shared" si="211"/>
        <v>42422.977418981478</v>
      </c>
      <c r="T3366" s="15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8308</v>
      </c>
      <c r="R3367" t="s">
        <v>8309</v>
      </c>
      <c r="S3367" s="15">
        <f t="shared" si="211"/>
        <v>42321.101759259262</v>
      </c>
      <c r="T3367" s="15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8308</v>
      </c>
      <c r="R3368" t="s">
        <v>8309</v>
      </c>
      <c r="S3368" s="15">
        <f t="shared" si="211"/>
        <v>42107.067557870367</v>
      </c>
      <c r="T3368" s="15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8308</v>
      </c>
      <c r="R3369" t="s">
        <v>8309</v>
      </c>
      <c r="S3369" s="15">
        <f t="shared" si="211"/>
        <v>42192.933958333335</v>
      </c>
      <c r="T3369" s="15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8308</v>
      </c>
      <c r="R3370" t="s">
        <v>8309</v>
      </c>
      <c r="S3370" s="15">
        <f t="shared" si="211"/>
        <v>41969.199756944443</v>
      </c>
      <c r="T3370" s="15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8308</v>
      </c>
      <c r="R3371" t="s">
        <v>8309</v>
      </c>
      <c r="S3371" s="15">
        <f t="shared" si="211"/>
        <v>42690.041435185187</v>
      </c>
      <c r="T3371" s="15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8308</v>
      </c>
      <c r="R3372" t="s">
        <v>8309</v>
      </c>
      <c r="S3372" s="15">
        <f t="shared" si="211"/>
        <v>42690.334317129629</v>
      </c>
      <c r="T3372" s="15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8308</v>
      </c>
      <c r="R3373" t="s">
        <v>8309</v>
      </c>
      <c r="S3373" s="15">
        <f t="shared" si="211"/>
        <v>42312.874594907407</v>
      </c>
      <c r="T3373" s="15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8308</v>
      </c>
      <c r="R3374" t="s">
        <v>8309</v>
      </c>
      <c r="S3374" s="15">
        <f t="shared" si="211"/>
        <v>41855.548101851848</v>
      </c>
      <c r="T3374" s="15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8308</v>
      </c>
      <c r="R3375" t="s">
        <v>8309</v>
      </c>
      <c r="S3375" s="15">
        <f t="shared" si="211"/>
        <v>42179.854629629626</v>
      </c>
      <c r="T3375" s="15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8308</v>
      </c>
      <c r="R3376" t="s">
        <v>8309</v>
      </c>
      <c r="S3376" s="15">
        <f t="shared" si="211"/>
        <v>42275.731666666667</v>
      </c>
      <c r="T3376" s="15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8308</v>
      </c>
      <c r="R3377" t="s">
        <v>8309</v>
      </c>
      <c r="S3377" s="15">
        <f t="shared" si="211"/>
        <v>41765.610798611109</v>
      </c>
      <c r="T3377" s="15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8308</v>
      </c>
      <c r="R3378" t="s">
        <v>8309</v>
      </c>
      <c r="S3378" s="15">
        <f t="shared" si="211"/>
        <v>42059.701319444444</v>
      </c>
      <c r="T3378" s="15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8308</v>
      </c>
      <c r="R3379" t="s">
        <v>8309</v>
      </c>
      <c r="S3379" s="15">
        <f t="shared" si="211"/>
        <v>42053.732627314821</v>
      </c>
      <c r="T3379" s="15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8308</v>
      </c>
      <c r="R3380" t="s">
        <v>8309</v>
      </c>
      <c r="S3380" s="15">
        <f t="shared" si="211"/>
        <v>41858.355393518519</v>
      </c>
      <c r="T3380" s="15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8308</v>
      </c>
      <c r="R3381" t="s">
        <v>8309</v>
      </c>
      <c r="S3381" s="15">
        <f t="shared" si="211"/>
        <v>42225.513888888891</v>
      </c>
      <c r="T3381" s="15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8308</v>
      </c>
      <c r="R3382" t="s">
        <v>8309</v>
      </c>
      <c r="S3382" s="15">
        <f t="shared" si="211"/>
        <v>41937.95344907407</v>
      </c>
      <c r="T3382" s="15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8308</v>
      </c>
      <c r="R3383" t="s">
        <v>8309</v>
      </c>
      <c r="S3383" s="15">
        <f t="shared" si="211"/>
        <v>42044.184988425928</v>
      </c>
      <c r="T3383" s="15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8308</v>
      </c>
      <c r="R3384" t="s">
        <v>8309</v>
      </c>
      <c r="S3384" s="15">
        <f t="shared" si="211"/>
        <v>42559.431203703702</v>
      </c>
      <c r="T3384" s="15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8308</v>
      </c>
      <c r="R3385" t="s">
        <v>8309</v>
      </c>
      <c r="S3385" s="15">
        <f t="shared" si="211"/>
        <v>42524.782638888893</v>
      </c>
      <c r="T3385" s="15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8308</v>
      </c>
      <c r="R3386" t="s">
        <v>8309</v>
      </c>
      <c r="S3386" s="15">
        <f t="shared" si="211"/>
        <v>42292.087592592594</v>
      </c>
      <c r="T3386" s="15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8308</v>
      </c>
      <c r="R3387" t="s">
        <v>8309</v>
      </c>
      <c r="S3387" s="15">
        <f t="shared" si="211"/>
        <v>41953.8675</v>
      </c>
      <c r="T3387" s="15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8308</v>
      </c>
      <c r="R3388" t="s">
        <v>8309</v>
      </c>
      <c r="S3388" s="15">
        <f t="shared" si="211"/>
        <v>41946.644745370373</v>
      </c>
      <c r="T3388" s="15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8308</v>
      </c>
      <c r="R3389" t="s">
        <v>8309</v>
      </c>
      <c r="S3389" s="15">
        <f t="shared" si="211"/>
        <v>41947.762592592589</v>
      </c>
      <c r="T3389" s="15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8308</v>
      </c>
      <c r="R3390" t="s">
        <v>8309</v>
      </c>
      <c r="S3390" s="15">
        <f t="shared" si="211"/>
        <v>42143.461122685185</v>
      </c>
      <c r="T3390" s="15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8308</v>
      </c>
      <c r="R3391" t="s">
        <v>8309</v>
      </c>
      <c r="S3391" s="15">
        <f t="shared" si="211"/>
        <v>42494.563449074078</v>
      </c>
      <c r="T3391" s="15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8308</v>
      </c>
      <c r="R3392" t="s">
        <v>8309</v>
      </c>
      <c r="S3392" s="15">
        <f t="shared" si="211"/>
        <v>41815.774826388886</v>
      </c>
      <c r="T3392" s="15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8308</v>
      </c>
      <c r="R3393" t="s">
        <v>8309</v>
      </c>
      <c r="S3393" s="15">
        <f t="shared" si="211"/>
        <v>41830.545694444445</v>
      </c>
      <c r="T3393" s="15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8308</v>
      </c>
      <c r="R3394" t="s">
        <v>8309</v>
      </c>
      <c r="S3394" s="15">
        <f t="shared" si="211"/>
        <v>42446.845543981486</v>
      </c>
      <c r="T3394" s="15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8308</v>
      </c>
      <c r="R3395" t="s">
        <v>8309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8308</v>
      </c>
      <c r="R3396" t="s">
        <v>8309</v>
      </c>
      <c r="S3396" s="15">
        <f t="shared" si="215"/>
        <v>41817.59542824074</v>
      </c>
      <c r="T3396" s="15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8308</v>
      </c>
      <c r="R3397" t="s">
        <v>8309</v>
      </c>
      <c r="S3397" s="15">
        <f t="shared" si="215"/>
        <v>42140.712314814817</v>
      </c>
      <c r="T3397" s="15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8308</v>
      </c>
      <c r="R3398" t="s">
        <v>8309</v>
      </c>
      <c r="S3398" s="15">
        <f t="shared" si="215"/>
        <v>41764.44663194444</v>
      </c>
      <c r="T3398" s="15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8308</v>
      </c>
      <c r="R3399" t="s">
        <v>8309</v>
      </c>
      <c r="S3399" s="15">
        <f t="shared" si="215"/>
        <v>42378.478344907402</v>
      </c>
      <c r="T3399" s="15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8308</v>
      </c>
      <c r="R3400" t="s">
        <v>8309</v>
      </c>
      <c r="S3400" s="15">
        <f t="shared" si="215"/>
        <v>41941.75203703704</v>
      </c>
      <c r="T3400" s="15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8308</v>
      </c>
      <c r="R3401" t="s">
        <v>8309</v>
      </c>
      <c r="S3401" s="15">
        <f t="shared" si="215"/>
        <v>42026.920428240745</v>
      </c>
      <c r="T3401" s="15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8308</v>
      </c>
      <c r="R3402" t="s">
        <v>8309</v>
      </c>
      <c r="S3402" s="15">
        <f t="shared" si="215"/>
        <v>41834.953865740739</v>
      </c>
      <c r="T3402" s="15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8308</v>
      </c>
      <c r="R3403" t="s">
        <v>8309</v>
      </c>
      <c r="S3403" s="15">
        <f t="shared" si="215"/>
        <v>42193.723912037036</v>
      </c>
      <c r="T3403" s="15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8308</v>
      </c>
      <c r="R3404" t="s">
        <v>8309</v>
      </c>
      <c r="S3404" s="15">
        <f t="shared" si="215"/>
        <v>42290.61855324074</v>
      </c>
      <c r="T3404" s="15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8308</v>
      </c>
      <c r="R3405" t="s">
        <v>8309</v>
      </c>
      <c r="S3405" s="15">
        <f t="shared" si="215"/>
        <v>42150.462083333332</v>
      </c>
      <c r="T3405" s="15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8308</v>
      </c>
      <c r="R3406" t="s">
        <v>8309</v>
      </c>
      <c r="S3406" s="15">
        <f t="shared" si="215"/>
        <v>42152.503495370373</v>
      </c>
      <c r="T3406" s="15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8308</v>
      </c>
      <c r="R3407" t="s">
        <v>8309</v>
      </c>
      <c r="S3407" s="15">
        <f t="shared" si="215"/>
        <v>42410.017199074078</v>
      </c>
      <c r="T3407" s="15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8308</v>
      </c>
      <c r="R3408" t="s">
        <v>8309</v>
      </c>
      <c r="S3408" s="15">
        <f t="shared" si="215"/>
        <v>41791.492777777778</v>
      </c>
      <c r="T3408" s="15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8308</v>
      </c>
      <c r="R3409" t="s">
        <v>8309</v>
      </c>
      <c r="S3409" s="15">
        <f t="shared" si="215"/>
        <v>41796.422326388885</v>
      </c>
      <c r="T3409" s="15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8308</v>
      </c>
      <c r="R3410" t="s">
        <v>8309</v>
      </c>
      <c r="S3410" s="15">
        <f t="shared" si="215"/>
        <v>41808.991944444446</v>
      </c>
      <c r="T3410" s="15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8308</v>
      </c>
      <c r="R3411" t="s">
        <v>8309</v>
      </c>
      <c r="S3411" s="15">
        <f t="shared" si="215"/>
        <v>42544.814328703709</v>
      </c>
      <c r="T3411" s="15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8308</v>
      </c>
      <c r="R3412" t="s">
        <v>8309</v>
      </c>
      <c r="S3412" s="15">
        <f t="shared" si="215"/>
        <v>42500.041550925926</v>
      </c>
      <c r="T3412" s="15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8308</v>
      </c>
      <c r="R3413" t="s">
        <v>8309</v>
      </c>
      <c r="S3413" s="15">
        <f t="shared" si="215"/>
        <v>42265.022824074069</v>
      </c>
      <c r="T3413" s="15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8308</v>
      </c>
      <c r="R3414" t="s">
        <v>8309</v>
      </c>
      <c r="S3414" s="15">
        <f t="shared" si="215"/>
        <v>41879.959050925929</v>
      </c>
      <c r="T3414" s="15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8308</v>
      </c>
      <c r="R3415" t="s">
        <v>8309</v>
      </c>
      <c r="S3415" s="15">
        <f t="shared" si="215"/>
        <v>42053.733078703706</v>
      </c>
      <c r="T3415" s="15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8308</v>
      </c>
      <c r="R3416" t="s">
        <v>8309</v>
      </c>
      <c r="S3416" s="15">
        <f t="shared" si="215"/>
        <v>42675.832465277781</v>
      </c>
      <c r="T3416" s="15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8308</v>
      </c>
      <c r="R3417" t="s">
        <v>8309</v>
      </c>
      <c r="S3417" s="15">
        <f t="shared" si="215"/>
        <v>42467.144166666665</v>
      </c>
      <c r="T3417" s="15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8308</v>
      </c>
      <c r="R3418" t="s">
        <v>8309</v>
      </c>
      <c r="S3418" s="15">
        <f t="shared" si="215"/>
        <v>42089.412557870368</v>
      </c>
      <c r="T3418" s="15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8308</v>
      </c>
      <c r="R3419" t="s">
        <v>8309</v>
      </c>
      <c r="S3419" s="15">
        <f t="shared" si="215"/>
        <v>41894.91375</v>
      </c>
      <c r="T3419" s="15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8308</v>
      </c>
      <c r="R3420" t="s">
        <v>8309</v>
      </c>
      <c r="S3420" s="15">
        <f t="shared" si="215"/>
        <v>41752.83457175926</v>
      </c>
      <c r="T3420" s="15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8308</v>
      </c>
      <c r="R3421" t="s">
        <v>8309</v>
      </c>
      <c r="S3421" s="15">
        <f t="shared" si="215"/>
        <v>42448.821585648147</v>
      </c>
      <c r="T3421" s="15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8308</v>
      </c>
      <c r="R3422" t="s">
        <v>8309</v>
      </c>
      <c r="S3422" s="15">
        <f t="shared" si="215"/>
        <v>42405.090300925927</v>
      </c>
      <c r="T3422" s="15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8308</v>
      </c>
      <c r="R3423" t="s">
        <v>8309</v>
      </c>
      <c r="S3423" s="15">
        <f t="shared" si="215"/>
        <v>42037.791238425925</v>
      </c>
      <c r="T3423" s="15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8308</v>
      </c>
      <c r="R3424" t="s">
        <v>8309</v>
      </c>
      <c r="S3424" s="15">
        <f t="shared" si="215"/>
        <v>42323.562222222223</v>
      </c>
      <c r="T3424" s="15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8308</v>
      </c>
      <c r="R3425" t="s">
        <v>8309</v>
      </c>
      <c r="S3425" s="15">
        <f t="shared" si="215"/>
        <v>42088.911354166667</v>
      </c>
      <c r="T3425" s="15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8308</v>
      </c>
      <c r="R3426" t="s">
        <v>8309</v>
      </c>
      <c r="S3426" s="15">
        <f t="shared" si="215"/>
        <v>42018.676898148144</v>
      </c>
      <c r="T3426" s="15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8308</v>
      </c>
      <c r="R3427" t="s">
        <v>8309</v>
      </c>
      <c r="S3427" s="15">
        <f t="shared" si="215"/>
        <v>41884.617314814815</v>
      </c>
      <c r="T3427" s="15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8308</v>
      </c>
      <c r="R3428" t="s">
        <v>8309</v>
      </c>
      <c r="S3428" s="15">
        <f t="shared" si="215"/>
        <v>41884.056747685187</v>
      </c>
      <c r="T3428" s="15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8308</v>
      </c>
      <c r="R3429" t="s">
        <v>8309</v>
      </c>
      <c r="S3429" s="15">
        <f t="shared" si="215"/>
        <v>41792.645277777774</v>
      </c>
      <c r="T3429" s="15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8308</v>
      </c>
      <c r="R3430" t="s">
        <v>8309</v>
      </c>
      <c r="S3430" s="15">
        <f t="shared" si="215"/>
        <v>42038.720451388886</v>
      </c>
      <c r="T3430" s="15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8308</v>
      </c>
      <c r="R3431" t="s">
        <v>8309</v>
      </c>
      <c r="S3431" s="15">
        <f t="shared" si="215"/>
        <v>42662.021539351852</v>
      </c>
      <c r="T3431" s="15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8308</v>
      </c>
      <c r="R3432" t="s">
        <v>8309</v>
      </c>
      <c r="S3432" s="15">
        <f t="shared" si="215"/>
        <v>41820.945613425924</v>
      </c>
      <c r="T3432" s="15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8308</v>
      </c>
      <c r="R3433" t="s">
        <v>8309</v>
      </c>
      <c r="S3433" s="15">
        <f t="shared" si="215"/>
        <v>41839.730937500004</v>
      </c>
      <c r="T3433" s="15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8308</v>
      </c>
      <c r="R3434" t="s">
        <v>8309</v>
      </c>
      <c r="S3434" s="15">
        <f t="shared" si="215"/>
        <v>42380.581180555557</v>
      </c>
      <c r="T3434" s="15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8308</v>
      </c>
      <c r="R3435" t="s">
        <v>8309</v>
      </c>
      <c r="S3435" s="15">
        <f t="shared" si="215"/>
        <v>41776.063136574077</v>
      </c>
      <c r="T3435" s="15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8308</v>
      </c>
      <c r="R3436" t="s">
        <v>8309</v>
      </c>
      <c r="S3436" s="15">
        <f t="shared" si="215"/>
        <v>41800.380428240744</v>
      </c>
      <c r="T3436" s="15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8308</v>
      </c>
      <c r="R3437" t="s">
        <v>8309</v>
      </c>
      <c r="S3437" s="15">
        <f t="shared" si="215"/>
        <v>42572.61681712963</v>
      </c>
      <c r="T3437" s="15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8308</v>
      </c>
      <c r="R3438" t="s">
        <v>8309</v>
      </c>
      <c r="S3438" s="15">
        <f t="shared" si="215"/>
        <v>41851.541585648149</v>
      </c>
      <c r="T3438" s="15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8308</v>
      </c>
      <c r="R3439" t="s">
        <v>8309</v>
      </c>
      <c r="S3439" s="15">
        <f t="shared" si="215"/>
        <v>42205.710879629631</v>
      </c>
      <c r="T3439" s="15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8308</v>
      </c>
      <c r="R3440" t="s">
        <v>8309</v>
      </c>
      <c r="S3440" s="15">
        <f t="shared" si="215"/>
        <v>42100.927858796291</v>
      </c>
      <c r="T3440" s="15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8308</v>
      </c>
      <c r="R3441" t="s">
        <v>8309</v>
      </c>
      <c r="S3441" s="15">
        <f t="shared" si="215"/>
        <v>42374.911226851851</v>
      </c>
      <c r="T3441" s="15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8308</v>
      </c>
      <c r="R3442" t="s">
        <v>8309</v>
      </c>
      <c r="S3442" s="15">
        <f t="shared" si="215"/>
        <v>41809.12300925926</v>
      </c>
      <c r="T3442" s="15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8308</v>
      </c>
      <c r="R3443" t="s">
        <v>8309</v>
      </c>
      <c r="S3443" s="15">
        <f t="shared" si="215"/>
        <v>42294.429641203707</v>
      </c>
      <c r="T3443" s="15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8308</v>
      </c>
      <c r="R3444" t="s">
        <v>8309</v>
      </c>
      <c r="S3444" s="15">
        <f t="shared" si="215"/>
        <v>42124.841111111105</v>
      </c>
      <c r="T3444" s="15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8308</v>
      </c>
      <c r="R3445" t="s">
        <v>8309</v>
      </c>
      <c r="S3445" s="15">
        <f t="shared" si="215"/>
        <v>41861.524837962963</v>
      </c>
      <c r="T3445" s="15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8308</v>
      </c>
      <c r="R3446" t="s">
        <v>8309</v>
      </c>
      <c r="S3446" s="15">
        <f t="shared" si="215"/>
        <v>42521.291504629626</v>
      </c>
      <c r="T3446" s="15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8308</v>
      </c>
      <c r="R3447" t="s">
        <v>8309</v>
      </c>
      <c r="S3447" s="15">
        <f t="shared" si="215"/>
        <v>42272.530509259261</v>
      </c>
      <c r="T3447" s="15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8308</v>
      </c>
      <c r="R3448" t="s">
        <v>8309</v>
      </c>
      <c r="S3448" s="15">
        <f t="shared" si="215"/>
        <v>42016.832465277781</v>
      </c>
      <c r="T3448" s="15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8308</v>
      </c>
      <c r="R3449" t="s">
        <v>8309</v>
      </c>
      <c r="S3449" s="15">
        <f t="shared" si="215"/>
        <v>42402.889027777783</v>
      </c>
      <c r="T3449" s="15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8308</v>
      </c>
      <c r="R3450" t="s">
        <v>8309</v>
      </c>
      <c r="S3450" s="15">
        <f t="shared" si="215"/>
        <v>41960.119085648148</v>
      </c>
      <c r="T3450" s="15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8308</v>
      </c>
      <c r="R3451" t="s">
        <v>8309</v>
      </c>
      <c r="S3451" s="15">
        <f t="shared" si="215"/>
        <v>42532.052523148144</v>
      </c>
      <c r="T3451" s="15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8308</v>
      </c>
      <c r="R3452" t="s">
        <v>8309</v>
      </c>
      <c r="S3452" s="15">
        <f t="shared" si="215"/>
        <v>42036.704525462963</v>
      </c>
      <c r="T3452" s="15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8308</v>
      </c>
      <c r="R3453" t="s">
        <v>8309</v>
      </c>
      <c r="S3453" s="15">
        <f t="shared" si="215"/>
        <v>42088.723692129628</v>
      </c>
      <c r="T3453" s="15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8308</v>
      </c>
      <c r="R3454" t="s">
        <v>8309</v>
      </c>
      <c r="S3454" s="15">
        <f t="shared" si="215"/>
        <v>41820.639189814814</v>
      </c>
      <c r="T3454" s="15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8308</v>
      </c>
      <c r="R3455" t="s">
        <v>8309</v>
      </c>
      <c r="S3455" s="15">
        <f t="shared" si="215"/>
        <v>42535.97865740741</v>
      </c>
      <c r="T3455" s="15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8308</v>
      </c>
      <c r="R3456" t="s">
        <v>8309</v>
      </c>
      <c r="S3456" s="15">
        <f t="shared" si="215"/>
        <v>41821.698599537034</v>
      </c>
      <c r="T3456" s="15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8308</v>
      </c>
      <c r="R3457" t="s">
        <v>8309</v>
      </c>
      <c r="S3457" s="15">
        <f t="shared" si="215"/>
        <v>42626.7503125</v>
      </c>
      <c r="T3457" s="15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8308</v>
      </c>
      <c r="R3458" t="s">
        <v>8309</v>
      </c>
      <c r="S3458" s="15">
        <f t="shared" si="215"/>
        <v>41821.205636574072</v>
      </c>
      <c r="T3458" s="15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8308</v>
      </c>
      <c r="R3459" t="s">
        <v>8309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8308</v>
      </c>
      <c r="R3460" t="s">
        <v>8309</v>
      </c>
      <c r="S3460" s="15">
        <f t="shared" si="219"/>
        <v>42011.202581018515</v>
      </c>
      <c r="T3460" s="15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8308</v>
      </c>
      <c r="R3461" t="s">
        <v>8309</v>
      </c>
      <c r="S3461" s="15">
        <f t="shared" si="219"/>
        <v>42480.479861111111</v>
      </c>
      <c r="T3461" s="15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8308</v>
      </c>
      <c r="R3462" t="s">
        <v>8309</v>
      </c>
      <c r="S3462" s="15">
        <f t="shared" si="219"/>
        <v>41852.527222222219</v>
      </c>
      <c r="T3462" s="15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8308</v>
      </c>
      <c r="R3463" t="s">
        <v>8309</v>
      </c>
      <c r="S3463" s="15">
        <f t="shared" si="219"/>
        <v>42643.632858796293</v>
      </c>
      <c r="T3463" s="15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8308</v>
      </c>
      <c r="R3464" t="s">
        <v>8309</v>
      </c>
      <c r="S3464" s="15">
        <f t="shared" si="219"/>
        <v>42179.898472222223</v>
      </c>
      <c r="T3464" s="15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8308</v>
      </c>
      <c r="R3465" t="s">
        <v>8309</v>
      </c>
      <c r="S3465" s="15">
        <f t="shared" si="219"/>
        <v>42612.918807870374</v>
      </c>
      <c r="T3465" s="15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8308</v>
      </c>
      <c r="R3466" t="s">
        <v>8309</v>
      </c>
      <c r="S3466" s="15">
        <f t="shared" si="219"/>
        <v>42575.130057870367</v>
      </c>
      <c r="T3466" s="15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8308</v>
      </c>
      <c r="R3467" t="s">
        <v>8309</v>
      </c>
      <c r="S3467" s="15">
        <f t="shared" si="219"/>
        <v>42200.625833333332</v>
      </c>
      <c r="T3467" s="15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8308</v>
      </c>
      <c r="R3468" t="s">
        <v>8309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8308</v>
      </c>
      <c r="R3469" t="s">
        <v>8309</v>
      </c>
      <c r="S3469" s="15">
        <f t="shared" si="219"/>
        <v>42053.671666666662</v>
      </c>
      <c r="T3469" s="15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8308</v>
      </c>
      <c r="R3470" t="s">
        <v>8309</v>
      </c>
      <c r="S3470" s="15">
        <f t="shared" si="219"/>
        <v>42605.765381944439</v>
      </c>
      <c r="T3470" s="15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8308</v>
      </c>
      <c r="R3471" t="s">
        <v>8309</v>
      </c>
      <c r="S3471" s="15">
        <f t="shared" si="219"/>
        <v>42458.641724537039</v>
      </c>
      <c r="T3471" s="15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8308</v>
      </c>
      <c r="R3472" t="s">
        <v>8309</v>
      </c>
      <c r="S3472" s="15">
        <f t="shared" si="219"/>
        <v>42529.022013888884</v>
      </c>
      <c r="T3472" s="15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8308</v>
      </c>
      <c r="R3473" t="s">
        <v>8309</v>
      </c>
      <c r="S3473" s="15">
        <f t="shared" si="219"/>
        <v>41841.820486111108</v>
      </c>
      <c r="T3473" s="15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8308</v>
      </c>
      <c r="R3474" t="s">
        <v>8309</v>
      </c>
      <c r="S3474" s="15">
        <f t="shared" si="219"/>
        <v>41928.170497685183</v>
      </c>
      <c r="T3474" s="15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8308</v>
      </c>
      <c r="R3475" t="s">
        <v>8309</v>
      </c>
      <c r="S3475" s="15">
        <f t="shared" si="219"/>
        <v>42062.834444444445</v>
      </c>
      <c r="T3475" s="15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8308</v>
      </c>
      <c r="R3476" t="s">
        <v>8309</v>
      </c>
      <c r="S3476" s="15">
        <f t="shared" si="219"/>
        <v>42541.501516203702</v>
      </c>
      <c r="T3476" s="15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8308</v>
      </c>
      <c r="R3477" t="s">
        <v>8309</v>
      </c>
      <c r="S3477" s="15">
        <f t="shared" si="219"/>
        <v>41918.880833333329</v>
      </c>
      <c r="T3477" s="15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8308</v>
      </c>
      <c r="R3478" t="s">
        <v>8309</v>
      </c>
      <c r="S3478" s="15">
        <f t="shared" si="219"/>
        <v>41921.279976851853</v>
      </c>
      <c r="T3478" s="15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8308</v>
      </c>
      <c r="R3479" t="s">
        <v>8309</v>
      </c>
      <c r="S3479" s="15">
        <f t="shared" si="219"/>
        <v>42128.736608796295</v>
      </c>
      <c r="T3479" s="15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8308</v>
      </c>
      <c r="R3480" t="s">
        <v>8309</v>
      </c>
      <c r="S3480" s="15">
        <f t="shared" si="219"/>
        <v>42053.916921296302</v>
      </c>
      <c r="T3480" s="15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8308</v>
      </c>
      <c r="R3481" t="s">
        <v>8309</v>
      </c>
      <c r="S3481" s="15">
        <f t="shared" si="219"/>
        <v>41781.855092592588</v>
      </c>
      <c r="T3481" s="15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8308</v>
      </c>
      <c r="R3482" t="s">
        <v>8309</v>
      </c>
      <c r="S3482" s="15">
        <f t="shared" si="219"/>
        <v>42171.317442129628</v>
      </c>
      <c r="T3482" s="15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8308</v>
      </c>
      <c r="R3483" t="s">
        <v>8309</v>
      </c>
      <c r="S3483" s="15">
        <f t="shared" si="219"/>
        <v>41989.24754629629</v>
      </c>
      <c r="T3483" s="15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8308</v>
      </c>
      <c r="R3484" t="s">
        <v>8309</v>
      </c>
      <c r="S3484" s="15">
        <f t="shared" si="219"/>
        <v>41796.771597222221</v>
      </c>
      <c r="T3484" s="15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8308</v>
      </c>
      <c r="R3485" t="s">
        <v>8309</v>
      </c>
      <c r="S3485" s="15">
        <f t="shared" si="219"/>
        <v>41793.668761574074</v>
      </c>
      <c r="T3485" s="15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8308</v>
      </c>
      <c r="R3486" t="s">
        <v>8309</v>
      </c>
      <c r="S3486" s="15">
        <f t="shared" si="219"/>
        <v>42506.760405092587</v>
      </c>
      <c r="T3486" s="15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8308</v>
      </c>
      <c r="R3487" t="s">
        <v>8309</v>
      </c>
      <c r="S3487" s="15">
        <f t="shared" si="219"/>
        <v>42372.693055555559</v>
      </c>
      <c r="T3487" s="15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8308</v>
      </c>
      <c r="R3488" t="s">
        <v>8309</v>
      </c>
      <c r="S3488" s="15">
        <f t="shared" si="219"/>
        <v>42126.87501157407</v>
      </c>
      <c r="T3488" s="15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8308</v>
      </c>
      <c r="R3489" t="s">
        <v>8309</v>
      </c>
      <c r="S3489" s="15">
        <f t="shared" si="219"/>
        <v>42149.940416666665</v>
      </c>
      <c r="T3489" s="15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8308</v>
      </c>
      <c r="R3490" t="s">
        <v>8309</v>
      </c>
      <c r="S3490" s="15">
        <f t="shared" si="219"/>
        <v>42087.768055555556</v>
      </c>
      <c r="T3490" s="15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8308</v>
      </c>
      <c r="R3491" t="s">
        <v>8309</v>
      </c>
      <c r="S3491" s="15">
        <f t="shared" si="219"/>
        <v>41753.635775462964</v>
      </c>
      <c r="T3491" s="15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8308</v>
      </c>
      <c r="R3492" t="s">
        <v>8309</v>
      </c>
      <c r="S3492" s="15">
        <f t="shared" si="219"/>
        <v>42443.802361111113</v>
      </c>
      <c r="T3492" s="15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8308</v>
      </c>
      <c r="R3493" t="s">
        <v>8309</v>
      </c>
      <c r="S3493" s="15">
        <f t="shared" si="219"/>
        <v>42121.249814814815</v>
      </c>
      <c r="T3493" s="15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8308</v>
      </c>
      <c r="R3494" t="s">
        <v>8309</v>
      </c>
      <c r="S3494" s="15">
        <f t="shared" si="219"/>
        <v>42268.009224537032</v>
      </c>
      <c r="T3494" s="15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8308</v>
      </c>
      <c r="R3495" t="s">
        <v>8309</v>
      </c>
      <c r="S3495" s="15">
        <f t="shared" si="219"/>
        <v>41848.866157407407</v>
      </c>
      <c r="T3495" s="15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8308</v>
      </c>
      <c r="R3496" t="s">
        <v>8309</v>
      </c>
      <c r="S3496" s="15">
        <f t="shared" si="219"/>
        <v>42689.214988425927</v>
      </c>
      <c r="T3496" s="15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8308</v>
      </c>
      <c r="R3497" t="s">
        <v>8309</v>
      </c>
      <c r="S3497" s="15">
        <f t="shared" si="219"/>
        <v>41915.762835648151</v>
      </c>
      <c r="T3497" s="15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8308</v>
      </c>
      <c r="R3498" t="s">
        <v>8309</v>
      </c>
      <c r="S3498" s="15">
        <f t="shared" si="219"/>
        <v>42584.846828703703</v>
      </c>
      <c r="T3498" s="15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8308</v>
      </c>
      <c r="R3499" t="s">
        <v>8309</v>
      </c>
      <c r="S3499" s="15">
        <f t="shared" si="219"/>
        <v>42511.741944444439</v>
      </c>
      <c r="T3499" s="15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8308</v>
      </c>
      <c r="R3500" t="s">
        <v>8309</v>
      </c>
      <c r="S3500" s="15">
        <f t="shared" si="219"/>
        <v>42459.15861111111</v>
      </c>
      <c r="T3500" s="15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8308</v>
      </c>
      <c r="R3501" t="s">
        <v>8309</v>
      </c>
      <c r="S3501" s="15">
        <f t="shared" si="219"/>
        <v>42132.036168981482</v>
      </c>
      <c r="T3501" s="15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8308</v>
      </c>
      <c r="R3502" t="s">
        <v>8309</v>
      </c>
      <c r="S3502" s="15">
        <f t="shared" si="219"/>
        <v>42419.91942129629</v>
      </c>
      <c r="T3502" s="15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8308</v>
      </c>
      <c r="R3503" t="s">
        <v>8309</v>
      </c>
      <c r="S3503" s="15">
        <f t="shared" si="219"/>
        <v>42233.763831018514</v>
      </c>
      <c r="T3503" s="15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8308</v>
      </c>
      <c r="R3504" t="s">
        <v>8309</v>
      </c>
      <c r="S3504" s="15">
        <f t="shared" si="219"/>
        <v>42430.839398148149</v>
      </c>
      <c r="T3504" s="15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8308</v>
      </c>
      <c r="R3505" t="s">
        <v>8309</v>
      </c>
      <c r="S3505" s="15">
        <f t="shared" si="219"/>
        <v>42545.478333333333</v>
      </c>
      <c r="T3505" s="15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8308</v>
      </c>
      <c r="R3506" t="s">
        <v>8309</v>
      </c>
      <c r="S3506" s="15">
        <f t="shared" si="219"/>
        <v>42297.748738425929</v>
      </c>
      <c r="T3506" s="15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8308</v>
      </c>
      <c r="R3507" t="s">
        <v>8309</v>
      </c>
      <c r="S3507" s="15">
        <f t="shared" si="219"/>
        <v>41760.935706018521</v>
      </c>
      <c r="T3507" s="15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8308</v>
      </c>
      <c r="R3508" t="s">
        <v>8309</v>
      </c>
      <c r="S3508" s="15">
        <f t="shared" si="219"/>
        <v>41829.734259259261</v>
      </c>
      <c r="T3508" s="15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8308</v>
      </c>
      <c r="R3509" t="s">
        <v>8309</v>
      </c>
      <c r="S3509" s="15">
        <f t="shared" si="219"/>
        <v>42491.92288194444</v>
      </c>
      <c r="T3509" s="15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8308</v>
      </c>
      <c r="R3510" t="s">
        <v>8309</v>
      </c>
      <c r="S3510" s="15">
        <f t="shared" si="219"/>
        <v>42477.729780092588</v>
      </c>
      <c r="T3510" s="15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8308</v>
      </c>
      <c r="R3511" t="s">
        <v>8309</v>
      </c>
      <c r="S3511" s="15">
        <f t="shared" si="219"/>
        <v>41950.859560185185</v>
      </c>
      <c r="T3511" s="15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8308</v>
      </c>
      <c r="R3512" t="s">
        <v>8309</v>
      </c>
      <c r="S3512" s="15">
        <f t="shared" si="219"/>
        <v>41802.62090277778</v>
      </c>
      <c r="T3512" s="15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8308</v>
      </c>
      <c r="R3513" t="s">
        <v>8309</v>
      </c>
      <c r="S3513" s="15">
        <f t="shared" si="219"/>
        <v>41927.873784722222</v>
      </c>
      <c r="T3513" s="15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8308</v>
      </c>
      <c r="R3514" t="s">
        <v>8309</v>
      </c>
      <c r="S3514" s="15">
        <f t="shared" si="219"/>
        <v>42057.536944444444</v>
      </c>
      <c r="T3514" s="15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8308</v>
      </c>
      <c r="R3515" t="s">
        <v>8309</v>
      </c>
      <c r="S3515" s="15">
        <f t="shared" si="219"/>
        <v>41781.096203703702</v>
      </c>
      <c r="T3515" s="15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8308</v>
      </c>
      <c r="R3516" t="s">
        <v>8309</v>
      </c>
      <c r="S3516" s="15">
        <f t="shared" si="219"/>
        <v>42020.846666666665</v>
      </c>
      <c r="T3516" s="15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8308</v>
      </c>
      <c r="R3517" t="s">
        <v>8309</v>
      </c>
      <c r="S3517" s="15">
        <f t="shared" si="219"/>
        <v>42125.772812499999</v>
      </c>
      <c r="T3517" s="15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8308</v>
      </c>
      <c r="R3518" t="s">
        <v>8309</v>
      </c>
      <c r="S3518" s="15">
        <f t="shared" si="219"/>
        <v>41856.010069444441</v>
      </c>
      <c r="T3518" s="15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8308</v>
      </c>
      <c r="R3519" t="s">
        <v>8309</v>
      </c>
      <c r="S3519" s="15">
        <f t="shared" si="219"/>
        <v>41794.817523148151</v>
      </c>
      <c r="T3519" s="15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8308</v>
      </c>
      <c r="R3520" t="s">
        <v>8309</v>
      </c>
      <c r="S3520" s="15">
        <f t="shared" si="219"/>
        <v>41893.783553240741</v>
      </c>
      <c r="T3520" s="15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8308</v>
      </c>
      <c r="R3521" t="s">
        <v>8309</v>
      </c>
      <c r="S3521" s="15">
        <f t="shared" si="219"/>
        <v>42037.598958333328</v>
      </c>
      <c r="T3521" s="15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8308</v>
      </c>
      <c r="R3522" t="s">
        <v>8309</v>
      </c>
      <c r="S3522" s="15">
        <f t="shared" si="219"/>
        <v>42227.824212962965</v>
      </c>
      <c r="T3522" s="15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8308</v>
      </c>
      <c r="R3523" t="s">
        <v>8309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8308</v>
      </c>
      <c r="R3524" t="s">
        <v>8309</v>
      </c>
      <c r="S3524" s="15">
        <f t="shared" si="223"/>
        <v>42234.789884259255</v>
      </c>
      <c r="T3524" s="15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8308</v>
      </c>
      <c r="R3525" t="s">
        <v>8309</v>
      </c>
      <c r="S3525" s="15">
        <f t="shared" si="223"/>
        <v>42581.397546296299</v>
      </c>
      <c r="T3525" s="15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8308</v>
      </c>
      <c r="R3526" t="s">
        <v>8309</v>
      </c>
      <c r="S3526" s="15">
        <f t="shared" si="223"/>
        <v>41880.76357638889</v>
      </c>
      <c r="T3526" s="15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8308</v>
      </c>
      <c r="R3527" t="s">
        <v>8309</v>
      </c>
      <c r="S3527" s="15">
        <f t="shared" si="223"/>
        <v>42214.6956712963</v>
      </c>
      <c r="T3527" s="15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8308</v>
      </c>
      <c r="R3528" t="s">
        <v>8309</v>
      </c>
      <c r="S3528" s="15">
        <f t="shared" si="223"/>
        <v>42460.335312499999</v>
      </c>
      <c r="T3528" s="15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8308</v>
      </c>
      <c r="R3529" t="s">
        <v>8309</v>
      </c>
      <c r="S3529" s="15">
        <f t="shared" si="223"/>
        <v>42167.023206018523</v>
      </c>
      <c r="T3529" s="15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8308</v>
      </c>
      <c r="R3530" t="s">
        <v>8309</v>
      </c>
      <c r="S3530" s="15">
        <f t="shared" si="223"/>
        <v>42733.50136574074</v>
      </c>
      <c r="T3530" s="15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8308</v>
      </c>
      <c r="R3531" t="s">
        <v>8309</v>
      </c>
      <c r="S3531" s="15">
        <f t="shared" si="223"/>
        <v>42177.761782407411</v>
      </c>
      <c r="T3531" s="15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8308</v>
      </c>
      <c r="R3532" t="s">
        <v>8309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8308</v>
      </c>
      <c r="R3533" t="s">
        <v>8309</v>
      </c>
      <c r="S3533" s="15">
        <f t="shared" si="223"/>
        <v>42521.654328703706</v>
      </c>
      <c r="T3533" s="15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8308</v>
      </c>
      <c r="R3534" t="s">
        <v>8309</v>
      </c>
      <c r="S3534" s="15">
        <f t="shared" si="223"/>
        <v>41884.599849537037</v>
      </c>
      <c r="T3534" s="15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8308</v>
      </c>
      <c r="R3535" t="s">
        <v>8309</v>
      </c>
      <c r="S3535" s="15">
        <f t="shared" si="223"/>
        <v>42289.761192129634</v>
      </c>
      <c r="T3535" s="15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8308</v>
      </c>
      <c r="R3536" t="s">
        <v>8309</v>
      </c>
      <c r="S3536" s="15">
        <f t="shared" si="223"/>
        <v>42243.6252662037</v>
      </c>
      <c r="T3536" s="15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8308</v>
      </c>
      <c r="R3537" t="s">
        <v>8309</v>
      </c>
      <c r="S3537" s="15">
        <f t="shared" si="223"/>
        <v>42248.640162037031</v>
      </c>
      <c r="T3537" s="15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8308</v>
      </c>
      <c r="R3538" t="s">
        <v>8309</v>
      </c>
      <c r="S3538" s="15">
        <f t="shared" si="223"/>
        <v>42328.727141203708</v>
      </c>
      <c r="T3538" s="15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8308</v>
      </c>
      <c r="R3539" t="s">
        <v>8309</v>
      </c>
      <c r="S3539" s="15">
        <f t="shared" si="223"/>
        <v>41923.354351851849</v>
      </c>
      <c r="T3539" s="15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8308</v>
      </c>
      <c r="R3540" t="s">
        <v>8309</v>
      </c>
      <c r="S3540" s="15">
        <f t="shared" si="223"/>
        <v>42571.420601851853</v>
      </c>
      <c r="T3540" s="15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8308</v>
      </c>
      <c r="R3541" t="s">
        <v>8309</v>
      </c>
      <c r="S3541" s="15">
        <f t="shared" si="223"/>
        <v>42600.756041666667</v>
      </c>
      <c r="T3541" s="15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8308</v>
      </c>
      <c r="R3542" t="s">
        <v>8309</v>
      </c>
      <c r="S3542" s="15">
        <f t="shared" si="223"/>
        <v>42517.003368055557</v>
      </c>
      <c r="T3542" s="15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8308</v>
      </c>
      <c r="R3543" t="s">
        <v>8309</v>
      </c>
      <c r="S3543" s="15">
        <f t="shared" si="223"/>
        <v>42222.730034722219</v>
      </c>
      <c r="T3543" s="15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8308</v>
      </c>
      <c r="R3544" t="s">
        <v>8309</v>
      </c>
      <c r="S3544" s="15">
        <f t="shared" si="223"/>
        <v>41829.599791666667</v>
      </c>
      <c r="T3544" s="15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8308</v>
      </c>
      <c r="R3545" t="s">
        <v>8309</v>
      </c>
      <c r="S3545" s="15">
        <f t="shared" si="223"/>
        <v>42150.755312499998</v>
      </c>
      <c r="T3545" s="15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8308</v>
      </c>
      <c r="R3546" t="s">
        <v>8309</v>
      </c>
      <c r="S3546" s="15">
        <f t="shared" si="223"/>
        <v>42040.831678240742</v>
      </c>
      <c r="T3546" s="15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8308</v>
      </c>
      <c r="R3547" t="s">
        <v>8309</v>
      </c>
      <c r="S3547" s="15">
        <f t="shared" si="223"/>
        <v>42075.807395833333</v>
      </c>
      <c r="T3547" s="15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8308</v>
      </c>
      <c r="R3548" t="s">
        <v>8309</v>
      </c>
      <c r="S3548" s="15">
        <f t="shared" si="223"/>
        <v>42073.660694444443</v>
      </c>
      <c r="T3548" s="15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8308</v>
      </c>
      <c r="R3549" t="s">
        <v>8309</v>
      </c>
      <c r="S3549" s="15">
        <f t="shared" si="223"/>
        <v>42480.078715277778</v>
      </c>
      <c r="T3549" s="15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8308</v>
      </c>
      <c r="R3550" t="s">
        <v>8309</v>
      </c>
      <c r="S3550" s="15">
        <f t="shared" si="223"/>
        <v>42411.942291666666</v>
      </c>
      <c r="T3550" s="15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8308</v>
      </c>
      <c r="R3551" t="s">
        <v>8309</v>
      </c>
      <c r="S3551" s="15">
        <f t="shared" si="223"/>
        <v>42223.394363425927</v>
      </c>
      <c r="T3551" s="15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8308</v>
      </c>
      <c r="R3552" t="s">
        <v>8309</v>
      </c>
      <c r="S3552" s="15">
        <f t="shared" si="223"/>
        <v>42462.893495370372</v>
      </c>
      <c r="T3552" s="15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8308</v>
      </c>
      <c r="R3553" t="s">
        <v>8309</v>
      </c>
      <c r="S3553" s="15">
        <f t="shared" si="223"/>
        <v>41753.515856481477</v>
      </c>
      <c r="T3553" s="15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8308</v>
      </c>
      <c r="R3554" t="s">
        <v>8309</v>
      </c>
      <c r="S3554" s="15">
        <f t="shared" si="223"/>
        <v>41788.587083333332</v>
      </c>
      <c r="T3554" s="15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8308</v>
      </c>
      <c r="R3555" t="s">
        <v>8309</v>
      </c>
      <c r="S3555" s="15">
        <f t="shared" si="223"/>
        <v>42196.028703703705</v>
      </c>
      <c r="T3555" s="15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8308</v>
      </c>
      <c r="R3556" t="s">
        <v>8309</v>
      </c>
      <c r="S3556" s="15">
        <f t="shared" si="223"/>
        <v>42016.050451388888</v>
      </c>
      <c r="T3556" s="15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8308</v>
      </c>
      <c r="R3557" t="s">
        <v>8309</v>
      </c>
      <c r="S3557" s="15">
        <f t="shared" si="223"/>
        <v>42661.442060185189</v>
      </c>
      <c r="T3557" s="15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8308</v>
      </c>
      <c r="R3558" t="s">
        <v>8309</v>
      </c>
      <c r="S3558" s="15">
        <f t="shared" si="223"/>
        <v>41808.649583333332</v>
      </c>
      <c r="T3558" s="15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8308</v>
      </c>
      <c r="R3559" t="s">
        <v>8309</v>
      </c>
      <c r="S3559" s="15">
        <f t="shared" si="223"/>
        <v>41730.276747685188</v>
      </c>
      <c r="T3559" s="15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8308</v>
      </c>
      <c r="R3560" t="s">
        <v>8309</v>
      </c>
      <c r="S3560" s="15">
        <f t="shared" si="223"/>
        <v>42139.816840277781</v>
      </c>
      <c r="T3560" s="15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8308</v>
      </c>
      <c r="R3561" t="s">
        <v>8309</v>
      </c>
      <c r="S3561" s="15">
        <f t="shared" si="223"/>
        <v>42194.096157407403</v>
      </c>
      <c r="T3561" s="15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8308</v>
      </c>
      <c r="R3562" t="s">
        <v>8309</v>
      </c>
      <c r="S3562" s="15">
        <f t="shared" si="223"/>
        <v>42115.889652777783</v>
      </c>
      <c r="T3562" s="15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8308</v>
      </c>
      <c r="R3563" t="s">
        <v>8309</v>
      </c>
      <c r="S3563" s="15">
        <f t="shared" si="223"/>
        <v>42203.680300925931</v>
      </c>
      <c r="T3563" s="15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8308</v>
      </c>
      <c r="R3564" t="s">
        <v>8309</v>
      </c>
      <c r="S3564" s="15">
        <f t="shared" si="223"/>
        <v>42433.761886574073</v>
      </c>
      <c r="T3564" s="15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8308</v>
      </c>
      <c r="R3565" t="s">
        <v>8309</v>
      </c>
      <c r="S3565" s="15">
        <f t="shared" si="223"/>
        <v>42555.671944444446</v>
      </c>
      <c r="T3565" s="15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8308</v>
      </c>
      <c r="R3566" t="s">
        <v>8309</v>
      </c>
      <c r="S3566" s="15">
        <f t="shared" si="223"/>
        <v>42236.623252314821</v>
      </c>
      <c r="T3566" s="15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8308</v>
      </c>
      <c r="R3567" t="s">
        <v>8309</v>
      </c>
      <c r="S3567" s="15">
        <f t="shared" si="223"/>
        <v>41974.743148148147</v>
      </c>
      <c r="T3567" s="15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8308</v>
      </c>
      <c r="R3568" t="s">
        <v>8309</v>
      </c>
      <c r="S3568" s="15">
        <f t="shared" si="223"/>
        <v>41997.507905092592</v>
      </c>
      <c r="T3568" s="15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8308</v>
      </c>
      <c r="R3569" t="s">
        <v>8309</v>
      </c>
      <c r="S3569" s="15">
        <f t="shared" si="223"/>
        <v>42135.810694444444</v>
      </c>
      <c r="T3569" s="15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8308</v>
      </c>
      <c r="R3570" t="s">
        <v>8309</v>
      </c>
      <c r="S3570" s="15">
        <f t="shared" si="223"/>
        <v>41869.740671296298</v>
      </c>
      <c r="T3570" s="15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8308</v>
      </c>
      <c r="R3571" t="s">
        <v>8309</v>
      </c>
      <c r="S3571" s="15">
        <f t="shared" si="223"/>
        <v>41982.688611111109</v>
      </c>
      <c r="T3571" s="15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8308</v>
      </c>
      <c r="R3572" t="s">
        <v>8309</v>
      </c>
      <c r="S3572" s="15">
        <f t="shared" si="223"/>
        <v>41976.331979166673</v>
      </c>
      <c r="T3572" s="15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8308</v>
      </c>
      <c r="R3573" t="s">
        <v>8309</v>
      </c>
      <c r="S3573" s="15">
        <f t="shared" si="223"/>
        <v>41912.858946759261</v>
      </c>
      <c r="T3573" s="15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8308</v>
      </c>
      <c r="R3574" t="s">
        <v>8309</v>
      </c>
      <c r="S3574" s="15">
        <f t="shared" si="223"/>
        <v>42146.570393518516</v>
      </c>
      <c r="T3574" s="15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8308</v>
      </c>
      <c r="R3575" t="s">
        <v>8309</v>
      </c>
      <c r="S3575" s="15">
        <f t="shared" si="223"/>
        <v>41921.375532407408</v>
      </c>
      <c r="T3575" s="15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8308</v>
      </c>
      <c r="R3576" t="s">
        <v>8309</v>
      </c>
      <c r="S3576" s="15">
        <f t="shared" si="223"/>
        <v>41926.942685185182</v>
      </c>
      <c r="T3576" s="15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8308</v>
      </c>
      <c r="R3577" t="s">
        <v>8309</v>
      </c>
      <c r="S3577" s="15">
        <f t="shared" si="223"/>
        <v>42561.783877314811</v>
      </c>
      <c r="T3577" s="15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8308</v>
      </c>
      <c r="R3578" t="s">
        <v>8309</v>
      </c>
      <c r="S3578" s="15">
        <f t="shared" si="223"/>
        <v>42649.54923611111</v>
      </c>
      <c r="T3578" s="15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8308</v>
      </c>
      <c r="R3579" t="s">
        <v>8309</v>
      </c>
      <c r="S3579" s="15">
        <f t="shared" si="223"/>
        <v>42093.786840277782</v>
      </c>
      <c r="T3579" s="15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8308</v>
      </c>
      <c r="R3580" t="s">
        <v>8309</v>
      </c>
      <c r="S3580" s="15">
        <f t="shared" si="223"/>
        <v>42460.733530092592</v>
      </c>
      <c r="T3580" s="15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8308</v>
      </c>
      <c r="R3581" t="s">
        <v>8309</v>
      </c>
      <c r="S3581" s="15">
        <f t="shared" si="223"/>
        <v>42430.762222222227</v>
      </c>
      <c r="T3581" s="15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8308</v>
      </c>
      <c r="R3582" t="s">
        <v>8309</v>
      </c>
      <c r="S3582" s="15">
        <f t="shared" si="223"/>
        <v>42026.176180555558</v>
      </c>
      <c r="T3582" s="15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8308</v>
      </c>
      <c r="R3583" t="s">
        <v>8309</v>
      </c>
      <c r="S3583" s="15">
        <f t="shared" si="223"/>
        <v>41836.471180555556</v>
      </c>
      <c r="T3583" s="15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8308</v>
      </c>
      <c r="R3584" t="s">
        <v>8309</v>
      </c>
      <c r="S3584" s="15">
        <f t="shared" si="223"/>
        <v>42451.095856481479</v>
      </c>
      <c r="T3584" s="15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8308</v>
      </c>
      <c r="R3585" t="s">
        <v>8309</v>
      </c>
      <c r="S3585" s="15">
        <f t="shared" si="223"/>
        <v>42418.425983796296</v>
      </c>
      <c r="T3585" s="15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8308</v>
      </c>
      <c r="R3586" t="s">
        <v>8309</v>
      </c>
      <c r="S3586" s="15">
        <f t="shared" si="223"/>
        <v>42168.316481481481</v>
      </c>
      <c r="T3586" s="15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8308</v>
      </c>
      <c r="R3587" t="s">
        <v>8309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8308</v>
      </c>
      <c r="R3588" t="s">
        <v>8309</v>
      </c>
      <c r="S3588" s="15">
        <f t="shared" si="227"/>
        <v>42576.697569444441</v>
      </c>
      <c r="T3588" s="15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8308</v>
      </c>
      <c r="R3589" t="s">
        <v>8309</v>
      </c>
      <c r="S3589" s="15">
        <f t="shared" si="227"/>
        <v>42503.539976851855</v>
      </c>
      <c r="T3589" s="15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8308</v>
      </c>
      <c r="R3590" t="s">
        <v>8309</v>
      </c>
      <c r="S3590" s="15">
        <f t="shared" si="227"/>
        <v>42101.828819444447</v>
      </c>
      <c r="T3590" s="15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8308</v>
      </c>
      <c r="R3591" t="s">
        <v>8309</v>
      </c>
      <c r="S3591" s="15">
        <f t="shared" si="227"/>
        <v>42125.647534722222</v>
      </c>
      <c r="T3591" s="15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8308</v>
      </c>
      <c r="R3592" t="s">
        <v>8309</v>
      </c>
      <c r="S3592" s="15">
        <f t="shared" si="227"/>
        <v>41902.333726851852</v>
      </c>
      <c r="T3592" s="15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8308</v>
      </c>
      <c r="R3593" t="s">
        <v>8309</v>
      </c>
      <c r="S3593" s="15">
        <f t="shared" si="227"/>
        <v>42003.948425925926</v>
      </c>
      <c r="T3593" s="15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8308</v>
      </c>
      <c r="R3594" t="s">
        <v>8309</v>
      </c>
      <c r="S3594" s="15">
        <f t="shared" si="227"/>
        <v>41988.829942129625</v>
      </c>
      <c r="T3594" s="15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8308</v>
      </c>
      <c r="R3595" t="s">
        <v>8309</v>
      </c>
      <c r="S3595" s="15">
        <f t="shared" si="227"/>
        <v>41974.898599537039</v>
      </c>
      <c r="T3595" s="15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8308</v>
      </c>
      <c r="R3596" t="s">
        <v>8309</v>
      </c>
      <c r="S3596" s="15">
        <f t="shared" si="227"/>
        <v>42592.066921296297</v>
      </c>
      <c r="T3596" s="15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8308</v>
      </c>
      <c r="R3597" t="s">
        <v>8309</v>
      </c>
      <c r="S3597" s="15">
        <f t="shared" si="227"/>
        <v>42050.008368055554</v>
      </c>
      <c r="T3597" s="15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8308</v>
      </c>
      <c r="R3598" t="s">
        <v>8309</v>
      </c>
      <c r="S3598" s="15">
        <f t="shared" si="227"/>
        <v>41856.715069444443</v>
      </c>
      <c r="T3598" s="15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8308</v>
      </c>
      <c r="R3599" t="s">
        <v>8309</v>
      </c>
      <c r="S3599" s="15">
        <f t="shared" si="227"/>
        <v>42417.585532407407</v>
      </c>
      <c r="T3599" s="15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8308</v>
      </c>
      <c r="R3600" t="s">
        <v>8309</v>
      </c>
      <c r="S3600" s="15">
        <f t="shared" si="227"/>
        <v>41866.79886574074</v>
      </c>
      <c r="T3600" s="15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8308</v>
      </c>
      <c r="R3601" t="s">
        <v>8309</v>
      </c>
      <c r="S3601" s="15">
        <f t="shared" si="227"/>
        <v>42220.79487268519</v>
      </c>
      <c r="T3601" s="15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8308</v>
      </c>
      <c r="R3602" t="s">
        <v>8309</v>
      </c>
      <c r="S3602" s="15">
        <f t="shared" si="227"/>
        <v>42628.849120370374</v>
      </c>
      <c r="T3602" s="15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8308</v>
      </c>
      <c r="R3603" t="s">
        <v>8309</v>
      </c>
      <c r="S3603" s="15">
        <f t="shared" si="227"/>
        <v>41990.99863425926</v>
      </c>
      <c r="T3603" s="15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8308</v>
      </c>
      <c r="R3604" t="s">
        <v>8309</v>
      </c>
      <c r="S3604" s="15">
        <f t="shared" si="227"/>
        <v>42447.894432870366</v>
      </c>
      <c r="T3604" s="15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8308</v>
      </c>
      <c r="R3605" t="s">
        <v>8309</v>
      </c>
      <c r="S3605" s="15">
        <f t="shared" si="227"/>
        <v>42283.864351851851</v>
      </c>
      <c r="T3605" s="15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8308</v>
      </c>
      <c r="R3606" t="s">
        <v>8309</v>
      </c>
      <c r="S3606" s="15">
        <f t="shared" si="227"/>
        <v>42483.015694444446</v>
      </c>
      <c r="T3606" s="15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8308</v>
      </c>
      <c r="R3607" t="s">
        <v>8309</v>
      </c>
      <c r="S3607" s="15">
        <f t="shared" si="227"/>
        <v>42383.793124999997</v>
      </c>
      <c r="T3607" s="15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8308</v>
      </c>
      <c r="R3608" t="s">
        <v>8309</v>
      </c>
      <c r="S3608" s="15">
        <f t="shared" si="227"/>
        <v>42566.604826388888</v>
      </c>
      <c r="T3608" s="15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8308</v>
      </c>
      <c r="R3609" t="s">
        <v>8309</v>
      </c>
      <c r="S3609" s="15">
        <f t="shared" si="227"/>
        <v>42338.963912037041</v>
      </c>
      <c r="T3609" s="15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8308</v>
      </c>
      <c r="R3610" t="s">
        <v>8309</v>
      </c>
      <c r="S3610" s="15">
        <f t="shared" si="227"/>
        <v>42506.709375000006</v>
      </c>
      <c r="T3610" s="15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8308</v>
      </c>
      <c r="R3611" t="s">
        <v>8309</v>
      </c>
      <c r="S3611" s="15">
        <f t="shared" si="227"/>
        <v>42429.991724537031</v>
      </c>
      <c r="T3611" s="15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8308</v>
      </c>
      <c r="R3612" t="s">
        <v>8309</v>
      </c>
      <c r="S3612" s="15">
        <f t="shared" si="227"/>
        <v>42203.432129629626</v>
      </c>
      <c r="T3612" s="15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8308</v>
      </c>
      <c r="R3613" t="s">
        <v>8309</v>
      </c>
      <c r="S3613" s="15">
        <f t="shared" si="227"/>
        <v>42072.370381944449</v>
      </c>
      <c r="T3613" s="15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8308</v>
      </c>
      <c r="R3614" t="s">
        <v>8309</v>
      </c>
      <c r="S3614" s="15">
        <f t="shared" si="227"/>
        <v>41789.726979166669</v>
      </c>
      <c r="T3614" s="15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8308</v>
      </c>
      <c r="R3615" t="s">
        <v>8309</v>
      </c>
      <c r="S3615" s="15">
        <f t="shared" si="227"/>
        <v>41788.58997685185</v>
      </c>
      <c r="T3615" s="15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8308</v>
      </c>
      <c r="R3616" t="s">
        <v>8309</v>
      </c>
      <c r="S3616" s="15">
        <f t="shared" si="227"/>
        <v>42144.041851851856</v>
      </c>
      <c r="T3616" s="15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8308</v>
      </c>
      <c r="R3617" t="s">
        <v>8309</v>
      </c>
      <c r="S3617" s="15">
        <f t="shared" si="227"/>
        <v>42318.593703703707</v>
      </c>
      <c r="T3617" s="15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8308</v>
      </c>
      <c r="R3618" t="s">
        <v>8309</v>
      </c>
      <c r="S3618" s="15">
        <f t="shared" si="227"/>
        <v>42052.949814814812</v>
      </c>
      <c r="T3618" s="15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8308</v>
      </c>
      <c r="R3619" t="s">
        <v>8309</v>
      </c>
      <c r="S3619" s="15">
        <f t="shared" si="227"/>
        <v>42779.610289351855</v>
      </c>
      <c r="T3619" s="15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8308</v>
      </c>
      <c r="R3620" t="s">
        <v>8309</v>
      </c>
      <c r="S3620" s="15">
        <f t="shared" si="227"/>
        <v>42128.627893518518</v>
      </c>
      <c r="T3620" s="15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8308</v>
      </c>
      <c r="R3621" t="s">
        <v>8309</v>
      </c>
      <c r="S3621" s="15">
        <f t="shared" si="227"/>
        <v>42661.132245370376</v>
      </c>
      <c r="T3621" s="15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8308</v>
      </c>
      <c r="R3622" t="s">
        <v>8309</v>
      </c>
      <c r="S3622" s="15">
        <f t="shared" si="227"/>
        <v>42037.938206018516</v>
      </c>
      <c r="T3622" s="15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8308</v>
      </c>
      <c r="R3623" t="s">
        <v>8309</v>
      </c>
      <c r="S3623" s="15">
        <f t="shared" si="227"/>
        <v>42619.935694444444</v>
      </c>
      <c r="T3623" s="15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8308</v>
      </c>
      <c r="R3624" t="s">
        <v>8309</v>
      </c>
      <c r="S3624" s="15">
        <f t="shared" si="227"/>
        <v>41877.221886574072</v>
      </c>
      <c r="T3624" s="15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8308</v>
      </c>
      <c r="R3625" t="s">
        <v>8309</v>
      </c>
      <c r="S3625" s="15">
        <f t="shared" si="227"/>
        <v>41828.736921296295</v>
      </c>
      <c r="T3625" s="15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8308</v>
      </c>
      <c r="R3626" t="s">
        <v>8309</v>
      </c>
      <c r="S3626" s="15">
        <f t="shared" si="227"/>
        <v>42545.774189814809</v>
      </c>
      <c r="T3626" s="15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8308</v>
      </c>
      <c r="R3627" t="s">
        <v>8309</v>
      </c>
      <c r="S3627" s="15">
        <f t="shared" si="227"/>
        <v>42157.652511574073</v>
      </c>
      <c r="T3627" s="15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8308</v>
      </c>
      <c r="R3628" t="s">
        <v>8309</v>
      </c>
      <c r="S3628" s="15">
        <f t="shared" si="227"/>
        <v>41846.667326388888</v>
      </c>
      <c r="T3628" s="15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8308</v>
      </c>
      <c r="R3629" t="s">
        <v>8309</v>
      </c>
      <c r="S3629" s="15">
        <f t="shared" si="227"/>
        <v>42460.741747685184</v>
      </c>
      <c r="T3629" s="15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8308</v>
      </c>
      <c r="R3630" t="s">
        <v>8311</v>
      </c>
      <c r="S3630" s="15">
        <f t="shared" si="227"/>
        <v>42291.833287037036</v>
      </c>
      <c r="T3630" s="15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8308</v>
      </c>
      <c r="R3631" t="s">
        <v>8311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8308</v>
      </c>
      <c r="R3632" t="s">
        <v>8311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8308</v>
      </c>
      <c r="R3633" t="s">
        <v>8311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8308</v>
      </c>
      <c r="R3634" t="s">
        <v>8311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8308</v>
      </c>
      <c r="R3635" t="s">
        <v>8311</v>
      </c>
      <c r="S3635" s="15">
        <f t="shared" si="227"/>
        <v>42649.623460648145</v>
      </c>
      <c r="T3635" s="15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8308</v>
      </c>
      <c r="R3636" t="s">
        <v>8311</v>
      </c>
      <c r="S3636" s="15">
        <f t="shared" si="227"/>
        <v>42701.166365740741</v>
      </c>
      <c r="T3636" s="15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8308</v>
      </c>
      <c r="R3637" t="s">
        <v>8311</v>
      </c>
      <c r="S3637" s="15">
        <f t="shared" si="227"/>
        <v>42450.88282407407</v>
      </c>
      <c r="T3637" s="15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8308</v>
      </c>
      <c r="R3638" t="s">
        <v>8311</v>
      </c>
      <c r="S3638" s="15">
        <f t="shared" si="227"/>
        <v>42226.694780092599</v>
      </c>
      <c r="T3638" s="15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8308</v>
      </c>
      <c r="R3639" t="s">
        <v>8311</v>
      </c>
      <c r="S3639" s="15">
        <f t="shared" si="227"/>
        <v>41975.700636574074</v>
      </c>
      <c r="T3639" s="15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8308</v>
      </c>
      <c r="R3640" t="s">
        <v>8311</v>
      </c>
      <c r="S3640" s="15">
        <f t="shared" si="227"/>
        <v>42053.672824074078</v>
      </c>
      <c r="T3640" s="15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8308</v>
      </c>
      <c r="R3641" t="s">
        <v>8311</v>
      </c>
      <c r="S3641" s="15">
        <f t="shared" si="227"/>
        <v>42590.677152777775</v>
      </c>
      <c r="T3641" s="15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8308</v>
      </c>
      <c r="R3642" t="s">
        <v>8311</v>
      </c>
      <c r="S3642" s="15">
        <f t="shared" si="227"/>
        <v>42104.781597222223</v>
      </c>
      <c r="T3642" s="15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8308</v>
      </c>
      <c r="R3643" t="s">
        <v>8311</v>
      </c>
      <c r="S3643" s="15">
        <f t="shared" si="227"/>
        <v>41899.627071759263</v>
      </c>
      <c r="T3643" s="15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8308</v>
      </c>
      <c r="R3644" t="s">
        <v>8311</v>
      </c>
      <c r="S3644" s="15">
        <f t="shared" si="227"/>
        <v>42297.816284722227</v>
      </c>
      <c r="T3644" s="15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8308</v>
      </c>
      <c r="R3645" t="s">
        <v>8311</v>
      </c>
      <c r="S3645" s="15">
        <f t="shared" si="227"/>
        <v>42285.143969907411</v>
      </c>
      <c r="T3645" s="15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8308</v>
      </c>
      <c r="R3646" t="s">
        <v>8311</v>
      </c>
      <c r="S3646" s="15">
        <f t="shared" si="227"/>
        <v>42409.241747685184</v>
      </c>
      <c r="T3646" s="15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8308</v>
      </c>
      <c r="R3647" t="s">
        <v>8311</v>
      </c>
      <c r="S3647" s="15">
        <f t="shared" si="227"/>
        <v>42665.970347222217</v>
      </c>
      <c r="T3647" s="15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8308</v>
      </c>
      <c r="R3648" t="s">
        <v>8311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8308</v>
      </c>
      <c r="R3649" t="s">
        <v>8311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8308</v>
      </c>
      <c r="R3650" t="s">
        <v>8309</v>
      </c>
      <c r="S3650" s="15">
        <f t="shared" si="227"/>
        <v>41887.292187500003</v>
      </c>
      <c r="T3650" s="15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8308</v>
      </c>
      <c r="R3651" t="s">
        <v>8309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8308</v>
      </c>
      <c r="R3652" t="s">
        <v>8309</v>
      </c>
      <c r="S3652" s="15">
        <f t="shared" si="231"/>
        <v>42381.478981481487</v>
      </c>
      <c r="T3652" s="15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8308</v>
      </c>
      <c r="R3653" t="s">
        <v>8309</v>
      </c>
      <c r="S3653" s="15">
        <f t="shared" si="231"/>
        <v>41828.646319444444</v>
      </c>
      <c r="T3653" s="15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8308</v>
      </c>
      <c r="R3654" t="s">
        <v>8309</v>
      </c>
      <c r="S3654" s="15">
        <f t="shared" si="231"/>
        <v>42596.644699074073</v>
      </c>
      <c r="T3654" s="15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8308</v>
      </c>
      <c r="R3655" t="s">
        <v>8309</v>
      </c>
      <c r="S3655" s="15">
        <f t="shared" si="231"/>
        <v>42191.363506944443</v>
      </c>
      <c r="T3655" s="15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8308</v>
      </c>
      <c r="R3656" t="s">
        <v>8309</v>
      </c>
      <c r="S3656" s="15">
        <f t="shared" si="231"/>
        <v>42440.416504629626</v>
      </c>
      <c r="T3656" s="15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8308</v>
      </c>
      <c r="R3657" t="s">
        <v>8309</v>
      </c>
      <c r="S3657" s="15">
        <f t="shared" si="231"/>
        <v>42173.803217592591</v>
      </c>
      <c r="T3657" s="15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8308</v>
      </c>
      <c r="R3658" t="s">
        <v>8309</v>
      </c>
      <c r="S3658" s="15">
        <f t="shared" si="231"/>
        <v>42737.910138888896</v>
      </c>
      <c r="T3658" s="15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8308</v>
      </c>
      <c r="R3659" t="s">
        <v>8309</v>
      </c>
      <c r="S3659" s="15">
        <f t="shared" si="231"/>
        <v>42499.629849537043</v>
      </c>
      <c r="T3659" s="15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8308</v>
      </c>
      <c r="R3660" t="s">
        <v>8309</v>
      </c>
      <c r="S3660" s="15">
        <f t="shared" si="231"/>
        <v>41775.858564814815</v>
      </c>
      <c r="T3660" s="15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8308</v>
      </c>
      <c r="R3661" t="s">
        <v>8309</v>
      </c>
      <c r="S3661" s="15">
        <f t="shared" si="231"/>
        <v>42055.277199074073</v>
      </c>
      <c r="T3661" s="15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8308</v>
      </c>
      <c r="R3662" t="s">
        <v>8309</v>
      </c>
      <c r="S3662" s="15">
        <f t="shared" si="231"/>
        <v>41971.881076388891</v>
      </c>
      <c r="T3662" s="15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8308</v>
      </c>
      <c r="R3663" t="s">
        <v>8309</v>
      </c>
      <c r="S3663" s="15">
        <f t="shared" si="231"/>
        <v>42447.896666666667</v>
      </c>
      <c r="T3663" s="15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8308</v>
      </c>
      <c r="R3664" t="s">
        <v>8309</v>
      </c>
      <c r="S3664" s="15">
        <f t="shared" si="231"/>
        <v>42064.220069444447</v>
      </c>
      <c r="T3664" s="15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8308</v>
      </c>
      <c r="R3665" t="s">
        <v>8309</v>
      </c>
      <c r="S3665" s="15">
        <f t="shared" si="231"/>
        <v>42665.451736111107</v>
      </c>
      <c r="T3665" s="15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8308</v>
      </c>
      <c r="R3666" t="s">
        <v>8309</v>
      </c>
      <c r="S3666" s="15">
        <f t="shared" si="231"/>
        <v>42523.248715277776</v>
      </c>
      <c r="T3666" s="15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8308</v>
      </c>
      <c r="R3667" t="s">
        <v>8309</v>
      </c>
      <c r="S3667" s="15">
        <f t="shared" si="231"/>
        <v>42294.808124999996</v>
      </c>
      <c r="T3667" s="15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8308</v>
      </c>
      <c r="R3668" t="s">
        <v>8309</v>
      </c>
      <c r="S3668" s="15">
        <f t="shared" si="231"/>
        <v>41822.90488425926</v>
      </c>
      <c r="T3668" s="15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8308</v>
      </c>
      <c r="R3669" t="s">
        <v>8309</v>
      </c>
      <c r="S3669" s="15">
        <f t="shared" si="231"/>
        <v>42173.970127314817</v>
      </c>
      <c r="T3669" s="15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8308</v>
      </c>
      <c r="R3670" t="s">
        <v>8309</v>
      </c>
      <c r="S3670" s="15">
        <f t="shared" si="231"/>
        <v>42185.556157407409</v>
      </c>
      <c r="T3670" s="15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8308</v>
      </c>
      <c r="R3671" t="s">
        <v>8309</v>
      </c>
      <c r="S3671" s="15">
        <f t="shared" si="231"/>
        <v>42136.675196759257</v>
      </c>
      <c r="T3671" s="15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8308</v>
      </c>
      <c r="R3672" t="s">
        <v>8309</v>
      </c>
      <c r="S3672" s="15">
        <f t="shared" si="231"/>
        <v>42142.514016203699</v>
      </c>
      <c r="T3672" s="15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8308</v>
      </c>
      <c r="R3673" t="s">
        <v>8309</v>
      </c>
      <c r="S3673" s="15">
        <f t="shared" si="231"/>
        <v>41820.62809027778</v>
      </c>
      <c r="T3673" s="15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8308</v>
      </c>
      <c r="R3674" t="s">
        <v>8309</v>
      </c>
      <c r="S3674" s="15">
        <f t="shared" si="231"/>
        <v>41878.946574074071</v>
      </c>
      <c r="T3674" s="15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8308</v>
      </c>
      <c r="R3675" t="s">
        <v>8309</v>
      </c>
      <c r="S3675" s="15">
        <f t="shared" si="231"/>
        <v>41914.295104166667</v>
      </c>
      <c r="T3675" s="15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8308</v>
      </c>
      <c r="R3676" t="s">
        <v>8309</v>
      </c>
      <c r="S3676" s="15">
        <f t="shared" si="231"/>
        <v>42556.873020833329</v>
      </c>
      <c r="T3676" s="15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8308</v>
      </c>
      <c r="R3677" t="s">
        <v>8309</v>
      </c>
      <c r="S3677" s="15">
        <f t="shared" si="231"/>
        <v>42493.597013888888</v>
      </c>
      <c r="T3677" s="15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8308</v>
      </c>
      <c r="R3678" t="s">
        <v>8309</v>
      </c>
      <c r="S3678" s="15">
        <f t="shared" si="231"/>
        <v>41876.815787037034</v>
      </c>
      <c r="T3678" s="15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8308</v>
      </c>
      <c r="R3679" t="s">
        <v>8309</v>
      </c>
      <c r="S3679" s="15">
        <f t="shared" si="231"/>
        <v>41802.574282407404</v>
      </c>
      <c r="T3679" s="15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8308</v>
      </c>
      <c r="R3680" t="s">
        <v>8309</v>
      </c>
      <c r="S3680" s="15">
        <f t="shared" si="231"/>
        <v>42120.531226851846</v>
      </c>
      <c r="T3680" s="15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8308</v>
      </c>
      <c r="R3681" t="s">
        <v>8309</v>
      </c>
      <c r="S3681" s="15">
        <f t="shared" si="231"/>
        <v>41786.761354166665</v>
      </c>
      <c r="T3681" s="15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8308</v>
      </c>
      <c r="R3682" t="s">
        <v>8309</v>
      </c>
      <c r="S3682" s="15">
        <f t="shared" si="231"/>
        <v>42627.454097222217</v>
      </c>
      <c r="T3682" s="15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8308</v>
      </c>
      <c r="R3683" t="s">
        <v>8309</v>
      </c>
      <c r="S3683" s="15">
        <f t="shared" si="231"/>
        <v>42374.651504629626</v>
      </c>
      <c r="T3683" s="15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8308</v>
      </c>
      <c r="R3684" t="s">
        <v>8309</v>
      </c>
      <c r="S3684" s="15">
        <f t="shared" si="231"/>
        <v>41772.685393518521</v>
      </c>
      <c r="T3684" s="15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8308</v>
      </c>
      <c r="R3685" t="s">
        <v>8309</v>
      </c>
      <c r="S3685" s="15">
        <f t="shared" si="231"/>
        <v>42633.116851851853</v>
      </c>
      <c r="T3685" s="15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8308</v>
      </c>
      <c r="R3686" t="s">
        <v>8309</v>
      </c>
      <c r="S3686" s="15">
        <f t="shared" si="231"/>
        <v>42219.180393518516</v>
      </c>
      <c r="T3686" s="15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8308</v>
      </c>
      <c r="R3687" t="s">
        <v>8309</v>
      </c>
      <c r="S3687" s="15">
        <f t="shared" si="231"/>
        <v>41753.593275462961</v>
      </c>
      <c r="T3687" s="15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8308</v>
      </c>
      <c r="R3688" t="s">
        <v>8309</v>
      </c>
      <c r="S3688" s="15">
        <f t="shared" si="231"/>
        <v>42230.662731481483</v>
      </c>
      <c r="T3688" s="15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8308</v>
      </c>
      <c r="R3689" t="s">
        <v>8309</v>
      </c>
      <c r="S3689" s="15">
        <f t="shared" si="231"/>
        <v>41787.218229166669</v>
      </c>
      <c r="T3689" s="15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8308</v>
      </c>
      <c r="R3690" t="s">
        <v>8309</v>
      </c>
      <c r="S3690" s="15">
        <f t="shared" si="231"/>
        <v>41829.787083333329</v>
      </c>
      <c r="T3690" s="15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8308</v>
      </c>
      <c r="R3691" t="s">
        <v>8309</v>
      </c>
      <c r="S3691" s="15">
        <f t="shared" si="231"/>
        <v>42147.826840277776</v>
      </c>
      <c r="T3691" s="15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8308</v>
      </c>
      <c r="R3692" t="s">
        <v>8309</v>
      </c>
      <c r="S3692" s="15">
        <f t="shared" si="231"/>
        <v>41940.598182870373</v>
      </c>
      <c r="T3692" s="15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8308</v>
      </c>
      <c r="R3693" t="s">
        <v>8309</v>
      </c>
      <c r="S3693" s="15">
        <f t="shared" si="231"/>
        <v>42020.700567129628</v>
      </c>
      <c r="T3693" s="15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8308</v>
      </c>
      <c r="R3694" t="s">
        <v>8309</v>
      </c>
      <c r="S3694" s="15">
        <f t="shared" si="231"/>
        <v>41891.96503472222</v>
      </c>
      <c r="T3694" s="15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8308</v>
      </c>
      <c r="R3695" t="s">
        <v>8309</v>
      </c>
      <c r="S3695" s="15">
        <f t="shared" si="231"/>
        <v>42309.191307870366</v>
      </c>
      <c r="T3695" s="15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8308</v>
      </c>
      <c r="R3696" t="s">
        <v>8309</v>
      </c>
      <c r="S3696" s="15">
        <f t="shared" si="231"/>
        <v>42490.133877314816</v>
      </c>
      <c r="T3696" s="15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8308</v>
      </c>
      <c r="R3697" t="s">
        <v>8309</v>
      </c>
      <c r="S3697" s="15">
        <f t="shared" si="231"/>
        <v>41995.870486111111</v>
      </c>
      <c r="T3697" s="15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8308</v>
      </c>
      <c r="R3698" t="s">
        <v>8309</v>
      </c>
      <c r="S3698" s="15">
        <f t="shared" si="231"/>
        <v>41988.617083333331</v>
      </c>
      <c r="T3698" s="15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8308</v>
      </c>
      <c r="R3699" t="s">
        <v>8309</v>
      </c>
      <c r="S3699" s="15">
        <f t="shared" si="231"/>
        <v>42479.465833333335</v>
      </c>
      <c r="T3699" s="15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8308</v>
      </c>
      <c r="R3700" t="s">
        <v>8309</v>
      </c>
      <c r="S3700" s="15">
        <f t="shared" si="231"/>
        <v>42401.806562500002</v>
      </c>
      <c r="T3700" s="15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8308</v>
      </c>
      <c r="R3701" t="s">
        <v>8309</v>
      </c>
      <c r="S3701" s="15">
        <f t="shared" si="231"/>
        <v>41897.602037037039</v>
      </c>
      <c r="T3701" s="15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8308</v>
      </c>
      <c r="R3702" t="s">
        <v>8309</v>
      </c>
      <c r="S3702" s="15">
        <f t="shared" si="231"/>
        <v>41882.585648148146</v>
      </c>
      <c r="T3702" s="15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8308</v>
      </c>
      <c r="R3703" t="s">
        <v>8309</v>
      </c>
      <c r="S3703" s="15">
        <f t="shared" si="231"/>
        <v>42129.541585648149</v>
      </c>
      <c r="T3703" s="15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8308</v>
      </c>
      <c r="R3704" t="s">
        <v>8309</v>
      </c>
      <c r="S3704" s="15">
        <f t="shared" si="231"/>
        <v>42524.53800925926</v>
      </c>
      <c r="T3704" s="15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8308</v>
      </c>
      <c r="R3705" t="s">
        <v>8309</v>
      </c>
      <c r="S3705" s="15">
        <f t="shared" si="231"/>
        <v>42556.504490740743</v>
      </c>
      <c r="T3705" s="15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8308</v>
      </c>
      <c r="R3706" t="s">
        <v>8309</v>
      </c>
      <c r="S3706" s="15">
        <f t="shared" si="231"/>
        <v>42461.689745370371</v>
      </c>
      <c r="T3706" s="15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8308</v>
      </c>
      <c r="R3707" t="s">
        <v>8309</v>
      </c>
      <c r="S3707" s="15">
        <f t="shared" si="231"/>
        <v>41792.542986111112</v>
      </c>
      <c r="T3707" s="15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8308</v>
      </c>
      <c r="R3708" t="s">
        <v>8309</v>
      </c>
      <c r="S3708" s="15">
        <f t="shared" si="231"/>
        <v>41879.913761574076</v>
      </c>
      <c r="T3708" s="15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8308</v>
      </c>
      <c r="R3709" t="s">
        <v>8309</v>
      </c>
      <c r="S3709" s="15">
        <f t="shared" si="231"/>
        <v>42552.048356481479</v>
      </c>
      <c r="T3709" s="15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8308</v>
      </c>
      <c r="R3710" t="s">
        <v>8309</v>
      </c>
      <c r="S3710" s="15">
        <f t="shared" si="231"/>
        <v>41810.142199074071</v>
      </c>
      <c r="T3710" s="15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8308</v>
      </c>
      <c r="R3711" t="s">
        <v>8309</v>
      </c>
      <c r="S3711" s="15">
        <f t="shared" si="231"/>
        <v>41785.707708333335</v>
      </c>
      <c r="T3711" s="15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8308</v>
      </c>
      <c r="R3712" t="s">
        <v>8309</v>
      </c>
      <c r="S3712" s="15">
        <f t="shared" si="231"/>
        <v>42072.576249999998</v>
      </c>
      <c r="T3712" s="15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8308</v>
      </c>
      <c r="R3713" t="s">
        <v>8309</v>
      </c>
      <c r="S3713" s="15">
        <f t="shared" si="231"/>
        <v>41779.724224537036</v>
      </c>
      <c r="T3713" s="15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8308</v>
      </c>
      <c r="R3714" t="s">
        <v>8309</v>
      </c>
      <c r="S3714" s="15">
        <f t="shared" si="231"/>
        <v>42134.172071759262</v>
      </c>
      <c r="T3714" s="15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8308</v>
      </c>
      <c r="R3715" t="s">
        <v>8309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8308</v>
      </c>
      <c r="R3716" t="s">
        <v>8309</v>
      </c>
      <c r="S3716" s="15">
        <f t="shared" si="235"/>
        <v>42118.556331018524</v>
      </c>
      <c r="T3716" s="15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8308</v>
      </c>
      <c r="R3717" t="s">
        <v>8309</v>
      </c>
      <c r="S3717" s="15">
        <f t="shared" si="235"/>
        <v>42036.995590277773</v>
      </c>
      <c r="T3717" s="15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8308</v>
      </c>
      <c r="R3718" t="s">
        <v>8309</v>
      </c>
      <c r="S3718" s="15">
        <f t="shared" si="235"/>
        <v>42360.887835648144</v>
      </c>
      <c r="T3718" s="15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8308</v>
      </c>
      <c r="R3719" t="s">
        <v>8309</v>
      </c>
      <c r="S3719" s="15">
        <f t="shared" si="235"/>
        <v>42102.866307870368</v>
      </c>
      <c r="T3719" s="15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8308</v>
      </c>
      <c r="R3720" t="s">
        <v>8309</v>
      </c>
      <c r="S3720" s="15">
        <f t="shared" si="235"/>
        <v>42032.716145833328</v>
      </c>
      <c r="T3720" s="15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8308</v>
      </c>
      <c r="R3721" t="s">
        <v>8309</v>
      </c>
      <c r="S3721" s="15">
        <f t="shared" si="235"/>
        <v>42147.729930555557</v>
      </c>
      <c r="T3721" s="15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8308</v>
      </c>
      <c r="R3722" t="s">
        <v>8309</v>
      </c>
      <c r="S3722" s="15">
        <f t="shared" si="235"/>
        <v>42165.993125000001</v>
      </c>
      <c r="T3722" s="15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8308</v>
      </c>
      <c r="R3723" t="s">
        <v>8309</v>
      </c>
      <c r="S3723" s="15">
        <f t="shared" si="235"/>
        <v>41927.936157407406</v>
      </c>
      <c r="T3723" s="15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8308</v>
      </c>
      <c r="R3724" t="s">
        <v>8309</v>
      </c>
      <c r="S3724" s="15">
        <f t="shared" si="235"/>
        <v>42381.671840277777</v>
      </c>
      <c r="T3724" s="15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8308</v>
      </c>
      <c r="R3725" t="s">
        <v>8309</v>
      </c>
      <c r="S3725" s="15">
        <f t="shared" si="235"/>
        <v>41943.753032407411</v>
      </c>
      <c r="T3725" s="15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8308</v>
      </c>
      <c r="R3726" t="s">
        <v>8309</v>
      </c>
      <c r="S3726" s="15">
        <f t="shared" si="235"/>
        <v>42465.491435185191</v>
      </c>
      <c r="T3726" s="15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8308</v>
      </c>
      <c r="R3727" t="s">
        <v>8309</v>
      </c>
      <c r="S3727" s="15">
        <f t="shared" si="235"/>
        <v>42401.945219907408</v>
      </c>
      <c r="T3727" s="15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8308</v>
      </c>
      <c r="R3728" t="s">
        <v>8309</v>
      </c>
      <c r="S3728" s="15">
        <f t="shared" si="235"/>
        <v>42462.140868055561</v>
      </c>
      <c r="T3728" s="15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8308</v>
      </c>
      <c r="R3729" t="s">
        <v>8309</v>
      </c>
      <c r="S3729" s="15">
        <f t="shared" si="235"/>
        <v>42632.348310185189</v>
      </c>
      <c r="T3729" s="15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8308</v>
      </c>
      <c r="R3730" t="s">
        <v>8309</v>
      </c>
      <c r="S3730" s="15">
        <f t="shared" si="235"/>
        <v>42205.171018518522</v>
      </c>
      <c r="T3730" s="15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8308</v>
      </c>
      <c r="R3731" t="s">
        <v>8309</v>
      </c>
      <c r="S3731" s="15">
        <f t="shared" si="235"/>
        <v>42041.205000000002</v>
      </c>
      <c r="T3731" s="15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8308</v>
      </c>
      <c r="R3732" t="s">
        <v>8309</v>
      </c>
      <c r="S3732" s="15">
        <f t="shared" si="235"/>
        <v>42203.677766203706</v>
      </c>
      <c r="T3732" s="15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8308</v>
      </c>
      <c r="R3733" t="s">
        <v>8309</v>
      </c>
      <c r="S3733" s="15">
        <f t="shared" si="235"/>
        <v>41983.752847222218</v>
      </c>
      <c r="T3733" s="15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8308</v>
      </c>
      <c r="R3734" t="s">
        <v>8309</v>
      </c>
      <c r="S3734" s="15">
        <f t="shared" si="235"/>
        <v>41968.677465277782</v>
      </c>
      <c r="T3734" s="15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8308</v>
      </c>
      <c r="R3735" t="s">
        <v>8309</v>
      </c>
      <c r="S3735" s="15">
        <f t="shared" si="235"/>
        <v>42103.024398148147</v>
      </c>
      <c r="T3735" s="15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8308</v>
      </c>
      <c r="R3736" t="s">
        <v>8309</v>
      </c>
      <c r="S3736" s="15">
        <f t="shared" si="235"/>
        <v>42089.901574074072</v>
      </c>
      <c r="T3736" s="15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8308</v>
      </c>
      <c r="R3737" t="s">
        <v>8309</v>
      </c>
      <c r="S3737" s="15">
        <f t="shared" si="235"/>
        <v>42122.693159722221</v>
      </c>
      <c r="T3737" s="15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8308</v>
      </c>
      <c r="R3738" t="s">
        <v>8309</v>
      </c>
      <c r="S3738" s="15">
        <f t="shared" si="235"/>
        <v>42048.711724537032</v>
      </c>
      <c r="T3738" s="15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8308</v>
      </c>
      <c r="R3739" t="s">
        <v>8309</v>
      </c>
      <c r="S3739" s="15">
        <f t="shared" si="235"/>
        <v>42297.691006944442</v>
      </c>
      <c r="T3739" s="15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8308</v>
      </c>
      <c r="R3740" t="s">
        <v>8309</v>
      </c>
      <c r="S3740" s="15">
        <f t="shared" si="235"/>
        <v>41813.938715277778</v>
      </c>
      <c r="T3740" s="15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8308</v>
      </c>
      <c r="R3741" t="s">
        <v>8309</v>
      </c>
      <c r="S3741" s="15">
        <f t="shared" si="235"/>
        <v>42548.449861111112</v>
      </c>
      <c r="T3741" s="15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8308</v>
      </c>
      <c r="R3742" t="s">
        <v>8309</v>
      </c>
      <c r="S3742" s="15">
        <f t="shared" si="235"/>
        <v>41833.089756944442</v>
      </c>
      <c r="T3742" s="15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8308</v>
      </c>
      <c r="R3743" t="s">
        <v>8309</v>
      </c>
      <c r="S3743" s="15">
        <f t="shared" si="235"/>
        <v>42325.920717592591</v>
      </c>
      <c r="T3743" s="15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8308</v>
      </c>
      <c r="R3744" t="s">
        <v>8309</v>
      </c>
      <c r="S3744" s="15">
        <f t="shared" si="235"/>
        <v>41858.214629629627</v>
      </c>
      <c r="T3744" s="15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8308</v>
      </c>
      <c r="R3745" t="s">
        <v>8309</v>
      </c>
      <c r="S3745" s="15">
        <f t="shared" si="235"/>
        <v>41793.710231481484</v>
      </c>
      <c r="T3745" s="15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8308</v>
      </c>
      <c r="R3746" t="s">
        <v>8309</v>
      </c>
      <c r="S3746" s="15">
        <f t="shared" si="235"/>
        <v>41793.814259259263</v>
      </c>
      <c r="T3746" s="15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8308</v>
      </c>
      <c r="R3747" t="s">
        <v>8309</v>
      </c>
      <c r="S3747" s="15">
        <f t="shared" si="235"/>
        <v>41831.697939814818</v>
      </c>
      <c r="T3747" s="15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8308</v>
      </c>
      <c r="R3748" t="s">
        <v>8309</v>
      </c>
      <c r="S3748" s="15">
        <f t="shared" si="235"/>
        <v>42621.389340277776</v>
      </c>
      <c r="T3748" s="15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8308</v>
      </c>
      <c r="R3749" t="s">
        <v>8309</v>
      </c>
      <c r="S3749" s="15">
        <f t="shared" si="235"/>
        <v>42164.299722222218</v>
      </c>
      <c r="T3749" s="15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8308</v>
      </c>
      <c r="R3750" t="s">
        <v>8311</v>
      </c>
      <c r="S3750" s="15">
        <f t="shared" si="235"/>
        <v>42395.706435185188</v>
      </c>
      <c r="T3750" s="15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8308</v>
      </c>
      <c r="R3751" t="s">
        <v>8311</v>
      </c>
      <c r="S3751" s="15">
        <f t="shared" si="235"/>
        <v>42458.127175925925</v>
      </c>
      <c r="T3751" s="15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8308</v>
      </c>
      <c r="R3752" t="s">
        <v>8311</v>
      </c>
      <c r="S3752" s="15">
        <f t="shared" si="235"/>
        <v>42016.981574074074</v>
      </c>
      <c r="T3752" s="15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8308</v>
      </c>
      <c r="R3753" t="s">
        <v>8311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8308</v>
      </c>
      <c r="R3754" t="s">
        <v>8311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8308</v>
      </c>
      <c r="R3755" t="s">
        <v>8311</v>
      </c>
      <c r="S3755" s="15">
        <f t="shared" si="235"/>
        <v>42128.824074074073</v>
      </c>
      <c r="T3755" s="15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8308</v>
      </c>
      <c r="R3756" t="s">
        <v>8311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8308</v>
      </c>
      <c r="R3757" t="s">
        <v>8311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8308</v>
      </c>
      <c r="R3758" t="s">
        <v>8311</v>
      </c>
      <c r="S3758" s="15">
        <f t="shared" si="235"/>
        <v>41771.814791666664</v>
      </c>
      <c r="T3758" s="15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8308</v>
      </c>
      <c r="R3759" t="s">
        <v>8311</v>
      </c>
      <c r="S3759" s="15">
        <f t="shared" si="235"/>
        <v>41954.850868055553</v>
      </c>
      <c r="T3759" s="15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8308</v>
      </c>
      <c r="R3760" t="s">
        <v>8311</v>
      </c>
      <c r="S3760" s="15">
        <f t="shared" si="235"/>
        <v>41747.471504629626</v>
      </c>
      <c r="T3760" s="15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8308</v>
      </c>
      <c r="R3761" t="s">
        <v>8311</v>
      </c>
      <c r="S3761" s="15">
        <f t="shared" si="235"/>
        <v>42182.108252314814</v>
      </c>
      <c r="T3761" s="15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8308</v>
      </c>
      <c r="R3762" t="s">
        <v>8311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8308</v>
      </c>
      <c r="R3763" t="s">
        <v>8311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8308</v>
      </c>
      <c r="R3764" t="s">
        <v>8311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8308</v>
      </c>
      <c r="R3765" t="s">
        <v>8311</v>
      </c>
      <c r="S3765" s="15">
        <f t="shared" si="235"/>
        <v>42065.750300925924</v>
      </c>
      <c r="T3765" s="15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8308</v>
      </c>
      <c r="R3766" t="s">
        <v>8311</v>
      </c>
      <c r="S3766" s="15">
        <f t="shared" si="235"/>
        <v>42499.842962962968</v>
      </c>
      <c r="T3766" s="15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8308</v>
      </c>
      <c r="R3767" t="s">
        <v>8311</v>
      </c>
      <c r="S3767" s="15">
        <f t="shared" si="235"/>
        <v>41820.776412037041</v>
      </c>
      <c r="T3767" s="15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8308</v>
      </c>
      <c r="R3768" t="s">
        <v>8311</v>
      </c>
      <c r="S3768" s="15">
        <f t="shared" si="235"/>
        <v>41788.167187500003</v>
      </c>
      <c r="T3768" s="15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8308</v>
      </c>
      <c r="R3769" t="s">
        <v>8311</v>
      </c>
      <c r="S3769" s="15">
        <f t="shared" si="235"/>
        <v>42050.019641203704</v>
      </c>
      <c r="T3769" s="15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8308</v>
      </c>
      <c r="R3770" t="s">
        <v>8311</v>
      </c>
      <c r="S3770" s="15">
        <f t="shared" si="235"/>
        <v>41772.727893518517</v>
      </c>
      <c r="T3770" s="15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8308</v>
      </c>
      <c r="R3771" t="s">
        <v>8311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8308</v>
      </c>
      <c r="R3772" t="s">
        <v>8311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8308</v>
      </c>
      <c r="R3773" t="s">
        <v>8311</v>
      </c>
      <c r="S3773" s="15">
        <f t="shared" si="235"/>
        <v>42493.857083333336</v>
      </c>
      <c r="T3773" s="15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8308</v>
      </c>
      <c r="R3774" t="s">
        <v>8311</v>
      </c>
      <c r="S3774" s="15">
        <f t="shared" si="235"/>
        <v>42682.616967592592</v>
      </c>
      <c r="T3774" s="15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8308</v>
      </c>
      <c r="R3775" t="s">
        <v>8311</v>
      </c>
      <c r="S3775" s="15">
        <f t="shared" si="235"/>
        <v>42656.005173611105</v>
      </c>
      <c r="T3775" s="15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8308</v>
      </c>
      <c r="R3776" t="s">
        <v>8311</v>
      </c>
      <c r="S3776" s="15">
        <f t="shared" si="235"/>
        <v>42087.792303240742</v>
      </c>
      <c r="T3776" s="15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8308</v>
      </c>
      <c r="R3777" t="s">
        <v>8311</v>
      </c>
      <c r="S3777" s="15">
        <f t="shared" si="235"/>
        <v>42075.942627314813</v>
      </c>
      <c r="T3777" s="15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8308</v>
      </c>
      <c r="R3778" t="s">
        <v>8311</v>
      </c>
      <c r="S3778" s="15">
        <f t="shared" si="235"/>
        <v>41814.367800925924</v>
      </c>
      <c r="T3778" s="15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8308</v>
      </c>
      <c r="R3779" t="s">
        <v>8311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8308</v>
      </c>
      <c r="R3780" t="s">
        <v>8311</v>
      </c>
      <c r="S3780" s="15">
        <f t="shared" si="240"/>
        <v>41989.819212962961</v>
      </c>
      <c r="T3780" s="15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8308</v>
      </c>
      <c r="R3781" t="s">
        <v>8311</v>
      </c>
      <c r="S3781" s="15">
        <f t="shared" si="240"/>
        <v>42425.735416666663</v>
      </c>
      <c r="T3781" s="15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8308</v>
      </c>
      <c r="R3782" t="s">
        <v>8311</v>
      </c>
      <c r="S3782" s="15">
        <f t="shared" si="240"/>
        <v>42166.219733796301</v>
      </c>
      <c r="T3782" s="15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8308</v>
      </c>
      <c r="R3783" t="s">
        <v>8311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8308</v>
      </c>
      <c r="R3784" t="s">
        <v>8311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8308</v>
      </c>
      <c r="R3785" t="s">
        <v>8311</v>
      </c>
      <c r="S3785" s="15">
        <f t="shared" si="240"/>
        <v>42420.140277777777</v>
      </c>
      <c r="T3785" s="15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8308</v>
      </c>
      <c r="R3786" t="s">
        <v>8311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8308</v>
      </c>
      <c r="R3787" t="s">
        <v>8311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8308</v>
      </c>
      <c r="R3788" t="s">
        <v>8311</v>
      </c>
      <c r="S3788" s="15">
        <f t="shared" si="240"/>
        <v>42487.037905092591</v>
      </c>
      <c r="T3788" s="15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8308</v>
      </c>
      <c r="R3789" t="s">
        <v>8311</v>
      </c>
      <c r="S3789" s="15">
        <f t="shared" si="240"/>
        <v>42167.534791666665</v>
      </c>
      <c r="T3789" s="15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8308</v>
      </c>
      <c r="R3790" t="s">
        <v>8311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8308</v>
      </c>
      <c r="R3791" t="s">
        <v>8311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8308</v>
      </c>
      <c r="R3792" t="s">
        <v>8311</v>
      </c>
      <c r="S3792" s="15">
        <f t="shared" si="240"/>
        <v>42666.666932870372</v>
      </c>
      <c r="T3792" s="15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8308</v>
      </c>
      <c r="R3793" t="s">
        <v>8311</v>
      </c>
      <c r="S3793" s="15">
        <f t="shared" si="240"/>
        <v>41766.692037037035</v>
      </c>
      <c r="T3793" s="15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8308</v>
      </c>
      <c r="R3794" t="s">
        <v>8311</v>
      </c>
      <c r="S3794" s="15">
        <f t="shared" si="240"/>
        <v>42170.447013888886</v>
      </c>
      <c r="T3794" s="15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8308</v>
      </c>
      <c r="R3795" t="s">
        <v>8311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8308</v>
      </c>
      <c r="R3796" t="s">
        <v>8311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8308</v>
      </c>
      <c r="R3797" t="s">
        <v>8311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8308</v>
      </c>
      <c r="R3798" t="s">
        <v>8311</v>
      </c>
      <c r="S3798" s="15">
        <f t="shared" si="240"/>
        <v>42689.029583333337</v>
      </c>
      <c r="T3798" s="15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8308</v>
      </c>
      <c r="R3799" t="s">
        <v>8311</v>
      </c>
      <c r="S3799" s="15">
        <f t="shared" si="240"/>
        <v>42084.881539351853</v>
      </c>
      <c r="T3799" s="15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8308</v>
      </c>
      <c r="R3800" t="s">
        <v>8311</v>
      </c>
      <c r="S3800" s="15">
        <f t="shared" si="240"/>
        <v>41831.722777777781</v>
      </c>
      <c r="T3800" s="15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8308</v>
      </c>
      <c r="R3801" t="s">
        <v>8311</v>
      </c>
      <c r="S3801" s="15">
        <f t="shared" si="240"/>
        <v>42410.93105324074</v>
      </c>
      <c r="T3801" s="15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8308</v>
      </c>
      <c r="R3802" t="s">
        <v>8311</v>
      </c>
      <c r="S3802" s="15">
        <f t="shared" si="240"/>
        <v>41982.737071759257</v>
      </c>
      <c r="T3802" s="15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8308</v>
      </c>
      <c r="R3803" t="s">
        <v>8311</v>
      </c>
      <c r="S3803" s="15">
        <f t="shared" si="240"/>
        <v>41975.676111111112</v>
      </c>
      <c r="T3803" s="15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8308</v>
      </c>
      <c r="R3804" t="s">
        <v>8311</v>
      </c>
      <c r="S3804" s="15">
        <f t="shared" si="240"/>
        <v>42269.126226851848</v>
      </c>
      <c r="T3804" s="15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8308</v>
      </c>
      <c r="R3805" t="s">
        <v>8311</v>
      </c>
      <c r="S3805" s="15">
        <f t="shared" si="240"/>
        <v>42403.971851851849</v>
      </c>
      <c r="T3805" s="15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8308</v>
      </c>
      <c r="R3806" t="s">
        <v>8311</v>
      </c>
      <c r="S3806" s="15">
        <f t="shared" si="240"/>
        <v>42527.00953703704</v>
      </c>
      <c r="T3806" s="15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8308</v>
      </c>
      <c r="R3807" t="s">
        <v>8311</v>
      </c>
      <c r="S3807" s="15">
        <f t="shared" si="240"/>
        <v>41849.887037037035</v>
      </c>
      <c r="T3807" s="15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8308</v>
      </c>
      <c r="R3808" t="s">
        <v>8311</v>
      </c>
      <c r="S3808" s="15">
        <f t="shared" si="240"/>
        <v>41799.259039351848</v>
      </c>
      <c r="T3808" s="15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8308</v>
      </c>
      <c r="R3809" t="s">
        <v>8311</v>
      </c>
      <c r="S3809" s="15">
        <f t="shared" si="240"/>
        <v>42090.909016203703</v>
      </c>
      <c r="T3809" s="15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8308</v>
      </c>
      <c r="R3810" t="s">
        <v>8309</v>
      </c>
      <c r="S3810" s="15">
        <f t="shared" si="240"/>
        <v>42059.453923611116</v>
      </c>
      <c r="T3810" s="15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8308</v>
      </c>
      <c r="R3811" t="s">
        <v>8309</v>
      </c>
      <c r="S3811" s="15">
        <f t="shared" si="240"/>
        <v>41800.526701388888</v>
      </c>
      <c r="T3811" s="15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8308</v>
      </c>
      <c r="R3812" t="s">
        <v>8309</v>
      </c>
      <c r="S3812" s="15">
        <f t="shared" si="240"/>
        <v>42054.849050925928</v>
      </c>
      <c r="T3812" s="15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8308</v>
      </c>
      <c r="R3813" t="s">
        <v>8309</v>
      </c>
      <c r="S3813" s="15">
        <f t="shared" si="240"/>
        <v>42487.62700231481</v>
      </c>
      <c r="T3813" s="15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8308</v>
      </c>
      <c r="R3814" t="s">
        <v>8309</v>
      </c>
      <c r="S3814" s="15">
        <f t="shared" si="240"/>
        <v>42109.751250000001</v>
      </c>
      <c r="T3814" s="15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8308</v>
      </c>
      <c r="R3815" t="s">
        <v>8309</v>
      </c>
      <c r="S3815" s="15">
        <f t="shared" si="240"/>
        <v>42497.275706018518</v>
      </c>
      <c r="T3815" s="15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8308</v>
      </c>
      <c r="R3816" t="s">
        <v>8309</v>
      </c>
      <c r="S3816" s="15">
        <f t="shared" si="240"/>
        <v>42058.904074074075</v>
      </c>
      <c r="T3816" s="15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8308</v>
      </c>
      <c r="R3817" t="s">
        <v>8309</v>
      </c>
      <c r="S3817" s="15">
        <f t="shared" si="240"/>
        <v>42207.259918981479</v>
      </c>
      <c r="T3817" s="15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8308</v>
      </c>
      <c r="R3818" t="s">
        <v>8309</v>
      </c>
      <c r="S3818" s="15">
        <f t="shared" si="240"/>
        <v>41807.690081018518</v>
      </c>
      <c r="T3818" s="15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8308</v>
      </c>
      <c r="R3819" t="s">
        <v>8309</v>
      </c>
      <c r="S3819" s="15">
        <f t="shared" si="240"/>
        <v>42284.69694444444</v>
      </c>
      <c r="T3819" s="15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8308</v>
      </c>
      <c r="R3820" t="s">
        <v>8309</v>
      </c>
      <c r="S3820" s="15">
        <f t="shared" si="240"/>
        <v>42045.84238425926</v>
      </c>
      <c r="T3820" s="15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8308</v>
      </c>
      <c r="R3821" t="s">
        <v>8309</v>
      </c>
      <c r="S3821" s="15">
        <f t="shared" si="240"/>
        <v>42184.209537037037</v>
      </c>
      <c r="T3821" s="15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8308</v>
      </c>
      <c r="R3822" t="s">
        <v>8309</v>
      </c>
      <c r="S3822" s="15">
        <f t="shared" si="240"/>
        <v>42160.651817129634</v>
      </c>
      <c r="T3822" s="15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8308</v>
      </c>
      <c r="R3823" t="s">
        <v>8309</v>
      </c>
      <c r="S3823" s="15">
        <f t="shared" si="240"/>
        <v>42341.180636574078</v>
      </c>
      <c r="T3823" s="15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8308</v>
      </c>
      <c r="R3824" t="s">
        <v>8309</v>
      </c>
      <c r="S3824" s="15">
        <f t="shared" si="240"/>
        <v>42329.838159722218</v>
      </c>
      <c r="T3824" s="15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8308</v>
      </c>
      <c r="R3825" t="s">
        <v>8309</v>
      </c>
      <c r="S3825" s="15">
        <f t="shared" si="240"/>
        <v>42170.910231481481</v>
      </c>
      <c r="T3825" s="15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8308</v>
      </c>
      <c r="R3826" t="s">
        <v>8309</v>
      </c>
      <c r="S3826" s="15">
        <f t="shared" si="240"/>
        <v>42571.626192129625</v>
      </c>
      <c r="T3826" s="15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8308</v>
      </c>
      <c r="R3827" t="s">
        <v>8309</v>
      </c>
      <c r="S3827" s="15">
        <f t="shared" si="240"/>
        <v>42151.069606481484</v>
      </c>
      <c r="T3827" s="15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8308</v>
      </c>
      <c r="R3828" t="s">
        <v>8309</v>
      </c>
      <c r="S3828" s="15">
        <f t="shared" si="240"/>
        <v>42101.423541666663</v>
      </c>
      <c r="T3828" s="15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8308</v>
      </c>
      <c r="R3829" t="s">
        <v>8309</v>
      </c>
      <c r="S3829" s="15">
        <f t="shared" si="240"/>
        <v>42034.928252314814</v>
      </c>
      <c r="T3829" s="15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8308</v>
      </c>
      <c r="R3830" t="s">
        <v>8309</v>
      </c>
      <c r="S3830" s="15">
        <f t="shared" si="240"/>
        <v>41944.527627314819</v>
      </c>
      <c r="T3830" s="15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8308</v>
      </c>
      <c r="R3831" t="s">
        <v>8309</v>
      </c>
      <c r="S3831" s="15">
        <f t="shared" si="240"/>
        <v>42593.865405092598</v>
      </c>
      <c r="T3831" s="15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8308</v>
      </c>
      <c r="R3832" t="s">
        <v>8309</v>
      </c>
      <c r="S3832" s="15">
        <f t="shared" si="240"/>
        <v>42503.740868055553</v>
      </c>
      <c r="T3832" s="15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8308</v>
      </c>
      <c r="R3833" t="s">
        <v>8309</v>
      </c>
      <c r="S3833" s="15">
        <f t="shared" si="240"/>
        <v>41927.848900462966</v>
      </c>
      <c r="T3833" s="15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8308</v>
      </c>
      <c r="R3834" t="s">
        <v>8309</v>
      </c>
      <c r="S3834" s="15">
        <f t="shared" si="240"/>
        <v>42375.114988425921</v>
      </c>
      <c r="T3834" s="15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8308</v>
      </c>
      <c r="R3835" t="s">
        <v>8309</v>
      </c>
      <c r="S3835" s="15">
        <f t="shared" si="240"/>
        <v>41963.872361111105</v>
      </c>
      <c r="T3835" s="15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8308</v>
      </c>
      <c r="R3836" t="s">
        <v>8309</v>
      </c>
      <c r="S3836" s="15">
        <f t="shared" si="240"/>
        <v>42143.445219907408</v>
      </c>
      <c r="T3836" s="15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8308</v>
      </c>
      <c r="R3837" t="s">
        <v>8309</v>
      </c>
      <c r="S3837" s="15">
        <f t="shared" si="240"/>
        <v>42460.94222222222</v>
      </c>
      <c r="T3837" s="15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8308</v>
      </c>
      <c r="R3838" t="s">
        <v>8309</v>
      </c>
      <c r="S3838" s="15">
        <f t="shared" si="240"/>
        <v>42553.926527777774</v>
      </c>
      <c r="T3838" s="15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8308</v>
      </c>
      <c r="R3839" t="s">
        <v>8309</v>
      </c>
      <c r="S3839" s="15">
        <f t="shared" si="240"/>
        <v>42152.765717592592</v>
      </c>
      <c r="T3839" s="15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8308</v>
      </c>
      <c r="R3840" t="s">
        <v>8309</v>
      </c>
      <c r="S3840" s="15">
        <f t="shared" si="240"/>
        <v>42116.710752314815</v>
      </c>
      <c r="T3840" s="15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8308</v>
      </c>
      <c r="R3841" t="s">
        <v>8309</v>
      </c>
      <c r="S3841" s="15">
        <f t="shared" si="240"/>
        <v>42155.142638888887</v>
      </c>
      <c r="T3841" s="15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8308</v>
      </c>
      <c r="R3842" t="s">
        <v>8309</v>
      </c>
      <c r="S3842" s="15">
        <f t="shared" si="240"/>
        <v>42432.701724537037</v>
      </c>
      <c r="T3842" s="15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8308</v>
      </c>
      <c r="R3843" t="s">
        <v>8309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8308</v>
      </c>
      <c r="R3844" t="s">
        <v>8309</v>
      </c>
      <c r="S3844" s="15">
        <f t="shared" si="245"/>
        <v>41740.493657407409</v>
      </c>
      <c r="T3844" s="15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8308</v>
      </c>
      <c r="R3845" t="s">
        <v>8309</v>
      </c>
      <c r="S3845" s="15">
        <f t="shared" si="245"/>
        <v>41766.072500000002</v>
      </c>
      <c r="T3845" s="15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8308</v>
      </c>
      <c r="R3846" t="s">
        <v>8309</v>
      </c>
      <c r="S3846" s="15">
        <f t="shared" si="245"/>
        <v>41766.617291666669</v>
      </c>
      <c r="T3846" s="15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8308</v>
      </c>
      <c r="R3847" t="s">
        <v>8309</v>
      </c>
      <c r="S3847" s="15">
        <f t="shared" si="245"/>
        <v>42248.627013888887</v>
      </c>
      <c r="T3847" s="15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8308</v>
      </c>
      <c r="R3848" t="s">
        <v>8309</v>
      </c>
      <c r="S3848" s="15">
        <f t="shared" si="245"/>
        <v>41885.221550925926</v>
      </c>
      <c r="T3848" s="15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8308</v>
      </c>
      <c r="R3849" t="s">
        <v>8309</v>
      </c>
      <c r="S3849" s="15">
        <f t="shared" si="245"/>
        <v>42159.224432870367</v>
      </c>
      <c r="T3849" s="15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8308</v>
      </c>
      <c r="R3850" t="s">
        <v>8309</v>
      </c>
      <c r="S3850" s="15">
        <f t="shared" si="245"/>
        <v>42265.817002314812</v>
      </c>
      <c r="T3850" s="15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8308</v>
      </c>
      <c r="R3851" t="s">
        <v>8309</v>
      </c>
      <c r="S3851" s="15">
        <f t="shared" si="245"/>
        <v>42136.767175925925</v>
      </c>
      <c r="T3851" s="15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8308</v>
      </c>
      <c r="R3852" t="s">
        <v>8309</v>
      </c>
      <c r="S3852" s="15">
        <f t="shared" si="245"/>
        <v>41975.124340277776</v>
      </c>
      <c r="T3852" s="15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8308</v>
      </c>
      <c r="R3853" t="s">
        <v>8309</v>
      </c>
      <c r="S3853" s="15">
        <f t="shared" si="245"/>
        <v>42172.439571759256</v>
      </c>
      <c r="T3853" s="15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8308</v>
      </c>
      <c r="R3854" t="s">
        <v>8309</v>
      </c>
      <c r="S3854" s="15">
        <f t="shared" si="245"/>
        <v>42065.190694444449</v>
      </c>
      <c r="T3854" s="15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8308</v>
      </c>
      <c r="R3855" t="s">
        <v>8309</v>
      </c>
      <c r="S3855" s="15">
        <f t="shared" si="245"/>
        <v>41848.84002314815</v>
      </c>
      <c r="T3855" s="15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8308</v>
      </c>
      <c r="R3856" t="s">
        <v>8309</v>
      </c>
      <c r="S3856" s="15">
        <f t="shared" si="245"/>
        <v>42103.884930555556</v>
      </c>
      <c r="T3856" s="15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8308</v>
      </c>
      <c r="R3857" t="s">
        <v>8309</v>
      </c>
      <c r="S3857" s="15">
        <f t="shared" si="245"/>
        <v>42059.970729166671</v>
      </c>
      <c r="T3857" s="15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8308</v>
      </c>
      <c r="R3858" t="s">
        <v>8309</v>
      </c>
      <c r="S3858" s="15">
        <f t="shared" si="245"/>
        <v>42041.743090277778</v>
      </c>
      <c r="T3858" s="15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8308</v>
      </c>
      <c r="R3859" t="s">
        <v>8309</v>
      </c>
      <c r="S3859" s="15">
        <f t="shared" si="245"/>
        <v>41829.73715277778</v>
      </c>
      <c r="T3859" s="15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8308</v>
      </c>
      <c r="R3860" t="s">
        <v>8309</v>
      </c>
      <c r="S3860" s="15">
        <f t="shared" si="245"/>
        <v>42128.431064814817</v>
      </c>
      <c r="T3860" s="15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8308</v>
      </c>
      <c r="R3861" t="s">
        <v>8309</v>
      </c>
      <c r="S3861" s="15">
        <f t="shared" si="245"/>
        <v>41789.893599537041</v>
      </c>
      <c r="T3861" s="15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8308</v>
      </c>
      <c r="R3862" t="s">
        <v>8309</v>
      </c>
      <c r="S3862" s="15">
        <f t="shared" si="245"/>
        <v>41833.660995370366</v>
      </c>
      <c r="T3862" s="15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8308</v>
      </c>
      <c r="R3863" t="s">
        <v>8309</v>
      </c>
      <c r="S3863" s="15">
        <f t="shared" si="245"/>
        <v>41914.590011574073</v>
      </c>
      <c r="T3863" s="15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8308</v>
      </c>
      <c r="R3864" t="s">
        <v>8309</v>
      </c>
      <c r="S3864" s="15">
        <f t="shared" si="245"/>
        <v>42611.261064814811</v>
      </c>
      <c r="T3864" s="15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8308</v>
      </c>
      <c r="R3865" t="s">
        <v>8309</v>
      </c>
      <c r="S3865" s="15">
        <f t="shared" si="245"/>
        <v>42253.633159722223</v>
      </c>
      <c r="T3865" s="15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8308</v>
      </c>
      <c r="R3866" t="s">
        <v>8309</v>
      </c>
      <c r="S3866" s="15">
        <f t="shared" si="245"/>
        <v>42295.891828703709</v>
      </c>
      <c r="T3866" s="15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8308</v>
      </c>
      <c r="R3867" t="s">
        <v>8309</v>
      </c>
      <c r="S3867" s="15">
        <f t="shared" si="245"/>
        <v>41841.651597222226</v>
      </c>
      <c r="T3867" s="15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8308</v>
      </c>
      <c r="R3868" t="s">
        <v>8309</v>
      </c>
      <c r="S3868" s="15">
        <f t="shared" si="245"/>
        <v>42402.947002314817</v>
      </c>
      <c r="T3868" s="15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8308</v>
      </c>
      <c r="R3869" t="s">
        <v>8309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8308</v>
      </c>
      <c r="R3870" t="s">
        <v>8311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8308</v>
      </c>
      <c r="R3871" t="s">
        <v>8311</v>
      </c>
      <c r="S3871" s="15">
        <f t="shared" si="245"/>
        <v>42047.724444444444</v>
      </c>
      <c r="T3871" s="15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8308</v>
      </c>
      <c r="R3872" t="s">
        <v>8311</v>
      </c>
      <c r="S3872" s="15">
        <f t="shared" si="245"/>
        <v>41793.17219907407</v>
      </c>
      <c r="T3872" s="15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8308</v>
      </c>
      <c r="R3873" t="s">
        <v>8311</v>
      </c>
      <c r="S3873" s="15">
        <f t="shared" si="245"/>
        <v>42763.780671296292</v>
      </c>
      <c r="T3873" s="15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8308</v>
      </c>
      <c r="R3874" t="s">
        <v>8311</v>
      </c>
      <c r="S3874" s="15">
        <f t="shared" si="245"/>
        <v>42180.145787037036</v>
      </c>
      <c r="T3874" s="15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8308</v>
      </c>
      <c r="R3875" t="s">
        <v>8311</v>
      </c>
      <c r="S3875" s="15">
        <f t="shared" si="245"/>
        <v>42255.696006944447</v>
      </c>
      <c r="T3875" s="15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8308</v>
      </c>
      <c r="R3876" t="s">
        <v>8311</v>
      </c>
      <c r="S3876" s="15">
        <f t="shared" si="245"/>
        <v>42007.016458333332</v>
      </c>
      <c r="T3876" s="15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8308</v>
      </c>
      <c r="R3877" t="s">
        <v>8311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8308</v>
      </c>
      <c r="R3878" t="s">
        <v>8311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8308</v>
      </c>
      <c r="R3879" t="s">
        <v>8311</v>
      </c>
      <c r="S3879" s="15">
        <f t="shared" si="245"/>
        <v>42682.67768518519</v>
      </c>
      <c r="T3879" s="15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8308</v>
      </c>
      <c r="R3880" t="s">
        <v>8311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8308</v>
      </c>
      <c r="R3881" t="s">
        <v>8311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8308</v>
      </c>
      <c r="R3882" t="s">
        <v>8311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8308</v>
      </c>
      <c r="R3883" t="s">
        <v>8311</v>
      </c>
      <c r="S3883" s="15">
        <f t="shared" si="245"/>
        <v>42756.018506944441</v>
      </c>
      <c r="T3883" s="15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8308</v>
      </c>
      <c r="R3884" t="s">
        <v>8311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8308</v>
      </c>
      <c r="R3885" t="s">
        <v>8311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8308</v>
      </c>
      <c r="R3886" t="s">
        <v>8311</v>
      </c>
      <c r="S3886" s="15">
        <f t="shared" si="245"/>
        <v>42065.791574074072</v>
      </c>
      <c r="T3886" s="15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8308</v>
      </c>
      <c r="R3887" t="s">
        <v>8311</v>
      </c>
      <c r="S3887" s="15">
        <f t="shared" si="245"/>
        <v>42469.951284722221</v>
      </c>
      <c r="T3887" s="15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8308</v>
      </c>
      <c r="R3888" t="s">
        <v>8311</v>
      </c>
      <c r="S3888" s="15">
        <f t="shared" si="245"/>
        <v>41954.228032407409</v>
      </c>
      <c r="T3888" s="15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8308</v>
      </c>
      <c r="R3889" t="s">
        <v>8311</v>
      </c>
      <c r="S3889" s="15">
        <f t="shared" si="245"/>
        <v>42079.857974537037</v>
      </c>
      <c r="T3889" s="15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8308</v>
      </c>
      <c r="R3890" t="s">
        <v>8309</v>
      </c>
      <c r="S3890" s="15">
        <f t="shared" si="245"/>
        <v>42762.545810185184</v>
      </c>
      <c r="T3890" s="15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8308</v>
      </c>
      <c r="R3891" t="s">
        <v>8309</v>
      </c>
      <c r="S3891" s="15">
        <f t="shared" si="245"/>
        <v>41977.004976851851</v>
      </c>
      <c r="T3891" s="15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8308</v>
      </c>
      <c r="R3892" t="s">
        <v>8309</v>
      </c>
      <c r="S3892" s="15">
        <f t="shared" si="245"/>
        <v>42171.758611111116</v>
      </c>
      <c r="T3892" s="15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8308</v>
      </c>
      <c r="R3893" t="s">
        <v>8309</v>
      </c>
      <c r="S3893" s="15">
        <f t="shared" si="245"/>
        <v>42056.1324537037</v>
      </c>
      <c r="T3893" s="15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8308</v>
      </c>
      <c r="R3894" t="s">
        <v>8309</v>
      </c>
      <c r="S3894" s="15">
        <f t="shared" si="245"/>
        <v>41867.652280092596</v>
      </c>
      <c r="T3894" s="15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8308</v>
      </c>
      <c r="R3895" t="s">
        <v>8309</v>
      </c>
      <c r="S3895" s="15">
        <f t="shared" si="245"/>
        <v>41779.657870370371</v>
      </c>
      <c r="T3895" s="15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8308</v>
      </c>
      <c r="R3896" t="s">
        <v>8309</v>
      </c>
      <c r="S3896" s="15">
        <f t="shared" si="245"/>
        <v>42679.958472222221</v>
      </c>
      <c r="T3896" s="15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8308</v>
      </c>
      <c r="R3897" t="s">
        <v>8309</v>
      </c>
      <c r="S3897" s="15">
        <f t="shared" si="245"/>
        <v>42032.250208333338</v>
      </c>
      <c r="T3897" s="15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8308</v>
      </c>
      <c r="R3898" t="s">
        <v>8309</v>
      </c>
      <c r="S3898" s="15">
        <f t="shared" si="245"/>
        <v>41793.191875000004</v>
      </c>
      <c r="T3898" s="15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8308</v>
      </c>
      <c r="R3899" t="s">
        <v>8309</v>
      </c>
      <c r="S3899" s="15">
        <f t="shared" si="245"/>
        <v>41982.87364583333</v>
      </c>
      <c r="T3899" s="15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8308</v>
      </c>
      <c r="R3900" t="s">
        <v>8309</v>
      </c>
      <c r="S3900" s="15">
        <f t="shared" si="245"/>
        <v>42193.482291666667</v>
      </c>
      <c r="T3900" s="15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8308</v>
      </c>
      <c r="R3901" t="s">
        <v>8309</v>
      </c>
      <c r="S3901" s="15">
        <f t="shared" si="245"/>
        <v>41843.775011574071</v>
      </c>
      <c r="T3901" s="15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8308</v>
      </c>
      <c r="R3902" t="s">
        <v>8309</v>
      </c>
      <c r="S3902" s="15">
        <f t="shared" si="245"/>
        <v>42136.092488425929</v>
      </c>
      <c r="T3902" s="15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8308</v>
      </c>
      <c r="R3903" t="s">
        <v>8309</v>
      </c>
      <c r="S3903" s="15">
        <f t="shared" si="245"/>
        <v>42317.826377314821</v>
      </c>
      <c r="T3903" s="15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8308</v>
      </c>
      <c r="R3904" t="s">
        <v>8309</v>
      </c>
      <c r="S3904" s="15">
        <f t="shared" si="245"/>
        <v>42663.468078703707</v>
      </c>
      <c r="T3904" s="15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8308</v>
      </c>
      <c r="R3905" t="s">
        <v>8309</v>
      </c>
      <c r="S3905" s="15">
        <f t="shared" si="245"/>
        <v>42186.01116898148</v>
      </c>
      <c r="T3905" s="15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8308</v>
      </c>
      <c r="R3906" t="s">
        <v>8309</v>
      </c>
      <c r="S3906" s="15">
        <f t="shared" si="245"/>
        <v>42095.229166666672</v>
      </c>
      <c r="T3906" s="15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8308</v>
      </c>
      <c r="R3907" t="s">
        <v>8309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8308</v>
      </c>
      <c r="R3908" t="s">
        <v>8309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8308</v>
      </c>
      <c r="R3909" t="s">
        <v>8309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8308</v>
      </c>
      <c r="R3910" t="s">
        <v>8309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8308</v>
      </c>
      <c r="R3911" t="s">
        <v>8309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8308</v>
      </c>
      <c r="R3912" t="s">
        <v>8309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8308</v>
      </c>
      <c r="R3913" t="s">
        <v>8309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8308</v>
      </c>
      <c r="R3914" t="s">
        <v>8309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8308</v>
      </c>
      <c r="R3915" t="s">
        <v>8309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8308</v>
      </c>
      <c r="R3916" t="s">
        <v>8309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8308</v>
      </c>
      <c r="R3917" t="s">
        <v>8309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8308</v>
      </c>
      <c r="R3918" t="s">
        <v>8309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8308</v>
      </c>
      <c r="R3919" t="s">
        <v>8309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8308</v>
      </c>
      <c r="R3920" t="s">
        <v>8309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8308</v>
      </c>
      <c r="R3921" t="s">
        <v>8309</v>
      </c>
      <c r="S3921" s="15">
        <f t="shared" si="250"/>
        <v>42358.684872685189</v>
      </c>
      <c r="T3921" s="15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8308</v>
      </c>
      <c r="R3922" t="s">
        <v>8309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8308</v>
      </c>
      <c r="R3923" t="s">
        <v>8309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8308</v>
      </c>
      <c r="R3924" t="s">
        <v>8309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8308</v>
      </c>
      <c r="R3925" t="s">
        <v>8309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8308</v>
      </c>
      <c r="R3926" t="s">
        <v>8309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8308</v>
      </c>
      <c r="R3927" t="s">
        <v>8309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8308</v>
      </c>
      <c r="R3928" t="s">
        <v>8309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8308</v>
      </c>
      <c r="R3929" t="s">
        <v>8309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8308</v>
      </c>
      <c r="R3930" t="s">
        <v>8309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8308</v>
      </c>
      <c r="R3931" t="s">
        <v>8309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8308</v>
      </c>
      <c r="R3932" t="s">
        <v>8309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8308</v>
      </c>
      <c r="R3933" t="s">
        <v>8309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8308</v>
      </c>
      <c r="R3934" t="s">
        <v>8309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8308</v>
      </c>
      <c r="R3935" t="s">
        <v>8309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8308</v>
      </c>
      <c r="R3936" t="s">
        <v>8309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8308</v>
      </c>
      <c r="R3937" t="s">
        <v>8309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8308</v>
      </c>
      <c r="R3938" t="s">
        <v>8309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8308</v>
      </c>
      <c r="R3939" t="s">
        <v>8309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8308</v>
      </c>
      <c r="R3940" t="s">
        <v>8309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8308</v>
      </c>
      <c r="R3941" t="s">
        <v>8309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8308</v>
      </c>
      <c r="R3942" t="s">
        <v>8309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8308</v>
      </c>
      <c r="R3943" t="s">
        <v>8309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8308</v>
      </c>
      <c r="R3944" t="s">
        <v>8309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8308</v>
      </c>
      <c r="R3945" t="s">
        <v>8309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8308</v>
      </c>
      <c r="R3946" t="s">
        <v>8309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8308</v>
      </c>
      <c r="R3947" t="s">
        <v>8309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8308</v>
      </c>
      <c r="R3948" t="s">
        <v>8309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8308</v>
      </c>
      <c r="R3949" t="s">
        <v>8309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8308</v>
      </c>
      <c r="R3950" t="s">
        <v>8309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8308</v>
      </c>
      <c r="R3951" t="s">
        <v>8309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8308</v>
      </c>
      <c r="R3952" t="s">
        <v>8309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8308</v>
      </c>
      <c r="R3953" t="s">
        <v>8309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8308</v>
      </c>
      <c r="R3954" t="s">
        <v>8309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8308</v>
      </c>
      <c r="R3955" t="s">
        <v>8309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8308</v>
      </c>
      <c r="R3956" t="s">
        <v>8309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8308</v>
      </c>
      <c r="R3957" t="s">
        <v>8309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8308</v>
      </c>
      <c r="R3958" t="s">
        <v>8309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8308</v>
      </c>
      <c r="R3959" t="s">
        <v>8309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8308</v>
      </c>
      <c r="R3960" t="s">
        <v>8309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8308</v>
      </c>
      <c r="R3961" t="s">
        <v>8309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8308</v>
      </c>
      <c r="R3962" t="s">
        <v>8309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8308</v>
      </c>
      <c r="R3963" t="s">
        <v>8309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8308</v>
      </c>
      <c r="R3964" t="s">
        <v>8309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8308</v>
      </c>
      <c r="R3965" t="s">
        <v>8309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8308</v>
      </c>
      <c r="R3966" t="s">
        <v>8309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8308</v>
      </c>
      <c r="R3967" t="s">
        <v>8309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8308</v>
      </c>
      <c r="R3968" t="s">
        <v>8309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8308</v>
      </c>
      <c r="R3969" t="s">
        <v>8309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8308</v>
      </c>
      <c r="R3970" t="s">
        <v>8309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8308</v>
      </c>
      <c r="R3971" t="s">
        <v>8309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8308</v>
      </c>
      <c r="R3972" t="s">
        <v>8309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8308</v>
      </c>
      <c r="R3973" t="s">
        <v>8309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8308</v>
      </c>
      <c r="R3974" t="s">
        <v>8309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8308</v>
      </c>
      <c r="R3975" t="s">
        <v>8309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8308</v>
      </c>
      <c r="R3976" t="s">
        <v>8309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8308</v>
      </c>
      <c r="R3977" t="s">
        <v>8309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8308</v>
      </c>
      <c r="R3978" t="s">
        <v>8309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8308</v>
      </c>
      <c r="R3979" t="s">
        <v>8309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8308</v>
      </c>
      <c r="R3980" t="s">
        <v>8309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8308</v>
      </c>
      <c r="R3981" t="s">
        <v>8309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8308</v>
      </c>
      <c r="R3982" t="s">
        <v>8309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8308</v>
      </c>
      <c r="R3983" t="s">
        <v>8309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8308</v>
      </c>
      <c r="R3984" t="s">
        <v>8309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8308</v>
      </c>
      <c r="R3985" t="s">
        <v>8309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8308</v>
      </c>
      <c r="R3986" t="s">
        <v>8309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8308</v>
      </c>
      <c r="R3987" t="s">
        <v>8309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8308</v>
      </c>
      <c r="R3988" t="s">
        <v>8309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8308</v>
      </c>
      <c r="R3989" t="s">
        <v>8309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8308</v>
      </c>
      <c r="R3990" t="s">
        <v>8309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8308</v>
      </c>
      <c r="R3991" t="s">
        <v>8309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8308</v>
      </c>
      <c r="R3992" t="s">
        <v>8309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8308</v>
      </c>
      <c r="R3993" t="s">
        <v>8309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8308</v>
      </c>
      <c r="R3994" t="s">
        <v>8309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8308</v>
      </c>
      <c r="R3995" t="s">
        <v>8309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8308</v>
      </c>
      <c r="R3996" t="s">
        <v>8309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8308</v>
      </c>
      <c r="R3997" t="s">
        <v>8309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8308</v>
      </c>
      <c r="R3998" t="s">
        <v>8309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8308</v>
      </c>
      <c r="R3999" t="s">
        <v>8309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8308</v>
      </c>
      <c r="R4000" t="s">
        <v>8309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8308</v>
      </c>
      <c r="R4001" t="s">
        <v>8309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8308</v>
      </c>
      <c r="R4002" t="s">
        <v>8309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8308</v>
      </c>
      <c r="R4003" t="s">
        <v>8309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8308</v>
      </c>
      <c r="R4004" t="s">
        <v>8309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8308</v>
      </c>
      <c r="R4005" t="s">
        <v>8309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8308</v>
      </c>
      <c r="R4006" t="s">
        <v>8309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8308</v>
      </c>
      <c r="R4007" t="s">
        <v>8309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8308</v>
      </c>
      <c r="R4008" t="s">
        <v>8309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8308</v>
      </c>
      <c r="R4009" t="s">
        <v>8309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8308</v>
      </c>
      <c r="R4010" t="s">
        <v>8309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8308</v>
      </c>
      <c r="R4011" t="s">
        <v>8309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8308</v>
      </c>
      <c r="R4012" t="s">
        <v>8309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8308</v>
      </c>
      <c r="R4013" t="s">
        <v>8309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8308</v>
      </c>
      <c r="R4014" t="s">
        <v>8309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8308</v>
      </c>
      <c r="R4015" t="s">
        <v>8309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8308</v>
      </c>
      <c r="R4016" t="s">
        <v>8309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8308</v>
      </c>
      <c r="R4017" t="s">
        <v>8309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8308</v>
      </c>
      <c r="R4018" t="s">
        <v>8309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8308</v>
      </c>
      <c r="R4019" t="s">
        <v>8309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8308</v>
      </c>
      <c r="R4020" t="s">
        <v>8309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8308</v>
      </c>
      <c r="R4021" t="s">
        <v>8309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8308</v>
      </c>
      <c r="R4022" t="s">
        <v>8309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8308</v>
      </c>
      <c r="R4023" t="s">
        <v>8309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8308</v>
      </c>
      <c r="R4024" t="s">
        <v>8309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8308</v>
      </c>
      <c r="R4025" t="s">
        <v>8309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8308</v>
      </c>
      <c r="R4026" t="s">
        <v>8309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8308</v>
      </c>
      <c r="R4027" t="s">
        <v>8309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8308</v>
      </c>
      <c r="R4028" t="s">
        <v>8309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8308</v>
      </c>
      <c r="R4029" t="s">
        <v>8309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8308</v>
      </c>
      <c r="R4030" t="s">
        <v>8309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8308</v>
      </c>
      <c r="R4031" t="s">
        <v>8309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8308</v>
      </c>
      <c r="R4032" t="s">
        <v>8309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8308</v>
      </c>
      <c r="R4033" t="s">
        <v>8309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8308</v>
      </c>
      <c r="R4034" t="s">
        <v>8309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8308</v>
      </c>
      <c r="R4035" t="s">
        <v>8309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8308</v>
      </c>
      <c r="R4036" t="s">
        <v>8309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8308</v>
      </c>
      <c r="R4037" t="s">
        <v>8309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8308</v>
      </c>
      <c r="R4038" t="s">
        <v>8309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8308</v>
      </c>
      <c r="R4039" t="s">
        <v>8309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8308</v>
      </c>
      <c r="R4040" t="s">
        <v>8309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8308</v>
      </c>
      <c r="R4041" t="s">
        <v>8309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8308</v>
      </c>
      <c r="R4042" t="s">
        <v>8309</v>
      </c>
      <c r="S4042" s="15">
        <f t="shared" si="258"/>
        <v>42144.231527777782</v>
      </c>
      <c r="T4042" s="15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8308</v>
      </c>
      <c r="R4043" t="s">
        <v>8309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8308</v>
      </c>
      <c r="R4044" t="s">
        <v>8309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8308</v>
      </c>
      <c r="R4045" t="s">
        <v>8309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8308</v>
      </c>
      <c r="R4046" t="s">
        <v>8309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8308</v>
      </c>
      <c r="R4047" t="s">
        <v>8309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8308</v>
      </c>
      <c r="R4048" t="s">
        <v>8309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8308</v>
      </c>
      <c r="R4049" t="s">
        <v>8309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8308</v>
      </c>
      <c r="R4050" t="s">
        <v>8309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8308</v>
      </c>
      <c r="R4051" t="s">
        <v>8309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8308</v>
      </c>
      <c r="R4052" t="s">
        <v>8309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8308</v>
      </c>
      <c r="R4053" t="s">
        <v>8309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8308</v>
      </c>
      <c r="R4054" t="s">
        <v>8309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8308</v>
      </c>
      <c r="R4055" t="s">
        <v>8309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8308</v>
      </c>
      <c r="R4056" t="s">
        <v>8309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8308</v>
      </c>
      <c r="R4057" t="s">
        <v>8309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8308</v>
      </c>
      <c r="R4058" t="s">
        <v>8309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8308</v>
      </c>
      <c r="R4059" t="s">
        <v>8309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8308</v>
      </c>
      <c r="R4060" t="s">
        <v>8309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8308</v>
      </c>
      <c r="R4061" t="s">
        <v>8309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8308</v>
      </c>
      <c r="R4062" t="s">
        <v>8309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8308</v>
      </c>
      <c r="R4063" t="s">
        <v>8309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8308</v>
      </c>
      <c r="R4064" t="s">
        <v>8309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8308</v>
      </c>
      <c r="R4065" t="s">
        <v>8309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8308</v>
      </c>
      <c r="R4066" t="s">
        <v>8309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8308</v>
      </c>
      <c r="R4067" t="s">
        <v>8309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8308</v>
      </c>
      <c r="R4068" t="s">
        <v>8309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8308</v>
      </c>
      <c r="R4069" t="s">
        <v>8309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8308</v>
      </c>
      <c r="R4070" t="s">
        <v>8309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8308</v>
      </c>
      <c r="R4071" t="s">
        <v>8309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8308</v>
      </c>
      <c r="R4072" t="s">
        <v>8309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8308</v>
      </c>
      <c r="R4073" t="s">
        <v>8309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8308</v>
      </c>
      <c r="R4074" t="s">
        <v>8309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8308</v>
      </c>
      <c r="R4075" t="s">
        <v>8309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8308</v>
      </c>
      <c r="R4076" t="s">
        <v>8309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8308</v>
      </c>
      <c r="R4077" t="s">
        <v>8309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8308</v>
      </c>
      <c r="R4078" t="s">
        <v>8309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8308</v>
      </c>
      <c r="R4079" t="s">
        <v>8309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8308</v>
      </c>
      <c r="R4080" t="s">
        <v>8309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8308</v>
      </c>
      <c r="R4081" t="s">
        <v>8309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8308</v>
      </c>
      <c r="R4082" t="s">
        <v>8309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8308</v>
      </c>
      <c r="R4083" t="s">
        <v>8309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8308</v>
      </c>
      <c r="R4084" t="s">
        <v>8309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8308</v>
      </c>
      <c r="R4085" t="s">
        <v>8309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8308</v>
      </c>
      <c r="R4086" t="s">
        <v>8309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8308</v>
      </c>
      <c r="R4087" t="s">
        <v>8309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8308</v>
      </c>
      <c r="R4088" t="s">
        <v>8309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8308</v>
      </c>
      <c r="R4089" t="s">
        <v>8309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8308</v>
      </c>
      <c r="R4090" t="s">
        <v>8309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8308</v>
      </c>
      <c r="R4091" t="s">
        <v>8309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8308</v>
      </c>
      <c r="R4092" t="s">
        <v>8309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8308</v>
      </c>
      <c r="R4093" t="s">
        <v>8309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8308</v>
      </c>
      <c r="R4094" t="s">
        <v>8309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8308</v>
      </c>
      <c r="R4095" t="s">
        <v>8309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8308</v>
      </c>
      <c r="R4096" t="s">
        <v>8309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8308</v>
      </c>
      <c r="R4097" t="s">
        <v>8309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8308</v>
      </c>
      <c r="R4098" t="s">
        <v>8309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8308</v>
      </c>
      <c r="R4099" t="s">
        <v>8309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8308</v>
      </c>
      <c r="R4100" t="s">
        <v>8309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8308</v>
      </c>
      <c r="R4101" t="s">
        <v>8309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8308</v>
      </c>
      <c r="R4102" t="s">
        <v>8309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8308</v>
      </c>
      <c r="R4103" t="s">
        <v>8309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8308</v>
      </c>
      <c r="R4104" t="s">
        <v>8309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8308</v>
      </c>
      <c r="R4105" t="s">
        <v>8309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8308</v>
      </c>
      <c r="R4106" t="s">
        <v>8309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8308</v>
      </c>
      <c r="R4107" t="s">
        <v>8309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8308</v>
      </c>
      <c r="R4108" t="s">
        <v>8309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8308</v>
      </c>
      <c r="R4109" t="s">
        <v>8309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8308</v>
      </c>
      <c r="R4110" t="s">
        <v>8309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8308</v>
      </c>
      <c r="R4111" t="s">
        <v>8309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8308</v>
      </c>
      <c r="R4112" t="s">
        <v>8309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8308</v>
      </c>
      <c r="R4113" t="s">
        <v>8309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8308</v>
      </c>
      <c r="R4114" t="s">
        <v>8309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8308</v>
      </c>
      <c r="R4115" t="s">
        <v>8309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9DFCA06C-14E4-48DE-9C08-234B1FFB87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61F9-7073-4DFD-8B68-DAA4EA754928}">
  <dimension ref="A1:H12"/>
  <sheetViews>
    <sheetView workbookViewId="0">
      <selection activeCell="L11" sqref="L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8404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8405</v>
      </c>
      <c r="B2">
        <f>COUNTIFS(Kickstarter!$D:$D, "&lt;1000",Kickstarter!$G:$G, "US", Kickstarter!$R:$R, "plays", Kickstarter!$F:$F, "successful")</f>
        <v>58</v>
      </c>
      <c r="C2">
        <f>COUNTIFS(Kickstarter!$D:$D, "&lt;1000",Kickstarter!$G:$G, "US", Kickstarter!$R:$R, "plays", Kickstarter!$F:$F, "failed")</f>
        <v>28</v>
      </c>
      <c r="D2">
        <f>COUNTIFS(Kickstarter!$D:$D, "&lt;1000",Kickstarter!$G:$G, "US", Kickstarter!$R:$R, "plays", Kickstarter!$F:$F, "canceled")</f>
        <v>0</v>
      </c>
      <c r="E2">
        <f>SUM(B2+C2+D2)</f>
        <v>86</v>
      </c>
      <c r="F2">
        <f>ROUND(B2/E2*100,0)</f>
        <v>67</v>
      </c>
      <c r="G2">
        <f>ROUND(C2/E2*100, 0)</f>
        <v>33</v>
      </c>
      <c r="H2">
        <f>ROUND(D2/E2*100, 0)</f>
        <v>0</v>
      </c>
    </row>
    <row r="3" spans="1:8" x14ac:dyDescent="0.25">
      <c r="A3" t="s">
        <v>8406</v>
      </c>
      <c r="B3">
        <f>COUNTIFS(Kickstarter!$D:$D, "&gt;=1000", Kickstarter!$E:$E, "&lt;=4999", Kickstarter!$G:$G, "US", Kickstarter!$R:$R, "plays",Kickstarter!$F:$F, "successful")</f>
        <v>218</v>
      </c>
      <c r="C3">
        <f>COUNTIFS(Kickstarter!$D:$D, "&gt;=1000", Kickstarter!$E:$E, "&lt;=4999", Kickstarter!$G:$G, "US", Kickstarter!$R:$R, "plays",Kickstarter!$F:$F, "failed")</f>
        <v>219</v>
      </c>
      <c r="D3">
        <f>COUNTIFS(Kickstarter!$D:$D, "&gt;=1000", Kickstarter!$E:$E, "&lt;=4999", Kickstarter!$G:$G, "US", Kickstarter!$R:$R, "plays",Kickstarter!$F:$F, "canceled")</f>
        <v>0</v>
      </c>
      <c r="E3">
        <f t="shared" ref="E3:E12" si="0">SUM(B3+C3+D3)</f>
        <v>437</v>
      </c>
      <c r="F3">
        <f t="shared" ref="F3:F12" si="1">ROUND(B3/E3*100,0)</f>
        <v>50</v>
      </c>
      <c r="G3">
        <f t="shared" ref="G3:G12" si="2">ROUND(C3/E3*100, 0)</f>
        <v>50</v>
      </c>
      <c r="H3">
        <f t="shared" ref="H3:H12" si="3">ROUND(D3/E3*100, 0)</f>
        <v>0</v>
      </c>
    </row>
    <row r="4" spans="1:8" x14ac:dyDescent="0.25">
      <c r="A4" t="s">
        <v>8407</v>
      </c>
      <c r="B4">
        <f>COUNTIFS(Kickstarter!$D:$D, "&gt;=5000", Kickstarter!$E:$E, "&lt;=9999", Kickstarter!$G:$G, "US", Kickstarter!$R:$R, "plays", Kickstarter!$F:$F, "successful")</f>
        <v>62</v>
      </c>
      <c r="C4">
        <f>COUNTIFS(Kickstarter!$D:$D, "&gt;=5000", Kickstarter!$E:$E, "&lt;=9999", Kickstarter!$G:$G, "US", Kickstarter!$R:$R, "plays", Kickstarter!$F:$F, "failed")</f>
        <v>127</v>
      </c>
      <c r="D4">
        <f>COUNTIFS(Kickstarter!$D:$D, "&gt;=5000", Kickstarter!$E:$E, "&lt;=9999", Kickstarter!$G:$G, "US", Kickstarter!$R:$R, "plays", Kickstarter!$F:$F, "canceled")</f>
        <v>0</v>
      </c>
      <c r="E4">
        <f t="shared" si="0"/>
        <v>189</v>
      </c>
      <c r="F4">
        <f t="shared" si="1"/>
        <v>33</v>
      </c>
      <c r="G4">
        <f t="shared" si="2"/>
        <v>67</v>
      </c>
      <c r="H4">
        <f t="shared" si="3"/>
        <v>0</v>
      </c>
    </row>
    <row r="5" spans="1:8" x14ac:dyDescent="0.25">
      <c r="A5" t="s">
        <v>8408</v>
      </c>
      <c r="B5">
        <f>COUNTIFS(Kickstarter!$D:$D, "&gt;=10000", Kickstarter!$E:$E, "&lt;=14999", Kickstarter!$G:$G, "US", Kickstarter!$R:$R, "plays", Kickstarter!$F:$F, "successful")</f>
        <v>30</v>
      </c>
      <c r="C5">
        <f>COUNTIFS(Kickstarter!$D:$D, "&gt;=10000", Kickstarter!$E:$E, "&lt;=14999", Kickstarter!$G:$G, "US", Kickstarter!$R:$R, "plays", Kickstarter!$F:$F, "failed")</f>
        <v>66</v>
      </c>
      <c r="D5">
        <f>COUNTIFS(Kickstarter!$D:$D, "&gt;=10000", Kickstarter!$E:$E, "&lt;=14999", Kickstarter!$G:$G, "US", Kickstarter!$R:$R, "plays", Kickstarter!$F:$F, "canceled")</f>
        <v>0</v>
      </c>
      <c r="E5">
        <f t="shared" si="0"/>
        <v>96</v>
      </c>
      <c r="F5">
        <f t="shared" si="1"/>
        <v>31</v>
      </c>
      <c r="G5">
        <f t="shared" si="2"/>
        <v>69</v>
      </c>
      <c r="H5">
        <f t="shared" si="3"/>
        <v>0</v>
      </c>
    </row>
    <row r="6" spans="1:8" x14ac:dyDescent="0.25">
      <c r="A6" t="s">
        <v>8409</v>
      </c>
      <c r="B6">
        <f>COUNTIFS(Kickstarter!$D:$D, "&gt;=15000", Kickstarter!$E:$E, "&lt;=19999", Kickstarter!$G:$G, "US", Kickstarter!$R:$R, "plays", Kickstarter!$F:$F, "successful")</f>
        <v>11</v>
      </c>
      <c r="C6">
        <f>COUNTIFS(Kickstarter!$D:$D, "&gt;=15000", Kickstarter!$E:$E, "&lt;=19999", Kickstarter!$G:$G, "US", Kickstarter!$R:$R, "plays", Kickstarter!$F:$F, "failed")</f>
        <v>40</v>
      </c>
      <c r="D6">
        <f>COUNTIFS(Kickstarter!$D:$D, "&gt;=15000", Kickstarter!$E:$E, "&lt;=19999", Kickstarter!$G:$G, "US", Kickstarter!$R:$R, "plays", Kickstarter!$F:$F, "canceled")</f>
        <v>0</v>
      </c>
      <c r="E6">
        <f t="shared" si="0"/>
        <v>51</v>
      </c>
      <c r="F6">
        <f t="shared" si="1"/>
        <v>22</v>
      </c>
      <c r="G6">
        <f t="shared" si="2"/>
        <v>78</v>
      </c>
      <c r="H6">
        <f t="shared" si="3"/>
        <v>0</v>
      </c>
    </row>
    <row r="7" spans="1:8" x14ac:dyDescent="0.25">
      <c r="A7" t="s">
        <v>8410</v>
      </c>
      <c r="B7">
        <f>COUNTIFS(Kickstarter!$D:$D, "&gt;=20000", Kickstarter!$E:$E, "&lt;=24999", Kickstarter!$G:$G, "US", Kickstarter!$R:$R, "plays", Kickstarter!$F:$F, "successful")</f>
        <v>8</v>
      </c>
      <c r="C7">
        <f>COUNTIFS(Kickstarter!$D:$D, "&gt;=20000", Kickstarter!$E:$E, "&lt;=24999", Kickstarter!$G:$G, "US", Kickstarter!$R:$R, "plays", Kickstarter!$F:$F, "failed")</f>
        <v>29</v>
      </c>
      <c r="D7">
        <f>COUNTIFS(Kickstarter!$D:$D, "&gt;=20000", Kickstarter!$E:$E, "&lt;=24999", Kickstarter!$G:$G, "US", Kickstarter!$R:$R, "plays", Kickstarter!$F:$F, "canceled")</f>
        <v>0</v>
      </c>
      <c r="E7">
        <f t="shared" si="0"/>
        <v>37</v>
      </c>
      <c r="F7">
        <f t="shared" si="1"/>
        <v>22</v>
      </c>
      <c r="G7">
        <f t="shared" si="2"/>
        <v>78</v>
      </c>
      <c r="H7">
        <f t="shared" si="3"/>
        <v>0</v>
      </c>
    </row>
    <row r="8" spans="1:8" x14ac:dyDescent="0.25">
      <c r="A8" t="s">
        <v>8411</v>
      </c>
      <c r="B8">
        <f>COUNTIFS(Kickstarter!$D:$D, "&gt;=25000", Kickstarter!$E:$E, "&lt;=29999", Kickstarter!$G:$G, "US", Kickstarter!$R:$R, "plays", Kickstarter!$F:$F, "successful")</f>
        <v>1</v>
      </c>
      <c r="C8">
        <f>COUNTIFS(Kickstarter!$D:$D, "&gt;=25000", Kickstarter!$E:$E, "&lt;=29999", Kickstarter!$G:$G, "US", Kickstarter!$R:$R, "plays", Kickstarter!$F:$F, "failed")</f>
        <v>20</v>
      </c>
      <c r="D8">
        <f>COUNTIFS(Kickstarter!$D:$D, "&gt;=25000", Kickstarter!$E:$E, "&lt;=29999", Kickstarter!$G:$G, "US", Kickstarter!$R:$R, "plays", Kickstarter!$F:$F, "canceled")</f>
        <v>0</v>
      </c>
      <c r="E8">
        <f t="shared" si="0"/>
        <v>21</v>
      </c>
      <c r="F8">
        <f t="shared" si="1"/>
        <v>5</v>
      </c>
      <c r="G8">
        <f t="shared" si="2"/>
        <v>95</v>
      </c>
      <c r="H8">
        <f t="shared" si="3"/>
        <v>0</v>
      </c>
    </row>
    <row r="9" spans="1:8" x14ac:dyDescent="0.25">
      <c r="A9" t="s">
        <v>8412</v>
      </c>
      <c r="B9">
        <f>COUNTIFS(Kickstarter!$D:$D, "&gt;=30000", Kickstarter!$E:$E, "&lt;=34999", Kickstarter!$G:$G, "US", Kickstarter!$R:$R, "plays",Kickstarter!$F:$F, "successful")</f>
        <v>3</v>
      </c>
      <c r="C9">
        <f>COUNTIFS(Kickstarter!$D:$D, "&gt;=30000", Kickstarter!$E:$E, "&lt;=34999", Kickstarter!$G:$G, "US", Kickstarter!$R:$R, "plays",Kickstarter!$F:$F, "failed")</f>
        <v>18</v>
      </c>
      <c r="D9">
        <f>COUNTIFS(Kickstarter!$D:$D, "&gt;=30000", Kickstarter!$E:$E, "&lt;=34999", Kickstarter!$G:$G, "US", Kickstarter!$R:$R, "plays",Kickstarter!$F:$F, "canceled")</f>
        <v>0</v>
      </c>
      <c r="E9">
        <f t="shared" si="0"/>
        <v>21</v>
      </c>
      <c r="F9">
        <f t="shared" si="1"/>
        <v>14</v>
      </c>
      <c r="G9">
        <f t="shared" si="2"/>
        <v>86</v>
      </c>
      <c r="H9">
        <f t="shared" si="3"/>
        <v>0</v>
      </c>
    </row>
    <row r="10" spans="1:8" x14ac:dyDescent="0.25">
      <c r="A10" t="s">
        <v>8413</v>
      </c>
      <c r="B10">
        <f>COUNTIFS(Kickstarter!$D:$D, "&gt;=35000", Kickstarter!$E:$E, "&lt;=39999", Kickstarter!$G:$G, "US", Kickstarter!$R:$R, "plays", Kickstarter!$F:$F, "successful")</f>
        <v>2</v>
      </c>
      <c r="C10">
        <f>COUNTIFS(Kickstarter!$D:$D, "&gt;=35000", Kickstarter!$E:$E, "&lt;=39999", Kickstarter!$G:$G, "US", Kickstarter!$R:$R, "plays", Kickstarter!$F:$F, "failed")</f>
        <v>15</v>
      </c>
      <c r="D10">
        <f>COUNTIFS(Kickstarter!$D:$D, "&gt;=35000", Kickstarter!$E:$E, "&lt;=39999", Kickstarter!$G:$G, "US", Kickstarter!$R:$R, "plays", Kickstarter!$F:$F, "canceled")</f>
        <v>0</v>
      </c>
      <c r="E10">
        <f t="shared" si="0"/>
        <v>17</v>
      </c>
      <c r="F10">
        <f t="shared" si="1"/>
        <v>12</v>
      </c>
      <c r="G10">
        <f t="shared" si="2"/>
        <v>88</v>
      </c>
      <c r="H10">
        <f t="shared" si="3"/>
        <v>0</v>
      </c>
    </row>
    <row r="11" spans="1:8" x14ac:dyDescent="0.25">
      <c r="A11" t="s">
        <v>8415</v>
      </c>
      <c r="B11">
        <f>COUNTIFS(Kickstarter!$D:$D, "&gt;=40000", Kickstarter!$E:$E, "&lt;=49999", Kickstarter!$G:$G, "US", Kickstarter!$R:$R, "plays",Kickstarter!$F:$F, "successful")</f>
        <v>1</v>
      </c>
      <c r="C11">
        <f>COUNTIFS(Kickstarter!$D:$D, "&gt;=40000", Kickstarter!$E:$E, "&lt;=49999", Kickstarter!$G:$G, "US", Kickstarter!$R:$R, "plays",Kickstarter!$F:$F, "failed")</f>
        <v>14</v>
      </c>
      <c r="D11">
        <f>COUNTIFS(Kickstarter!$D:$D, "&gt;=40000", Kickstarter!$E:$E, "&lt;=49999", Kickstarter!$G:$G, "US", Kickstarter!$R:$R, "plays",Kickstarter!$F:$F, "canceled")</f>
        <v>0</v>
      </c>
      <c r="E11">
        <f t="shared" si="0"/>
        <v>15</v>
      </c>
      <c r="F11">
        <f t="shared" si="1"/>
        <v>7</v>
      </c>
      <c r="G11">
        <f t="shared" si="2"/>
        <v>93</v>
      </c>
      <c r="H11">
        <f t="shared" si="3"/>
        <v>0</v>
      </c>
    </row>
    <row r="12" spans="1:8" x14ac:dyDescent="0.25">
      <c r="A12" t="s">
        <v>8414</v>
      </c>
      <c r="B12">
        <f>COUNTIFS(Kickstarter!$D:$D, "&gt;50000",Kickstarter!$G:$G, "US", Kickstarter!$R:$R, "plays", Kickstarter!$F:$F, "successful")</f>
        <v>1</v>
      </c>
      <c r="C12">
        <f>COUNTIFS(Kickstarter!$D:$D, "&gt;50000",Kickstarter!$G:$G, "US", Kickstarter!$R:$R, "plays", Kickstarter!$F:$F, "failed")</f>
        <v>8</v>
      </c>
      <c r="D12">
        <f>COUNTIFS(Kickstarter!$D:$D, "&gt;50000",Kickstarter!$G:$G, "US", Kickstarter!$R:$R, "plays", Kickstarter!$F:$F, "canceled")</f>
        <v>0</v>
      </c>
      <c r="E12">
        <f t="shared" si="0"/>
        <v>9</v>
      </c>
      <c r="F12">
        <f t="shared" si="1"/>
        <v>11</v>
      </c>
      <c r="G12">
        <f t="shared" si="2"/>
        <v>89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0D8A-49D5-4EE2-B660-DB6E9A33BD4A}">
  <dimension ref="A1:F18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8364</v>
      </c>
      <c r="B1" t="s">
        <v>8308</v>
      </c>
    </row>
    <row r="2" spans="1:6" x14ac:dyDescent="0.25">
      <c r="A2" s="11" t="s">
        <v>8379</v>
      </c>
      <c r="B2" t="s">
        <v>8317</v>
      </c>
    </row>
    <row r="4" spans="1:6" x14ac:dyDescent="0.25">
      <c r="A4" s="11" t="s">
        <v>8316</v>
      </c>
      <c r="B4" s="11" t="s">
        <v>8315</v>
      </c>
    </row>
    <row r="5" spans="1:6" x14ac:dyDescent="0.25">
      <c r="A5" s="11" t="s">
        <v>8313</v>
      </c>
      <c r="B5" t="s">
        <v>8218</v>
      </c>
      <c r="C5" t="s">
        <v>8221</v>
      </c>
      <c r="D5" t="s">
        <v>8220</v>
      </c>
      <c r="E5" t="s">
        <v>8219</v>
      </c>
      <c r="F5" t="s">
        <v>8314</v>
      </c>
    </row>
    <row r="6" spans="1:6" x14ac:dyDescent="0.25">
      <c r="A6" s="16" t="s">
        <v>8373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5">
      <c r="A7" s="16" t="s">
        <v>8374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5">
      <c r="A8" s="16" t="s">
        <v>8375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5">
      <c r="A9" s="16" t="s">
        <v>8376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5">
      <c r="A10" s="16" t="s">
        <v>8367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5">
      <c r="A11" s="16" t="s">
        <v>8377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5">
      <c r="A12" s="16" t="s">
        <v>8368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5">
      <c r="A13" s="16" t="s">
        <v>8369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5">
      <c r="A14" s="16" t="s">
        <v>8370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5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5">
      <c r="A16" s="16" t="s">
        <v>8372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5">
      <c r="A17" s="16" t="s">
        <v>8378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5">
      <c r="A18" s="16" t="s">
        <v>8314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0388B-B408-4923-90C7-F4AEBC5DEF63}">
  <dimension ref="A1:C14"/>
  <sheetViews>
    <sheetView workbookViewId="0">
      <selection activeCell="D14" sqref="D14"/>
    </sheetView>
  </sheetViews>
  <sheetFormatPr defaultRowHeight="15" x14ac:dyDescent="0.25"/>
  <cols>
    <col min="1" max="1" width="29.7109375" bestFit="1" customWidth="1"/>
    <col min="2" max="2" width="10.5703125" style="17" bestFit="1" customWidth="1"/>
    <col min="3" max="3" width="11.5703125" style="17" bestFit="1" customWidth="1"/>
  </cols>
  <sheetData>
    <row r="1" spans="1:3" x14ac:dyDescent="0.25">
      <c r="B1" s="17" t="s">
        <v>8384</v>
      </c>
      <c r="C1" s="17" t="s">
        <v>8385</v>
      </c>
    </row>
    <row r="2" spans="1:3" x14ac:dyDescent="0.25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8393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1C74-8327-4437-8B67-C5238125EE0F}">
  <dimension ref="A1:D6"/>
  <sheetViews>
    <sheetView workbookViewId="0">
      <selection activeCell="B5" sqref="B5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73E4-CD63-41F3-9A61-C91BB1FA9D88}">
  <dimension ref="A1:F6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8316</v>
      </c>
      <c r="B3" s="11" t="s">
        <v>8315</v>
      </c>
    </row>
    <row r="4" spans="1:6" x14ac:dyDescent="0.25">
      <c r="A4" s="11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8132-B12F-4E7E-9B0A-CE1A075A040F}">
  <dimension ref="A1:E7"/>
  <sheetViews>
    <sheetView tabSelected="1"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8317</v>
      </c>
    </row>
    <row r="2" spans="1:5" x14ac:dyDescent="0.25">
      <c r="A2" s="11" t="s">
        <v>8364</v>
      </c>
      <c r="B2" t="s">
        <v>8317</v>
      </c>
    </row>
    <row r="4" spans="1:5" x14ac:dyDescent="0.25">
      <c r="A4" s="11" t="s">
        <v>8316</v>
      </c>
      <c r="B4" s="11" t="s">
        <v>8315</v>
      </c>
    </row>
    <row r="5" spans="1:5" x14ac:dyDescent="0.25">
      <c r="A5" s="11" t="s">
        <v>8313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5">
      <c r="A6" s="12" t="s">
        <v>8309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8314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Outcomes Based on Goals</vt:lpstr>
      <vt:lpstr>Outcomes Based On Launch Date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Violet</cp:lastModifiedBy>
  <dcterms:created xsi:type="dcterms:W3CDTF">2017-04-20T15:17:24Z</dcterms:created>
  <dcterms:modified xsi:type="dcterms:W3CDTF">2020-09-28T06:39:19Z</dcterms:modified>
</cp:coreProperties>
</file>