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8BB2159E-8FA2-4023-ADE4-7CB03AA7C97D}" xr6:coauthVersionLast="47" xr6:coauthVersionMax="47" xr10:uidLastSave="{00000000-0000-0000-0000-000000000000}"/>
  <bookViews>
    <workbookView xWindow="-108" yWindow="-108" windowWidth="23256" windowHeight="12456" xr2:uid="{FFF3C560-DF29-4FFB-A996-BDE506317630}"/>
  </bookViews>
  <sheets>
    <sheet name="Foglio1" sheetId="1" r:id="rId1"/>
  </sheets>
  <definedNames>
    <definedName name="solver_adj" localSheetId="0" hidden="1">Foglio1!$C$4:$C$16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Foglio1!$C$13:$C$16</definedName>
    <definedName name="solver_lhs2" localSheetId="0" hidden="1">Foglio1!$I$12:$I$19</definedName>
    <definedName name="solver_lhs3" localSheetId="0" hidden="1">Foglio1!$I$20:$I$21</definedName>
    <definedName name="solver_lhs4" localSheetId="0" hidden="1">Foglio1!$I$6:$I$11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Foglio1!$D$16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"binario"</definedName>
    <definedName name="solver_rhs2" localSheetId="0" hidden="1">Foglio1!$K$12:$K$19</definedName>
    <definedName name="solver_rhs3" localSheetId="0" hidden="1">Foglio1!$K$20:$K$21</definedName>
    <definedName name="solver_rhs4" localSheetId="0" hidden="1">Foglio1!$K$6:$K$11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I19" i="1"/>
  <c r="I18" i="1"/>
  <c r="I17" i="1"/>
  <c r="I16" i="1"/>
  <c r="I15" i="1"/>
  <c r="K15" i="1"/>
  <c r="K14" i="1"/>
  <c r="I14" i="1"/>
  <c r="K21" i="1"/>
  <c r="K20" i="1"/>
  <c r="I21" i="1"/>
  <c r="I20" i="1"/>
  <c r="K13" i="1"/>
  <c r="I13" i="1"/>
  <c r="K12" i="1"/>
  <c r="I12" i="1"/>
  <c r="K11" i="1"/>
  <c r="I11" i="1"/>
  <c r="K10" i="1"/>
  <c r="I10" i="1"/>
  <c r="K9" i="1"/>
  <c r="I9" i="1"/>
  <c r="K7" i="1"/>
  <c r="K8" i="1"/>
  <c r="I7" i="1"/>
  <c r="I8" i="1"/>
  <c r="K6" i="1"/>
  <c r="I6" i="1"/>
  <c r="D16" i="1"/>
</calcChain>
</file>

<file path=xl/sharedStrings.xml><?xml version="1.0" encoding="utf-8"?>
<sst xmlns="http://schemas.openxmlformats.org/spreadsheetml/2006/main" count="49" uniqueCount="35">
  <si>
    <t>Variabili decisionali</t>
  </si>
  <si>
    <t>t_S_WS1</t>
  </si>
  <si>
    <t>t_S_WS2</t>
  </si>
  <si>
    <t>t_S_WS3</t>
  </si>
  <si>
    <t>t_S_WS4</t>
  </si>
  <si>
    <t>t_T_WS1</t>
  </si>
  <si>
    <t>t_T_WS2</t>
  </si>
  <si>
    <t>t_T_WS3</t>
  </si>
  <si>
    <t>t_T_WS4</t>
  </si>
  <si>
    <t>T_max</t>
  </si>
  <si>
    <t>y1</t>
  </si>
  <si>
    <t>y2</t>
  </si>
  <si>
    <t>y3</t>
  </si>
  <si>
    <t>y4</t>
  </si>
  <si>
    <t>Parametri</t>
  </si>
  <si>
    <t>P_S_WS1</t>
  </si>
  <si>
    <t>P_S_WS2</t>
  </si>
  <si>
    <t>P_S_WS3</t>
  </si>
  <si>
    <t>P_S_WS4</t>
  </si>
  <si>
    <t>P_T_WS1</t>
  </si>
  <si>
    <t>P_T_WS2</t>
  </si>
  <si>
    <t>P_T_WS3</t>
  </si>
  <si>
    <t>P_T_WS4</t>
  </si>
  <si>
    <t>M</t>
  </si>
  <si>
    <t>obiettivo</t>
  </si>
  <si>
    <t>vincoli</t>
  </si>
  <si>
    <t>&gt;=</t>
  </si>
  <si>
    <t>&lt;=</t>
  </si>
  <si>
    <t>sedie</t>
  </si>
  <si>
    <t>tavoli</t>
  </si>
  <si>
    <t>WS1</t>
  </si>
  <si>
    <t>WS2</t>
  </si>
  <si>
    <t>WS3</t>
  </si>
  <si>
    <t>WS4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</si>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</sst>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1546-22C2-4D6B-B4B9-27B7FF87F02F}">
  <dimension ref="B3:L21"/>
  <sheetViews>
    <sheetView tabSelected="1" workbookViewId="0">
      <selection activeCell="M7" sqref="M7"/>
    </sheetView>
  </sheetViews>
  <sheetFormatPr defaultRowHeight="14.4" x14ac:dyDescent="0.3"/>
  <cols>
    <col min="12" max="12" width="10.109375" bestFit="1" customWidth="1"/>
  </cols>
  <sheetData>
    <row r="3" spans="2:12" x14ac:dyDescent="0.3">
      <c r="B3" s="3" t="s">
        <v>0</v>
      </c>
      <c r="C3" s="3"/>
      <c r="D3" s="4" t="s">
        <v>14</v>
      </c>
      <c r="E3" s="4"/>
    </row>
    <row r="4" spans="2:12" x14ac:dyDescent="0.3">
      <c r="B4" s="2" t="s">
        <v>1</v>
      </c>
      <c r="C4" s="2">
        <v>5.0000000000000009</v>
      </c>
      <c r="D4" s="2" t="s">
        <v>15</v>
      </c>
      <c r="E4" s="2">
        <v>3</v>
      </c>
    </row>
    <row r="5" spans="2:12" x14ac:dyDescent="0.3">
      <c r="B5" s="2" t="s">
        <v>2</v>
      </c>
      <c r="C5" s="2">
        <v>8</v>
      </c>
      <c r="D5" s="2" t="s">
        <v>16</v>
      </c>
      <c r="E5" s="2">
        <v>10</v>
      </c>
      <c r="I5" s="7" t="s">
        <v>25</v>
      </c>
      <c r="J5" s="7"/>
      <c r="K5" s="7"/>
    </row>
    <row r="6" spans="2:12" x14ac:dyDescent="0.3">
      <c r="B6" s="2" t="s">
        <v>3</v>
      </c>
      <c r="C6" s="2">
        <v>18</v>
      </c>
      <c r="D6" s="2" t="s">
        <v>17</v>
      </c>
      <c r="E6" s="2">
        <v>11</v>
      </c>
      <c r="I6" s="2">
        <f>C5</f>
        <v>8</v>
      </c>
      <c r="J6" s="2" t="s">
        <v>26</v>
      </c>
      <c r="K6" s="8">
        <f>C4+E4</f>
        <v>8</v>
      </c>
      <c r="L6" s="9" t="s">
        <v>28</v>
      </c>
    </row>
    <row r="7" spans="2:12" x14ac:dyDescent="0.3">
      <c r="B7" s="2" t="s">
        <v>4</v>
      </c>
      <c r="C7" s="2">
        <v>29</v>
      </c>
      <c r="D7" s="2" t="s">
        <v>18</v>
      </c>
      <c r="E7" s="2">
        <v>7</v>
      </c>
      <c r="I7" s="2">
        <f t="shared" ref="I7:I8" si="0">C6</f>
        <v>18</v>
      </c>
      <c r="J7" s="2" t="s">
        <v>26</v>
      </c>
      <c r="K7" s="8">
        <f t="shared" ref="K7:K8" si="1">C5+E5</f>
        <v>18</v>
      </c>
      <c r="L7" s="9"/>
    </row>
    <row r="8" spans="2:12" x14ac:dyDescent="0.3">
      <c r="B8" s="2" t="s">
        <v>5</v>
      </c>
      <c r="C8" s="2">
        <v>16</v>
      </c>
      <c r="D8" s="2" t="s">
        <v>20</v>
      </c>
      <c r="E8" s="2">
        <v>8</v>
      </c>
      <c r="I8" s="2">
        <f t="shared" si="0"/>
        <v>29</v>
      </c>
      <c r="J8" s="2" t="s">
        <v>26</v>
      </c>
      <c r="K8" s="8">
        <f t="shared" si="1"/>
        <v>29</v>
      </c>
      <c r="L8" s="9"/>
    </row>
    <row r="9" spans="2:12" x14ac:dyDescent="0.3">
      <c r="B9" s="2" t="s">
        <v>6</v>
      </c>
      <c r="C9" s="2">
        <v>0</v>
      </c>
      <c r="D9" s="2" t="s">
        <v>21</v>
      </c>
      <c r="E9" s="2">
        <v>6</v>
      </c>
      <c r="I9" s="2">
        <f>C10</f>
        <v>8</v>
      </c>
      <c r="J9" s="2" t="s">
        <v>26</v>
      </c>
      <c r="K9" s="8">
        <f>C9+E8</f>
        <v>8</v>
      </c>
      <c r="L9" s="9" t="s">
        <v>29</v>
      </c>
    </row>
    <row r="10" spans="2:12" x14ac:dyDescent="0.3">
      <c r="B10" s="2" t="s">
        <v>7</v>
      </c>
      <c r="C10" s="2">
        <v>8</v>
      </c>
      <c r="D10" s="2" t="s">
        <v>19</v>
      </c>
      <c r="E10" s="2">
        <v>8</v>
      </c>
      <c r="I10" s="2">
        <f>C8</f>
        <v>16</v>
      </c>
      <c r="J10" s="2" t="s">
        <v>26</v>
      </c>
      <c r="K10" s="8">
        <f>C10+E9</f>
        <v>14</v>
      </c>
      <c r="L10" s="9"/>
    </row>
    <row r="11" spans="2:12" x14ac:dyDescent="0.3">
      <c r="B11" s="2" t="s">
        <v>8</v>
      </c>
      <c r="C11" s="2">
        <v>24</v>
      </c>
      <c r="D11" s="2" t="s">
        <v>22</v>
      </c>
      <c r="E11" s="2">
        <v>5</v>
      </c>
      <c r="I11" s="2">
        <f>C11</f>
        <v>24</v>
      </c>
      <c r="J11" s="2" t="s">
        <v>26</v>
      </c>
      <c r="K11" s="8">
        <f>C8+E10</f>
        <v>24</v>
      </c>
      <c r="L11" s="9"/>
    </row>
    <row r="12" spans="2:12" x14ac:dyDescent="0.3">
      <c r="B12" s="2" t="s">
        <v>9</v>
      </c>
      <c r="C12" s="2">
        <v>36</v>
      </c>
      <c r="D12" s="5" t="s">
        <v>23</v>
      </c>
      <c r="E12" s="5">
        <v>100</v>
      </c>
      <c r="I12" s="2">
        <f>C4+E4</f>
        <v>8</v>
      </c>
      <c r="J12" s="2" t="s">
        <v>27</v>
      </c>
      <c r="K12" s="8">
        <f>C8+E12*(1-C13)</f>
        <v>16</v>
      </c>
      <c r="L12" s="10" t="s">
        <v>30</v>
      </c>
    </row>
    <row r="13" spans="2:12" x14ac:dyDescent="0.3">
      <c r="B13" s="2" t="s">
        <v>10</v>
      </c>
      <c r="C13" s="2">
        <v>1</v>
      </c>
      <c r="I13" s="2">
        <f>C8+E10</f>
        <v>24</v>
      </c>
      <c r="J13" s="2" t="s">
        <v>27</v>
      </c>
      <c r="K13" s="8">
        <f>C4+E12*C13</f>
        <v>105</v>
      </c>
      <c r="L13" s="10"/>
    </row>
    <row r="14" spans="2:12" x14ac:dyDescent="0.3">
      <c r="B14" s="2" t="s">
        <v>11</v>
      </c>
      <c r="C14" s="2">
        <v>0</v>
      </c>
      <c r="I14" s="2">
        <f>C5+E5</f>
        <v>18</v>
      </c>
      <c r="J14" s="2" t="s">
        <v>27</v>
      </c>
      <c r="K14" s="8">
        <f>C9+E12*(1-C14)</f>
        <v>100</v>
      </c>
      <c r="L14" s="10" t="s">
        <v>31</v>
      </c>
    </row>
    <row r="15" spans="2:12" x14ac:dyDescent="0.3">
      <c r="B15" s="2" t="s">
        <v>12</v>
      </c>
      <c r="C15" s="2">
        <v>0</v>
      </c>
      <c r="D15" s="6" t="s">
        <v>24</v>
      </c>
      <c r="E15" s="6"/>
      <c r="I15" s="2">
        <f>C9+E8</f>
        <v>8</v>
      </c>
      <c r="J15" s="2" t="s">
        <v>27</v>
      </c>
      <c r="K15" s="8">
        <f>C5+E12*C14</f>
        <v>8</v>
      </c>
      <c r="L15" s="10"/>
    </row>
    <row r="16" spans="2:12" x14ac:dyDescent="0.3">
      <c r="B16" s="2" t="s">
        <v>13</v>
      </c>
      <c r="C16" s="2">
        <v>0</v>
      </c>
      <c r="D16" s="1">
        <f>C12</f>
        <v>36</v>
      </c>
      <c r="E16" s="1"/>
      <c r="I16" s="2">
        <f>C6+E6</f>
        <v>29</v>
      </c>
      <c r="J16" s="2" t="s">
        <v>27</v>
      </c>
      <c r="K16" s="8">
        <f>C10+E12*(1-C15)</f>
        <v>108</v>
      </c>
      <c r="L16" s="10" t="s">
        <v>32</v>
      </c>
    </row>
    <row r="17" spans="9:12" x14ac:dyDescent="0.3">
      <c r="I17" s="2">
        <f>C10+E9</f>
        <v>14</v>
      </c>
      <c r="J17" s="2" t="s">
        <v>27</v>
      </c>
      <c r="K17" s="8">
        <f>C6+E12*C15</f>
        <v>18</v>
      </c>
      <c r="L17" s="10"/>
    </row>
    <row r="18" spans="9:12" x14ac:dyDescent="0.3">
      <c r="I18" s="2">
        <f>C7+E7</f>
        <v>36</v>
      </c>
      <c r="J18" s="2" t="s">
        <v>27</v>
      </c>
      <c r="K18" s="8">
        <f>C11+E12*(1-C16)</f>
        <v>124</v>
      </c>
      <c r="L18" s="10" t="s">
        <v>33</v>
      </c>
    </row>
    <row r="19" spans="9:12" x14ac:dyDescent="0.3">
      <c r="I19" s="2">
        <f>C11+E11</f>
        <v>29</v>
      </c>
      <c r="J19" s="2" t="s">
        <v>27</v>
      </c>
      <c r="K19" s="8">
        <f>C7+E12*C16</f>
        <v>29</v>
      </c>
      <c r="L19" s="10"/>
    </row>
    <row r="20" spans="9:12" x14ac:dyDescent="0.3">
      <c r="I20" s="2">
        <f>C12</f>
        <v>36</v>
      </c>
      <c r="J20" s="2" t="s">
        <v>26</v>
      </c>
      <c r="K20" s="2">
        <f>C7+E7</f>
        <v>36</v>
      </c>
      <c r="L20" s="10" t="s">
        <v>34</v>
      </c>
    </row>
    <row r="21" spans="9:12" x14ac:dyDescent="0.3">
      <c r="I21" s="2">
        <f>C12</f>
        <v>36</v>
      </c>
      <c r="J21" s="2" t="s">
        <v>26</v>
      </c>
      <c r="K21" s="2">
        <f>C11+E11</f>
        <v>29</v>
      </c>
      <c r="L21" s="10"/>
    </row>
  </sheetData>
  <mergeCells count="12">
    <mergeCell ref="L18:L19"/>
    <mergeCell ref="L20:L21"/>
    <mergeCell ref="B3:C3"/>
    <mergeCell ref="D3:E3"/>
    <mergeCell ref="D15:E15"/>
    <mergeCell ref="D16:E16"/>
    <mergeCell ref="I5:K5"/>
    <mergeCell ref="L6:L8"/>
    <mergeCell ref="L9:L11"/>
    <mergeCell ref="L12:L13"/>
    <mergeCell ref="L14:L15"/>
    <mergeCell ref="L16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2025-06-17T14:49:16Z</dcterms:created>
  <dcterms:modified xsi:type="dcterms:W3CDTF">2025-06-17T15:13:23Z</dcterms:modified>
</cp:coreProperties>
</file>