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Github\Optimization and Control\"/>
    </mc:Choice>
  </mc:AlternateContent>
  <xr:revisionPtr revIDLastSave="0" documentId="13_ncr:1_{E9765848-4C0E-4A29-8E6C-E13490A4CB1A}" xr6:coauthVersionLast="47" xr6:coauthVersionMax="47" xr10:uidLastSave="{00000000-0000-0000-0000-000000000000}"/>
  <bookViews>
    <workbookView xWindow="-108" yWindow="-108" windowWidth="23256" windowHeight="12456" xr2:uid="{6E433A51-F97D-4F40-B5A5-E48F13DA58C2}"/>
  </bookViews>
  <sheets>
    <sheet name="Foglio1" sheetId="1" r:id="rId1"/>
  </sheets>
  <definedNames>
    <definedName name="solver_adj" localSheetId="0" hidden="1">Foglio1!$C$4:$C$13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Foglio1!$H$4:$H$8</definedName>
    <definedName name="solver_lhs2" localSheetId="0" hidden="1">Foglio1!$H$9:$H$13</definedName>
    <definedName name="solver_lhs3" localSheetId="0" hidden="1">Foglio1!$H$9:$H$13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Foglio1!$E$13</definedName>
    <definedName name="solver_pre" localSheetId="0" hidden="1">0.01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3</definedName>
    <definedName name="solver_rhs1" localSheetId="0" hidden="1">Foglio1!$J$4:$J$8</definedName>
    <definedName name="solver_rhs2" localSheetId="0" hidden="1">Foglio1!$J$9:$J$13</definedName>
    <definedName name="solver_rhs3" localSheetId="0" hidden="1">Foglio1!$J$9:$J$13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9" i="1"/>
  <c r="H10" i="1"/>
  <c r="H11" i="1"/>
  <c r="H12" i="1"/>
  <c r="H13" i="1"/>
  <c r="H9" i="1"/>
  <c r="H5" i="1"/>
  <c r="H6" i="1"/>
  <c r="H7" i="1"/>
  <c r="H8" i="1"/>
  <c r="H4" i="1"/>
  <c r="J6" i="1"/>
  <c r="J7" i="1"/>
  <c r="J8" i="1"/>
  <c r="J5" i="1"/>
  <c r="E13" i="1"/>
</calcChain>
</file>

<file path=xl/sharedStrings.xml><?xml version="1.0" encoding="utf-8"?>
<sst xmlns="http://schemas.openxmlformats.org/spreadsheetml/2006/main" count="29" uniqueCount="21">
  <si>
    <t>variabili</t>
  </si>
  <si>
    <t>x1</t>
  </si>
  <si>
    <t>x2</t>
  </si>
  <si>
    <t>x3</t>
  </si>
  <si>
    <t>x4</t>
  </si>
  <si>
    <t>x5</t>
  </si>
  <si>
    <t>y1</t>
  </si>
  <si>
    <t>y2</t>
  </si>
  <si>
    <t>y3</t>
  </si>
  <si>
    <t>y4</t>
  </si>
  <si>
    <t>y5</t>
  </si>
  <si>
    <t>parametri</t>
  </si>
  <si>
    <t>d1</t>
  </si>
  <si>
    <t>d2</t>
  </si>
  <si>
    <t>d3</t>
  </si>
  <si>
    <t>d4</t>
  </si>
  <si>
    <t>d5</t>
  </si>
  <si>
    <t>obiettivo</t>
  </si>
  <si>
    <t>vincoli</t>
  </si>
  <si>
    <t>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</si>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</sst>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D24C-8FD9-43EF-8FC5-AFCA563D4483}">
  <dimension ref="B3:J13"/>
  <sheetViews>
    <sheetView tabSelected="1" zoomScale="94" workbookViewId="0">
      <selection activeCell="J20" sqref="J20"/>
    </sheetView>
  </sheetViews>
  <sheetFormatPr defaultRowHeight="14.4" x14ac:dyDescent="0.3"/>
  <sheetData>
    <row r="3" spans="2:10" x14ac:dyDescent="0.3">
      <c r="B3" s="3" t="s">
        <v>0</v>
      </c>
      <c r="C3" s="3"/>
      <c r="E3" s="5" t="s">
        <v>11</v>
      </c>
      <c r="F3" s="5"/>
      <c r="H3" s="6" t="s">
        <v>18</v>
      </c>
      <c r="I3" s="6"/>
      <c r="J3" s="6"/>
    </row>
    <row r="4" spans="2:10" x14ac:dyDescent="0.3">
      <c r="B4" s="4" t="s">
        <v>1</v>
      </c>
      <c r="C4" s="4">
        <v>50</v>
      </c>
      <c r="E4" s="4" t="s">
        <v>12</v>
      </c>
      <c r="F4" s="4">
        <v>6000</v>
      </c>
      <c r="H4" s="4">
        <f>C4</f>
        <v>50</v>
      </c>
      <c r="I4" s="4" t="s">
        <v>19</v>
      </c>
      <c r="J4" s="4">
        <v>50</v>
      </c>
    </row>
    <row r="5" spans="2:10" x14ac:dyDescent="0.3">
      <c r="B5" s="4" t="s">
        <v>2</v>
      </c>
      <c r="C5" s="4">
        <v>47.5</v>
      </c>
      <c r="E5" s="4" t="s">
        <v>13</v>
      </c>
      <c r="F5" s="4">
        <v>7000</v>
      </c>
      <c r="H5" s="4">
        <f t="shared" ref="H5:H8" si="0">C5</f>
        <v>47.5</v>
      </c>
      <c r="I5" s="4" t="s">
        <v>19</v>
      </c>
      <c r="J5" s="4">
        <f>C4*(1-0.05)+C9</f>
        <v>47.5</v>
      </c>
    </row>
    <row r="6" spans="2:10" x14ac:dyDescent="0.3">
      <c r="B6" s="4" t="s">
        <v>3</v>
      </c>
      <c r="C6" s="4">
        <v>53.578168094063003</v>
      </c>
      <c r="E6" s="4" t="s">
        <v>14</v>
      </c>
      <c r="F6" s="4">
        <v>8000</v>
      </c>
      <c r="H6" s="4">
        <f t="shared" si="0"/>
        <v>53.578168094063003</v>
      </c>
      <c r="I6" s="4" t="s">
        <v>19</v>
      </c>
      <c r="J6" s="4">
        <f t="shared" ref="J6:J8" si="1">C5*(1-0.05)+C10</f>
        <v>53.578168094063003</v>
      </c>
    </row>
    <row r="7" spans="2:10" x14ac:dyDescent="0.3">
      <c r="B7" s="4" t="s">
        <v>4</v>
      </c>
      <c r="C7" s="4">
        <v>62.349397590361448</v>
      </c>
      <c r="E7" s="4" t="s">
        <v>15</v>
      </c>
      <c r="F7" s="4">
        <v>9500</v>
      </c>
      <c r="H7" s="4">
        <f t="shared" si="0"/>
        <v>62.349397590361448</v>
      </c>
      <c r="I7" s="4" t="s">
        <v>19</v>
      </c>
      <c r="J7" s="4">
        <f t="shared" si="1"/>
        <v>62.349397590361448</v>
      </c>
    </row>
    <row r="8" spans="2:10" x14ac:dyDescent="0.3">
      <c r="B8" s="4" t="s">
        <v>5</v>
      </c>
      <c r="C8" s="4">
        <v>68.75</v>
      </c>
      <c r="E8" s="4" t="s">
        <v>16</v>
      </c>
      <c r="F8" s="4">
        <v>11000</v>
      </c>
      <c r="H8" s="4">
        <f t="shared" si="0"/>
        <v>68.75</v>
      </c>
      <c r="I8" s="4" t="s">
        <v>19</v>
      </c>
      <c r="J8" s="4">
        <f t="shared" si="1"/>
        <v>68.75</v>
      </c>
    </row>
    <row r="9" spans="2:10" x14ac:dyDescent="0.3">
      <c r="B9" s="4" t="s">
        <v>6</v>
      </c>
      <c r="C9" s="4">
        <v>0</v>
      </c>
      <c r="H9" s="4">
        <f>160*C4-50*C9</f>
        <v>8000</v>
      </c>
      <c r="I9" s="4" t="s">
        <v>20</v>
      </c>
      <c r="J9" s="4">
        <f>F4</f>
        <v>6000</v>
      </c>
    </row>
    <row r="10" spans="2:10" x14ac:dyDescent="0.3">
      <c r="B10" s="4" t="s">
        <v>7</v>
      </c>
      <c r="C10" s="4">
        <v>8.453168094062999</v>
      </c>
      <c r="H10" s="4">
        <f t="shared" ref="H10:H13" si="2">160*C5-50*C10</f>
        <v>7177.3415952968498</v>
      </c>
      <c r="I10" s="4" t="s">
        <v>20</v>
      </c>
      <c r="J10" s="4">
        <f t="shared" ref="J10:J13" si="3">F5</f>
        <v>7000</v>
      </c>
    </row>
    <row r="11" spans="2:10" x14ac:dyDescent="0.3">
      <c r="B11" s="4" t="s">
        <v>8</v>
      </c>
      <c r="C11" s="4">
        <v>11.450137901001597</v>
      </c>
      <c r="H11" s="4">
        <f t="shared" si="2"/>
        <v>8000.0000000000009</v>
      </c>
      <c r="I11" s="4" t="s">
        <v>20</v>
      </c>
      <c r="J11" s="4">
        <f t="shared" si="3"/>
        <v>8000</v>
      </c>
    </row>
    <row r="12" spans="2:10" x14ac:dyDescent="0.3">
      <c r="B12" s="4" t="s">
        <v>9</v>
      </c>
      <c r="C12" s="4">
        <v>9.5180722891566276</v>
      </c>
      <c r="E12" s="1" t="s">
        <v>17</v>
      </c>
      <c r="F12" s="1"/>
      <c r="H12" s="4">
        <f t="shared" si="2"/>
        <v>9500</v>
      </c>
      <c r="I12" s="4" t="s">
        <v>20</v>
      </c>
      <c r="J12" s="4">
        <f t="shared" si="3"/>
        <v>9500</v>
      </c>
    </row>
    <row r="13" spans="2:10" x14ac:dyDescent="0.3">
      <c r="B13" s="4" t="s">
        <v>10</v>
      </c>
      <c r="C13" s="4">
        <v>0</v>
      </c>
      <c r="E13" s="2">
        <f>2500*SUM(C4:C8)+1800*SUM(C9:C13)</f>
        <v>758402.39512265928</v>
      </c>
      <c r="F13" s="2"/>
      <c r="H13" s="4">
        <f t="shared" si="2"/>
        <v>11000</v>
      </c>
      <c r="I13" s="4" t="s">
        <v>20</v>
      </c>
      <c r="J13" s="4">
        <f t="shared" si="3"/>
        <v>11000</v>
      </c>
    </row>
  </sheetData>
  <mergeCells count="5">
    <mergeCell ref="B3:C3"/>
    <mergeCell ref="E3:F3"/>
    <mergeCell ref="E12:F12"/>
    <mergeCell ref="E13:F13"/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2025-06-23T08:06:03Z</dcterms:created>
  <dcterms:modified xsi:type="dcterms:W3CDTF">2025-06-23T08:19:16Z</dcterms:modified>
</cp:coreProperties>
</file>