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Github\Optimization and Control\"/>
    </mc:Choice>
  </mc:AlternateContent>
  <xr:revisionPtr revIDLastSave="0" documentId="13_ncr:1_{8BBA6BED-8EF0-48D7-934A-4B4906B340E9}" xr6:coauthVersionLast="47" xr6:coauthVersionMax="47" xr10:uidLastSave="{00000000-0000-0000-0000-000000000000}"/>
  <bookViews>
    <workbookView xWindow="240" yWindow="2616" windowWidth="17280" windowHeight="8964" xr2:uid="{940A2CC3-1420-42CD-B43A-F48C743AFF01}"/>
  </bookViews>
  <sheets>
    <sheet name="Foglio1" sheetId="1" r:id="rId1"/>
  </sheets>
  <definedNames>
    <definedName name="solver_adj" localSheetId="0" hidden="1">Foglio1!$E$5:$E$13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Foglio1!$E$11:$E$13</definedName>
    <definedName name="solver_lhs2" localSheetId="0" hidden="1">Foglio1!$E$5:$E$10</definedName>
    <definedName name="solver_lhs3" localSheetId="0" hidden="1">Foglio1!$F$5:$F$7</definedName>
    <definedName name="solver_lhs4" localSheetId="0" hidden="1">Foglio1!$F$9:$F$11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Foglio1!$D$16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hs1" localSheetId="0" hidden="1">"binario"</definedName>
    <definedName name="solver_rhs2" localSheetId="0" hidden="1">"intero"</definedName>
    <definedName name="solver_rhs3" localSheetId="0" hidden="1">Foglio1!$H$5:$H$7</definedName>
    <definedName name="solver_rhs4" localSheetId="0" hidden="1">Foglio1!$H$9:$H$11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1" i="1"/>
  <c r="F10" i="1"/>
  <c r="F9" i="1"/>
  <c r="H11" i="1"/>
  <c r="H10" i="1"/>
  <c r="H9" i="1"/>
  <c r="F7" i="1"/>
  <c r="F6" i="1"/>
  <c r="H6" i="1"/>
  <c r="H7" i="1"/>
  <c r="H5" i="1"/>
  <c r="D16" i="1"/>
</calcChain>
</file>

<file path=xl/sharedStrings.xml><?xml version="1.0" encoding="utf-8"?>
<sst xmlns="http://schemas.openxmlformats.org/spreadsheetml/2006/main" count="28" uniqueCount="24">
  <si>
    <t>parametri</t>
  </si>
  <si>
    <t>d1</t>
  </si>
  <si>
    <t>d2</t>
  </si>
  <si>
    <t>d3</t>
  </si>
  <si>
    <t>c1</t>
  </si>
  <si>
    <t>c2</t>
  </si>
  <si>
    <t>c3</t>
  </si>
  <si>
    <t>ct2</t>
  </si>
  <si>
    <t>ct3</t>
  </si>
  <si>
    <t>M</t>
  </si>
  <si>
    <t>variabili</t>
  </si>
  <si>
    <t>x1</t>
  </si>
  <si>
    <t>x2</t>
  </si>
  <si>
    <t>x3</t>
  </si>
  <si>
    <t>x12</t>
  </si>
  <si>
    <t>x13</t>
  </si>
  <si>
    <t>x23</t>
  </si>
  <si>
    <t>y1</t>
  </si>
  <si>
    <t>y2</t>
  </si>
  <si>
    <t>y3</t>
  </si>
  <si>
    <t>obiettivo</t>
  </si>
  <si>
    <t>vincoli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</si>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</sst>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3350-4AFD-4EF5-BCC3-DDF6FA9C6D5D}">
  <dimension ref="B4:H16"/>
  <sheetViews>
    <sheetView tabSelected="1" topLeftCell="A3" zoomScale="93" workbookViewId="0">
      <selection activeCell="F6" sqref="F6"/>
    </sheetView>
  </sheetViews>
  <sheetFormatPr defaultRowHeight="14.4" x14ac:dyDescent="0.3"/>
  <sheetData>
    <row r="4" spans="2:8" x14ac:dyDescent="0.3">
      <c r="B4" s="1" t="s">
        <v>0</v>
      </c>
      <c r="C4" s="1"/>
      <c r="D4" s="3" t="s">
        <v>10</v>
      </c>
      <c r="E4" s="3"/>
      <c r="F4" s="7" t="s">
        <v>21</v>
      </c>
      <c r="G4" s="7"/>
      <c r="H4" s="7"/>
    </row>
    <row r="5" spans="2:8" x14ac:dyDescent="0.3">
      <c r="B5" s="2" t="s">
        <v>1</v>
      </c>
      <c r="C5" s="2">
        <v>125</v>
      </c>
      <c r="D5" s="2" t="s">
        <v>11</v>
      </c>
      <c r="E5" s="2">
        <v>125</v>
      </c>
      <c r="F5" s="2">
        <f>E5</f>
        <v>125</v>
      </c>
      <c r="G5" s="2" t="s">
        <v>22</v>
      </c>
      <c r="H5" s="2">
        <f>C5</f>
        <v>125</v>
      </c>
    </row>
    <row r="6" spans="2:8" x14ac:dyDescent="0.3">
      <c r="B6" s="2" t="s">
        <v>2</v>
      </c>
      <c r="C6" s="2">
        <v>90</v>
      </c>
      <c r="D6" s="2" t="s">
        <v>12</v>
      </c>
      <c r="E6" s="2">
        <v>0</v>
      </c>
      <c r="F6" s="2">
        <f>E6+2*E8</f>
        <v>90</v>
      </c>
      <c r="G6" s="2" t="s">
        <v>22</v>
      </c>
      <c r="H6" s="2">
        <f t="shared" ref="H6:H7" si="0">C6</f>
        <v>90</v>
      </c>
    </row>
    <row r="7" spans="2:8" x14ac:dyDescent="0.3">
      <c r="B7" s="2" t="s">
        <v>3</v>
      </c>
      <c r="C7" s="2">
        <v>75</v>
      </c>
      <c r="D7" s="2" t="s">
        <v>13</v>
      </c>
      <c r="E7" s="2">
        <v>0</v>
      </c>
      <c r="F7" s="2">
        <f>E7+6*E9+3*E10</f>
        <v>75</v>
      </c>
      <c r="G7" s="2" t="s">
        <v>22</v>
      </c>
      <c r="H7" s="2">
        <f t="shared" si="0"/>
        <v>75</v>
      </c>
    </row>
    <row r="8" spans="2:8" x14ac:dyDescent="0.3">
      <c r="B8" s="4"/>
      <c r="C8" s="4"/>
      <c r="D8" s="2" t="s">
        <v>14</v>
      </c>
      <c r="E8" s="2">
        <v>45</v>
      </c>
      <c r="F8" s="4"/>
      <c r="G8" s="4"/>
      <c r="H8" s="4"/>
    </row>
    <row r="9" spans="2:8" x14ac:dyDescent="0.3">
      <c r="B9" s="2" t="s">
        <v>4</v>
      </c>
      <c r="C9" s="2">
        <v>100</v>
      </c>
      <c r="D9" s="2" t="s">
        <v>15</v>
      </c>
      <c r="E9" s="2">
        <v>12</v>
      </c>
      <c r="F9" s="2">
        <f>E5+E8+E9</f>
        <v>182</v>
      </c>
      <c r="G9" s="2" t="s">
        <v>23</v>
      </c>
      <c r="H9" s="2">
        <f>C16*E11</f>
        <v>10000</v>
      </c>
    </row>
    <row r="10" spans="2:8" x14ac:dyDescent="0.3">
      <c r="B10" s="2" t="s">
        <v>5</v>
      </c>
      <c r="C10" s="2">
        <v>100</v>
      </c>
      <c r="D10" s="2" t="s">
        <v>16</v>
      </c>
      <c r="E10" s="2">
        <v>1</v>
      </c>
      <c r="F10" s="2">
        <f>E6+E10</f>
        <v>1</v>
      </c>
      <c r="G10" s="2" t="s">
        <v>23</v>
      </c>
      <c r="H10" s="2">
        <f>C16*E12</f>
        <v>10000</v>
      </c>
    </row>
    <row r="11" spans="2:8" x14ac:dyDescent="0.3">
      <c r="B11" s="2" t="s">
        <v>6</v>
      </c>
      <c r="C11" s="2">
        <v>100</v>
      </c>
      <c r="D11" s="2" t="s">
        <v>17</v>
      </c>
      <c r="E11" s="2">
        <v>1</v>
      </c>
      <c r="F11" s="2">
        <f>E7</f>
        <v>0</v>
      </c>
      <c r="G11" s="2" t="s">
        <v>23</v>
      </c>
      <c r="H11" s="2">
        <f>C16*E13</f>
        <v>0</v>
      </c>
    </row>
    <row r="12" spans="2:8" x14ac:dyDescent="0.3">
      <c r="B12" s="4"/>
      <c r="C12" s="4"/>
      <c r="D12" s="2" t="s">
        <v>18</v>
      </c>
      <c r="E12" s="2">
        <v>1</v>
      </c>
    </row>
    <row r="13" spans="2:8" x14ac:dyDescent="0.3">
      <c r="B13" s="2" t="s">
        <v>7</v>
      </c>
      <c r="C13" s="2">
        <v>20</v>
      </c>
      <c r="D13" s="2" t="s">
        <v>19</v>
      </c>
      <c r="E13" s="2">
        <v>0</v>
      </c>
    </row>
    <row r="14" spans="2:8" x14ac:dyDescent="0.3">
      <c r="B14" s="2" t="s">
        <v>8</v>
      </c>
      <c r="C14" s="2">
        <v>9</v>
      </c>
    </row>
    <row r="15" spans="2:8" x14ac:dyDescent="0.3">
      <c r="B15" s="4"/>
      <c r="C15" s="4"/>
      <c r="D15" s="6" t="s">
        <v>20</v>
      </c>
      <c r="E15" s="6"/>
    </row>
    <row r="16" spans="2:8" x14ac:dyDescent="0.3">
      <c r="B16" s="2" t="s">
        <v>9</v>
      </c>
      <c r="C16" s="2">
        <v>10000</v>
      </c>
      <c r="D16" s="5">
        <f>C9*(E5+E6+E7)+C10*E8+C11*(E9+E10)</f>
        <v>18300</v>
      </c>
      <c r="E16" s="5"/>
    </row>
  </sheetData>
  <mergeCells count="5">
    <mergeCell ref="B4:C4"/>
    <mergeCell ref="D4:E4"/>
    <mergeCell ref="D15:E15"/>
    <mergeCell ref="D16:E16"/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2025-06-21T09:51:21Z</dcterms:created>
  <dcterms:modified xsi:type="dcterms:W3CDTF">2025-06-21T09:59:25Z</dcterms:modified>
</cp:coreProperties>
</file>