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ph\Desktop\University\Magistrale (Ingegneria_dell'Automazione)\I anno\Optimization and Control\Esempi\"/>
    </mc:Choice>
  </mc:AlternateContent>
  <xr:revisionPtr revIDLastSave="0" documentId="13_ncr:1_{E419E983-2633-4DD3-A3F1-9F2E420A631A}" xr6:coauthVersionLast="47" xr6:coauthVersionMax="47" xr10:uidLastSave="{00000000-0000-0000-0000-000000000000}"/>
  <bookViews>
    <workbookView xWindow="-108" yWindow="-108" windowWidth="23256" windowHeight="12456" activeTab="1" xr2:uid="{004C69EC-A115-47C9-A324-73199D32CE2C}"/>
  </bookViews>
  <sheets>
    <sheet name="Esempio 1" sheetId="1" r:id="rId1"/>
    <sheet name="Esempio 2" sheetId="2" r:id="rId2"/>
  </sheets>
  <definedNames>
    <definedName name="solver_adj" localSheetId="0" hidden="1">'Esempio 1'!$C$6:$C$53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'Esempio 1'!$C$48:$C$53</definedName>
    <definedName name="solver_lhs2" localSheetId="0" hidden="1">'Esempio 1'!$L$13</definedName>
    <definedName name="solver_lhs3" localSheetId="0" hidden="1">'Esempio 1'!$L$14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'Esempio 1'!$M$7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1</definedName>
    <definedName name="solver_rhs1" localSheetId="0" hidden="1">"binario"</definedName>
    <definedName name="solver_rhs2" localSheetId="0" hidden="1">'Esempio 1'!$N$13</definedName>
    <definedName name="solver_rhs3" localSheetId="0" hidden="1">'Esempio 1'!$N$14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4" i="1" l="1"/>
  <c r="L14" i="1"/>
  <c r="L13" i="1"/>
  <c r="M7" i="1"/>
  <c r="I49" i="1"/>
  <c r="I50" i="1"/>
  <c r="I51" i="1"/>
  <c r="I52" i="1"/>
  <c r="I53" i="1"/>
  <c r="I48" i="1"/>
  <c r="H47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6" i="1"/>
</calcChain>
</file>

<file path=xl/sharedStrings.xml><?xml version="1.0" encoding="utf-8"?>
<sst xmlns="http://schemas.openxmlformats.org/spreadsheetml/2006/main" count="59" uniqueCount="59">
  <si>
    <t>x11</t>
  </si>
  <si>
    <t>x12</t>
  </si>
  <si>
    <t>x13</t>
  </si>
  <si>
    <t>x14</t>
  </si>
  <si>
    <t>x15</t>
  </si>
  <si>
    <t>x16</t>
  </si>
  <si>
    <t>x17</t>
  </si>
  <si>
    <t>variabili:</t>
  </si>
  <si>
    <t>x21</t>
  </si>
  <si>
    <t>x22</t>
  </si>
  <si>
    <t>x23</t>
  </si>
  <si>
    <t>x24</t>
  </si>
  <si>
    <t>x25</t>
  </si>
  <si>
    <t>x26</t>
  </si>
  <si>
    <t>x27</t>
  </si>
  <si>
    <t>x31</t>
  </si>
  <si>
    <t>x32</t>
  </si>
  <si>
    <t>x33</t>
  </si>
  <si>
    <t>x34</t>
  </si>
  <si>
    <t>x35</t>
  </si>
  <si>
    <t>x36</t>
  </si>
  <si>
    <t>x37</t>
  </si>
  <si>
    <t>x41</t>
  </si>
  <si>
    <t>x42</t>
  </si>
  <si>
    <t>x43</t>
  </si>
  <si>
    <t>x44</t>
  </si>
  <si>
    <t>x45</t>
  </si>
  <si>
    <t>x46</t>
  </si>
  <si>
    <t>x47</t>
  </si>
  <si>
    <t>x51</t>
  </si>
  <si>
    <t>x52</t>
  </si>
  <si>
    <t>x53</t>
  </si>
  <si>
    <t>x54</t>
  </si>
  <si>
    <t>x55</t>
  </si>
  <si>
    <t>x56</t>
  </si>
  <si>
    <t>x57</t>
  </si>
  <si>
    <t>x61</t>
  </si>
  <si>
    <t>x62</t>
  </si>
  <si>
    <t>x63</t>
  </si>
  <si>
    <t>x64</t>
  </si>
  <si>
    <t>x65</t>
  </si>
  <si>
    <t>x66</t>
  </si>
  <si>
    <t>x67</t>
  </si>
  <si>
    <t>y1</t>
  </si>
  <si>
    <t>y2</t>
  </si>
  <si>
    <t>y3</t>
  </si>
  <si>
    <t>y4</t>
  </si>
  <si>
    <t>y5</t>
  </si>
  <si>
    <t>y6</t>
  </si>
  <si>
    <t>distanze:</t>
  </si>
  <si>
    <t>richiesta media quotidiana foraggio</t>
  </si>
  <si>
    <t>costi fissi</t>
  </si>
  <si>
    <t>massima quantià giornaliera foraggio</t>
  </si>
  <si>
    <t>k_ij</t>
  </si>
  <si>
    <t>f_i</t>
  </si>
  <si>
    <t>z(x,y):</t>
  </si>
  <si>
    <t>vincoli</t>
  </si>
  <si>
    <t>=</t>
  </si>
  <si>
    <t>&lt;=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</si>
</sst>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79E0F-DD6B-48A3-A7C6-402ED3422BA2}">
  <dimension ref="B5:N53"/>
  <sheetViews>
    <sheetView zoomScale="74" workbookViewId="0">
      <selection activeCell="L10" sqref="L10"/>
    </sheetView>
  </sheetViews>
  <sheetFormatPr defaultRowHeight="14.4" x14ac:dyDescent="0.3"/>
  <cols>
    <col min="5" max="5" width="30.33203125" customWidth="1"/>
    <col min="7" max="7" width="37.44140625" bestFit="1" customWidth="1"/>
  </cols>
  <sheetData>
    <row r="5" spans="2:14" x14ac:dyDescent="0.3">
      <c r="C5" s="1" t="s">
        <v>7</v>
      </c>
      <c r="D5" s="1" t="s">
        <v>49</v>
      </c>
      <c r="E5" s="1" t="s">
        <v>50</v>
      </c>
      <c r="F5" s="1" t="s">
        <v>51</v>
      </c>
      <c r="G5" s="1" t="s">
        <v>52</v>
      </c>
      <c r="H5" s="1" t="s">
        <v>53</v>
      </c>
      <c r="I5" s="1" t="s">
        <v>54</v>
      </c>
    </row>
    <row r="6" spans="2:14" x14ac:dyDescent="0.3">
      <c r="B6" s="1" t="s">
        <v>0</v>
      </c>
      <c r="C6" s="2">
        <v>0</v>
      </c>
      <c r="D6" s="1">
        <v>18</v>
      </c>
      <c r="E6" s="1">
        <v>36</v>
      </c>
      <c r="F6" s="1"/>
      <c r="G6" s="1"/>
      <c r="H6" s="1">
        <f>0.06*2*D6</f>
        <v>2.16</v>
      </c>
      <c r="I6" s="1"/>
      <c r="M6" s="3" t="s">
        <v>55</v>
      </c>
    </row>
    <row r="7" spans="2:14" x14ac:dyDescent="0.3">
      <c r="B7" s="1" t="s">
        <v>1</v>
      </c>
      <c r="C7" s="2">
        <v>0</v>
      </c>
      <c r="D7" s="1">
        <v>23</v>
      </c>
      <c r="E7" s="1">
        <v>42</v>
      </c>
      <c r="F7" s="1"/>
      <c r="G7" s="1"/>
      <c r="H7" s="1">
        <f t="shared" ref="H7:H47" si="0">0.06*2*D7</f>
        <v>2.76</v>
      </c>
      <c r="I7" s="1"/>
      <c r="M7" s="2">
        <f>SUMPRODUCT(H6:H47,C6:C47)+SUMPRODUCT(C48:C53,I48:I53)</f>
        <v>220.96</v>
      </c>
    </row>
    <row r="8" spans="2:14" x14ac:dyDescent="0.3">
      <c r="B8" s="1" t="s">
        <v>2</v>
      </c>
      <c r="C8" s="2">
        <v>0</v>
      </c>
      <c r="D8" s="1">
        <v>19</v>
      </c>
      <c r="E8" s="1">
        <v>34</v>
      </c>
      <c r="F8" s="1"/>
      <c r="G8" s="1"/>
      <c r="H8" s="1">
        <f t="shared" si="0"/>
        <v>2.2799999999999998</v>
      </c>
      <c r="I8" s="1"/>
    </row>
    <row r="9" spans="2:14" x14ac:dyDescent="0.3">
      <c r="B9" s="1" t="s">
        <v>3</v>
      </c>
      <c r="C9" s="2">
        <v>0</v>
      </c>
      <c r="D9" s="1">
        <v>21</v>
      </c>
      <c r="E9" s="1">
        <v>50</v>
      </c>
      <c r="F9" s="1"/>
      <c r="G9" s="1"/>
      <c r="H9" s="1">
        <f t="shared" si="0"/>
        <v>2.52</v>
      </c>
      <c r="I9" s="1"/>
    </row>
    <row r="10" spans="2:14" x14ac:dyDescent="0.3">
      <c r="B10" s="1" t="s">
        <v>4</v>
      </c>
      <c r="C10" s="2">
        <v>0</v>
      </c>
      <c r="D10" s="1">
        <v>24</v>
      </c>
      <c r="E10" s="1">
        <v>27</v>
      </c>
      <c r="F10" s="1"/>
      <c r="G10" s="1"/>
      <c r="H10" s="1">
        <f t="shared" si="0"/>
        <v>2.88</v>
      </c>
      <c r="I10" s="1"/>
    </row>
    <row r="11" spans="2:14" x14ac:dyDescent="0.3">
      <c r="B11" s="1" t="s">
        <v>5</v>
      </c>
      <c r="C11" s="2">
        <v>0</v>
      </c>
      <c r="D11" s="1">
        <v>17</v>
      </c>
      <c r="E11" s="1">
        <v>30</v>
      </c>
      <c r="F11" s="1"/>
      <c r="G11" s="1"/>
      <c r="H11" s="1">
        <f t="shared" si="0"/>
        <v>2.04</v>
      </c>
      <c r="I11" s="1"/>
    </row>
    <row r="12" spans="2:14" x14ac:dyDescent="0.3">
      <c r="B12" s="1" t="s">
        <v>6</v>
      </c>
      <c r="C12" s="2">
        <v>0</v>
      </c>
      <c r="D12" s="1">
        <v>9</v>
      </c>
      <c r="E12" s="1">
        <v>43</v>
      </c>
      <c r="F12" s="1"/>
      <c r="G12" s="1"/>
      <c r="H12" s="1">
        <f t="shared" si="0"/>
        <v>1.08</v>
      </c>
      <c r="I12" s="1"/>
      <c r="L12" s="5" t="s">
        <v>56</v>
      </c>
      <c r="M12" s="5"/>
      <c r="N12" s="5"/>
    </row>
    <row r="13" spans="2:14" x14ac:dyDescent="0.3">
      <c r="B13" s="1" t="s">
        <v>8</v>
      </c>
      <c r="C13" s="2">
        <v>0</v>
      </c>
      <c r="D13" s="1">
        <v>21</v>
      </c>
      <c r="E13" s="1">
        <v>36</v>
      </c>
      <c r="F13" s="1"/>
      <c r="G13" s="1"/>
      <c r="H13" s="1">
        <f t="shared" si="0"/>
        <v>2.52</v>
      </c>
      <c r="I13" s="1"/>
      <c r="L13" s="1">
        <f>SUM(C6:C47)</f>
        <v>0.99999999999999911</v>
      </c>
      <c r="M13" s="4" t="s">
        <v>57</v>
      </c>
      <c r="N13" s="1">
        <v>1</v>
      </c>
    </row>
    <row r="14" spans="2:14" x14ac:dyDescent="0.3">
      <c r="B14" s="1" t="s">
        <v>9</v>
      </c>
      <c r="C14" s="2">
        <v>0</v>
      </c>
      <c r="D14" s="1">
        <v>18</v>
      </c>
      <c r="E14" s="1">
        <v>42</v>
      </c>
      <c r="F14" s="1"/>
      <c r="G14" s="1"/>
      <c r="H14" s="1">
        <f t="shared" si="0"/>
        <v>2.16</v>
      </c>
      <c r="I14" s="1"/>
      <c r="L14" s="1">
        <f>SUMPRODUCT(E6:E47,C6:C47)</f>
        <v>42.999999999999964</v>
      </c>
      <c r="M14" s="1" t="s">
        <v>58</v>
      </c>
      <c r="N14" s="1">
        <f>SUMPRODUCT(G48:G53,C48:C53)</f>
        <v>80</v>
      </c>
    </row>
    <row r="15" spans="2:14" x14ac:dyDescent="0.3">
      <c r="B15" s="1" t="s">
        <v>10</v>
      </c>
      <c r="C15" s="2">
        <v>0</v>
      </c>
      <c r="D15" s="1">
        <v>17</v>
      </c>
      <c r="E15" s="1">
        <v>34</v>
      </c>
      <c r="F15" s="1"/>
      <c r="G15" s="1"/>
      <c r="H15" s="1">
        <f t="shared" si="0"/>
        <v>2.04</v>
      </c>
      <c r="I15" s="1"/>
    </row>
    <row r="16" spans="2:14" x14ac:dyDescent="0.3">
      <c r="B16" s="1" t="s">
        <v>11</v>
      </c>
      <c r="C16" s="2">
        <v>0</v>
      </c>
      <c r="D16" s="1">
        <v>23</v>
      </c>
      <c r="E16" s="1">
        <v>50</v>
      </c>
      <c r="F16" s="1"/>
      <c r="G16" s="1"/>
      <c r="H16" s="1">
        <f t="shared" si="0"/>
        <v>2.76</v>
      </c>
      <c r="I16" s="1"/>
    </row>
    <row r="17" spans="2:9" x14ac:dyDescent="0.3">
      <c r="B17" s="1" t="s">
        <v>12</v>
      </c>
      <c r="C17" s="2">
        <v>0</v>
      </c>
      <c r="D17" s="1">
        <v>11</v>
      </c>
      <c r="E17" s="1">
        <v>27</v>
      </c>
      <c r="F17" s="1"/>
      <c r="G17" s="1"/>
      <c r="H17" s="1">
        <f t="shared" si="0"/>
        <v>1.3199999999999998</v>
      </c>
      <c r="I17" s="1"/>
    </row>
    <row r="18" spans="2:9" x14ac:dyDescent="0.3">
      <c r="B18" s="1" t="s">
        <v>13</v>
      </c>
      <c r="C18" s="2">
        <v>0</v>
      </c>
      <c r="D18" s="1">
        <v>18</v>
      </c>
      <c r="E18" s="1">
        <v>30</v>
      </c>
      <c r="F18" s="1"/>
      <c r="G18" s="1"/>
      <c r="H18" s="1">
        <f t="shared" si="0"/>
        <v>2.16</v>
      </c>
      <c r="I18" s="1"/>
    </row>
    <row r="19" spans="2:9" x14ac:dyDescent="0.3">
      <c r="B19" s="1" t="s">
        <v>14</v>
      </c>
      <c r="C19" s="2">
        <v>0</v>
      </c>
      <c r="D19" s="1">
        <v>20</v>
      </c>
      <c r="E19" s="1">
        <v>43</v>
      </c>
      <c r="F19" s="1"/>
      <c r="G19" s="1"/>
      <c r="H19" s="1">
        <f t="shared" si="0"/>
        <v>2.4</v>
      </c>
      <c r="I19" s="1"/>
    </row>
    <row r="20" spans="2:9" x14ac:dyDescent="0.3">
      <c r="B20" s="1" t="s">
        <v>15</v>
      </c>
      <c r="C20" s="2">
        <v>0</v>
      </c>
      <c r="D20" s="1">
        <v>27</v>
      </c>
      <c r="E20" s="1">
        <v>36</v>
      </c>
      <c r="F20" s="1"/>
      <c r="G20" s="1"/>
      <c r="H20" s="1">
        <f t="shared" si="0"/>
        <v>3.2399999999999998</v>
      </c>
      <c r="I20" s="1"/>
    </row>
    <row r="21" spans="2:9" x14ac:dyDescent="0.3">
      <c r="B21" s="1" t="s">
        <v>16</v>
      </c>
      <c r="C21" s="2">
        <v>0</v>
      </c>
      <c r="D21" s="1">
        <v>18</v>
      </c>
      <c r="E21" s="1">
        <v>42</v>
      </c>
      <c r="F21" s="1"/>
      <c r="G21" s="1"/>
      <c r="H21" s="1">
        <f t="shared" si="0"/>
        <v>2.16</v>
      </c>
      <c r="I21" s="1"/>
    </row>
    <row r="22" spans="2:9" x14ac:dyDescent="0.3">
      <c r="B22" s="1" t="s">
        <v>17</v>
      </c>
      <c r="C22" s="2">
        <v>0</v>
      </c>
      <c r="D22" s="1">
        <v>17</v>
      </c>
      <c r="E22" s="1">
        <v>34</v>
      </c>
      <c r="F22" s="1"/>
      <c r="G22" s="1"/>
      <c r="H22" s="1">
        <f t="shared" si="0"/>
        <v>2.04</v>
      </c>
      <c r="I22" s="1"/>
    </row>
    <row r="23" spans="2:9" x14ac:dyDescent="0.3">
      <c r="B23" s="1" t="s">
        <v>18</v>
      </c>
      <c r="C23" s="2">
        <v>0</v>
      </c>
      <c r="D23" s="1">
        <v>20</v>
      </c>
      <c r="E23" s="1">
        <v>50</v>
      </c>
      <c r="F23" s="1"/>
      <c r="G23" s="1"/>
      <c r="H23" s="1">
        <f t="shared" si="0"/>
        <v>2.4</v>
      </c>
      <c r="I23" s="1"/>
    </row>
    <row r="24" spans="2:9" x14ac:dyDescent="0.3">
      <c r="B24" s="1" t="s">
        <v>19</v>
      </c>
      <c r="C24" s="2">
        <v>0</v>
      </c>
      <c r="D24" s="1">
        <v>23</v>
      </c>
      <c r="E24" s="1">
        <v>27</v>
      </c>
      <c r="F24" s="1"/>
      <c r="G24" s="1"/>
      <c r="H24" s="1">
        <f t="shared" si="0"/>
        <v>2.76</v>
      </c>
      <c r="I24" s="1"/>
    </row>
    <row r="25" spans="2:9" x14ac:dyDescent="0.3">
      <c r="B25" s="1" t="s">
        <v>20</v>
      </c>
      <c r="C25" s="2">
        <v>0</v>
      </c>
      <c r="D25" s="1">
        <v>9</v>
      </c>
      <c r="E25" s="1">
        <v>30</v>
      </c>
      <c r="F25" s="1"/>
      <c r="G25" s="1"/>
      <c r="H25" s="1">
        <f t="shared" si="0"/>
        <v>1.08</v>
      </c>
      <c r="I25" s="1"/>
    </row>
    <row r="26" spans="2:9" x14ac:dyDescent="0.3">
      <c r="B26" s="1" t="s">
        <v>21</v>
      </c>
      <c r="C26" s="2">
        <v>0</v>
      </c>
      <c r="D26" s="1">
        <v>18</v>
      </c>
      <c r="E26" s="1">
        <v>43</v>
      </c>
      <c r="F26" s="1"/>
      <c r="G26" s="1"/>
      <c r="H26" s="1">
        <f t="shared" si="0"/>
        <v>2.16</v>
      </c>
      <c r="I26" s="1"/>
    </row>
    <row r="27" spans="2:9" x14ac:dyDescent="0.3">
      <c r="B27" s="1" t="s">
        <v>22</v>
      </c>
      <c r="C27" s="2">
        <v>0</v>
      </c>
      <c r="D27" s="1">
        <v>16</v>
      </c>
      <c r="E27" s="1">
        <v>36</v>
      </c>
      <c r="F27" s="1"/>
      <c r="G27" s="1"/>
      <c r="H27" s="1">
        <f t="shared" si="0"/>
        <v>1.92</v>
      </c>
      <c r="I27" s="1"/>
    </row>
    <row r="28" spans="2:9" x14ac:dyDescent="0.3">
      <c r="B28" s="1" t="s">
        <v>23</v>
      </c>
      <c r="C28" s="2">
        <v>0</v>
      </c>
      <c r="D28" s="1">
        <v>23</v>
      </c>
      <c r="E28" s="1">
        <v>42</v>
      </c>
      <c r="F28" s="1"/>
      <c r="G28" s="1"/>
      <c r="H28" s="1">
        <f t="shared" si="0"/>
        <v>2.76</v>
      </c>
      <c r="I28" s="1"/>
    </row>
    <row r="29" spans="2:9" x14ac:dyDescent="0.3">
      <c r="B29" s="1" t="s">
        <v>24</v>
      </c>
      <c r="C29" s="2">
        <v>0</v>
      </c>
      <c r="D29" s="1">
        <v>9</v>
      </c>
      <c r="E29" s="1">
        <v>34</v>
      </c>
      <c r="F29" s="1"/>
      <c r="G29" s="1"/>
      <c r="H29" s="1">
        <f t="shared" si="0"/>
        <v>1.08</v>
      </c>
      <c r="I29" s="1"/>
    </row>
    <row r="30" spans="2:9" x14ac:dyDescent="0.3">
      <c r="B30" s="1" t="s">
        <v>25</v>
      </c>
      <c r="C30" s="2">
        <v>0</v>
      </c>
      <c r="D30" s="1">
        <v>31</v>
      </c>
      <c r="E30" s="1">
        <v>50</v>
      </c>
      <c r="F30" s="1"/>
      <c r="G30" s="1"/>
      <c r="H30" s="1">
        <f t="shared" si="0"/>
        <v>3.7199999999999998</v>
      </c>
      <c r="I30" s="1"/>
    </row>
    <row r="31" spans="2:9" x14ac:dyDescent="0.3">
      <c r="B31" s="1" t="s">
        <v>26</v>
      </c>
      <c r="C31" s="2">
        <v>0</v>
      </c>
      <c r="D31" s="1">
        <v>21</v>
      </c>
      <c r="E31" s="1">
        <v>27</v>
      </c>
      <c r="F31" s="1"/>
      <c r="G31" s="1"/>
      <c r="H31" s="1">
        <f t="shared" si="0"/>
        <v>2.52</v>
      </c>
      <c r="I31" s="1"/>
    </row>
    <row r="32" spans="2:9" x14ac:dyDescent="0.3">
      <c r="B32" s="1" t="s">
        <v>27</v>
      </c>
      <c r="C32" s="2">
        <v>0</v>
      </c>
      <c r="D32" s="1">
        <v>23</v>
      </c>
      <c r="E32" s="1">
        <v>30</v>
      </c>
      <c r="F32" s="1"/>
      <c r="G32" s="1"/>
      <c r="H32" s="1">
        <f t="shared" si="0"/>
        <v>2.76</v>
      </c>
      <c r="I32" s="1"/>
    </row>
    <row r="33" spans="2:9" x14ac:dyDescent="0.3">
      <c r="B33" s="1" t="s">
        <v>28</v>
      </c>
      <c r="C33" s="2">
        <v>0</v>
      </c>
      <c r="D33" s="1">
        <v>10</v>
      </c>
      <c r="E33" s="1">
        <v>43</v>
      </c>
      <c r="F33" s="1"/>
      <c r="G33" s="1"/>
      <c r="H33" s="1">
        <f t="shared" si="0"/>
        <v>1.2</v>
      </c>
      <c r="I33" s="1"/>
    </row>
    <row r="34" spans="2:9" x14ac:dyDescent="0.3">
      <c r="B34" s="1" t="s">
        <v>29</v>
      </c>
      <c r="C34" s="2">
        <v>0</v>
      </c>
      <c r="D34" s="1">
        <v>31</v>
      </c>
      <c r="E34" s="1">
        <v>36</v>
      </c>
      <c r="F34" s="1"/>
      <c r="G34" s="1"/>
      <c r="H34" s="1">
        <f t="shared" si="0"/>
        <v>3.7199999999999998</v>
      </c>
      <c r="I34" s="1"/>
    </row>
    <row r="35" spans="2:9" x14ac:dyDescent="0.3">
      <c r="B35" s="1" t="s">
        <v>30</v>
      </c>
      <c r="C35" s="2">
        <v>0</v>
      </c>
      <c r="D35" s="1">
        <v>20</v>
      </c>
      <c r="E35" s="1">
        <v>42</v>
      </c>
      <c r="F35" s="1"/>
      <c r="G35" s="1"/>
      <c r="H35" s="1">
        <f t="shared" si="0"/>
        <v>2.4</v>
      </c>
      <c r="I35" s="1"/>
    </row>
    <row r="36" spans="2:9" x14ac:dyDescent="0.3">
      <c r="B36" s="1" t="s">
        <v>31</v>
      </c>
      <c r="C36" s="2">
        <v>0</v>
      </c>
      <c r="D36" s="1">
        <v>18</v>
      </c>
      <c r="E36" s="1">
        <v>34</v>
      </c>
      <c r="F36" s="1"/>
      <c r="G36" s="1"/>
      <c r="H36" s="1">
        <f t="shared" si="0"/>
        <v>2.16</v>
      </c>
      <c r="I36" s="1"/>
    </row>
    <row r="37" spans="2:9" x14ac:dyDescent="0.3">
      <c r="B37" s="1" t="s">
        <v>32</v>
      </c>
      <c r="C37" s="2">
        <v>0</v>
      </c>
      <c r="D37" s="1">
        <v>19</v>
      </c>
      <c r="E37" s="1">
        <v>50</v>
      </c>
      <c r="F37" s="1"/>
      <c r="G37" s="1"/>
      <c r="H37" s="1">
        <f t="shared" si="0"/>
        <v>2.2799999999999998</v>
      </c>
      <c r="I37" s="1"/>
    </row>
    <row r="38" spans="2:9" x14ac:dyDescent="0.3">
      <c r="B38" s="1" t="s">
        <v>33</v>
      </c>
      <c r="C38" s="2">
        <v>0</v>
      </c>
      <c r="D38" s="1">
        <v>10</v>
      </c>
      <c r="E38" s="1">
        <v>27</v>
      </c>
      <c r="F38" s="1"/>
      <c r="G38" s="1"/>
      <c r="H38" s="1">
        <f t="shared" si="0"/>
        <v>1.2</v>
      </c>
      <c r="I38" s="1"/>
    </row>
    <row r="39" spans="2:9" x14ac:dyDescent="0.3">
      <c r="B39" s="1" t="s">
        <v>34</v>
      </c>
      <c r="C39" s="2">
        <v>0</v>
      </c>
      <c r="D39" s="1">
        <v>17</v>
      </c>
      <c r="E39" s="1">
        <v>30</v>
      </c>
      <c r="F39" s="1"/>
      <c r="G39" s="1"/>
      <c r="H39" s="1">
        <f t="shared" si="0"/>
        <v>2.04</v>
      </c>
      <c r="I39" s="1"/>
    </row>
    <row r="40" spans="2:9" x14ac:dyDescent="0.3">
      <c r="B40" s="1" t="s">
        <v>35</v>
      </c>
      <c r="C40" s="2">
        <v>0</v>
      </c>
      <c r="D40" s="1">
        <v>18</v>
      </c>
      <c r="E40" s="1">
        <v>43</v>
      </c>
      <c r="F40" s="1"/>
      <c r="G40" s="1"/>
      <c r="H40" s="1">
        <f t="shared" si="0"/>
        <v>2.16</v>
      </c>
      <c r="I40" s="1"/>
    </row>
    <row r="41" spans="2:9" x14ac:dyDescent="0.3">
      <c r="B41" s="1" t="s">
        <v>36</v>
      </c>
      <c r="C41" s="2">
        <v>0</v>
      </c>
      <c r="D41" s="1">
        <v>18</v>
      </c>
      <c r="E41" s="1">
        <v>36</v>
      </c>
      <c r="F41" s="1"/>
      <c r="G41" s="1"/>
      <c r="H41" s="1">
        <f t="shared" si="0"/>
        <v>2.16</v>
      </c>
      <c r="I41" s="1"/>
    </row>
    <row r="42" spans="2:9" x14ac:dyDescent="0.3">
      <c r="B42" s="1" t="s">
        <v>37</v>
      </c>
      <c r="C42" s="2">
        <v>0</v>
      </c>
      <c r="D42" s="1">
        <v>17</v>
      </c>
      <c r="E42" s="1">
        <v>42</v>
      </c>
      <c r="F42" s="1"/>
      <c r="G42" s="1"/>
      <c r="H42" s="1">
        <f t="shared" si="0"/>
        <v>2.04</v>
      </c>
      <c r="I42" s="1"/>
    </row>
    <row r="43" spans="2:9" x14ac:dyDescent="0.3">
      <c r="B43" s="1" t="s">
        <v>38</v>
      </c>
      <c r="C43" s="2">
        <v>0</v>
      </c>
      <c r="D43" s="1">
        <v>29</v>
      </c>
      <c r="E43" s="1">
        <v>34</v>
      </c>
      <c r="F43" s="1"/>
      <c r="G43" s="1"/>
      <c r="H43" s="1">
        <f t="shared" si="0"/>
        <v>3.48</v>
      </c>
      <c r="I43" s="1"/>
    </row>
    <row r="44" spans="2:9" x14ac:dyDescent="0.3">
      <c r="B44" s="1" t="s">
        <v>39</v>
      </c>
      <c r="C44" s="2">
        <v>0</v>
      </c>
      <c r="D44" s="1">
        <v>21</v>
      </c>
      <c r="E44" s="1">
        <v>50</v>
      </c>
      <c r="F44" s="1"/>
      <c r="G44" s="1"/>
      <c r="H44" s="1">
        <f t="shared" si="0"/>
        <v>2.52</v>
      </c>
      <c r="I44" s="1"/>
    </row>
    <row r="45" spans="2:9" x14ac:dyDescent="0.3">
      <c r="B45" s="1" t="s">
        <v>40</v>
      </c>
      <c r="C45" s="2">
        <v>0</v>
      </c>
      <c r="D45" s="1">
        <v>22</v>
      </c>
      <c r="E45" s="1">
        <v>27</v>
      </c>
      <c r="F45" s="1"/>
      <c r="G45" s="1"/>
      <c r="H45" s="1">
        <f t="shared" si="0"/>
        <v>2.6399999999999997</v>
      </c>
      <c r="I45" s="1"/>
    </row>
    <row r="46" spans="2:9" x14ac:dyDescent="0.3">
      <c r="B46" s="1" t="s">
        <v>41</v>
      </c>
      <c r="C46" s="2">
        <v>0</v>
      </c>
      <c r="D46" s="1">
        <v>18</v>
      </c>
      <c r="E46" s="1">
        <v>30</v>
      </c>
      <c r="F46" s="1"/>
      <c r="G46" s="1"/>
      <c r="H46" s="1">
        <f t="shared" si="0"/>
        <v>2.16</v>
      </c>
      <c r="I46" s="1"/>
    </row>
    <row r="47" spans="2:9" x14ac:dyDescent="0.3">
      <c r="B47" s="1" t="s">
        <v>42</v>
      </c>
      <c r="C47" s="2">
        <v>0.99999999999999911</v>
      </c>
      <c r="D47" s="1">
        <v>8</v>
      </c>
      <c r="E47" s="1">
        <v>43</v>
      </c>
      <c r="F47" s="1"/>
      <c r="G47" s="1"/>
      <c r="H47" s="1">
        <f>0.06*2*D47</f>
        <v>0.96</v>
      </c>
      <c r="I47" s="1"/>
    </row>
    <row r="48" spans="2:9" x14ac:dyDescent="0.3">
      <c r="B48" s="1" t="s">
        <v>43</v>
      </c>
      <c r="C48" s="2">
        <v>1</v>
      </c>
      <c r="D48" s="1"/>
      <c r="E48" s="1"/>
      <c r="F48" s="1">
        <v>321420</v>
      </c>
      <c r="G48" s="1">
        <v>80</v>
      </c>
      <c r="H48" s="1"/>
      <c r="I48" s="1">
        <f>F48/(365.25*4)</f>
        <v>220</v>
      </c>
    </row>
    <row r="49" spans="2:9" x14ac:dyDescent="0.3">
      <c r="B49" s="1" t="s">
        <v>44</v>
      </c>
      <c r="C49" s="2">
        <v>0</v>
      </c>
      <c r="D49" s="1"/>
      <c r="E49" s="1"/>
      <c r="F49" s="1">
        <v>350640</v>
      </c>
      <c r="G49" s="1">
        <v>90</v>
      </c>
      <c r="H49" s="1"/>
      <c r="I49" s="1">
        <f t="shared" ref="I49:I53" si="1">F49/(365.25*4)</f>
        <v>240</v>
      </c>
    </row>
    <row r="50" spans="2:9" x14ac:dyDescent="0.3">
      <c r="B50" s="1" t="s">
        <v>45</v>
      </c>
      <c r="C50" s="2">
        <v>0</v>
      </c>
      <c r="D50" s="1"/>
      <c r="E50" s="1"/>
      <c r="F50" s="1">
        <v>379860</v>
      </c>
      <c r="G50" s="1">
        <v>110</v>
      </c>
      <c r="H50" s="1"/>
      <c r="I50" s="1">
        <f t="shared" si="1"/>
        <v>260</v>
      </c>
    </row>
    <row r="51" spans="2:9" x14ac:dyDescent="0.3">
      <c r="B51" s="1" t="s">
        <v>46</v>
      </c>
      <c r="C51" s="2">
        <v>0</v>
      </c>
      <c r="D51" s="1"/>
      <c r="E51" s="1"/>
      <c r="F51" s="1">
        <v>401775</v>
      </c>
      <c r="G51" s="1">
        <v>120</v>
      </c>
      <c r="H51" s="1"/>
      <c r="I51" s="1">
        <f t="shared" si="1"/>
        <v>275</v>
      </c>
    </row>
    <row r="52" spans="2:9" x14ac:dyDescent="0.3">
      <c r="B52" s="1" t="s">
        <v>47</v>
      </c>
      <c r="C52" s="2">
        <v>0</v>
      </c>
      <c r="D52" s="1"/>
      <c r="E52" s="1"/>
      <c r="F52" s="1">
        <v>350640</v>
      </c>
      <c r="G52" s="1">
        <v>100</v>
      </c>
      <c r="H52" s="1"/>
      <c r="I52" s="1">
        <f t="shared" si="1"/>
        <v>240</v>
      </c>
    </row>
    <row r="53" spans="2:9" x14ac:dyDescent="0.3">
      <c r="B53" s="1" t="s">
        <v>48</v>
      </c>
      <c r="C53" s="2">
        <v>0</v>
      </c>
      <c r="D53" s="1"/>
      <c r="E53" s="1"/>
      <c r="F53" s="1">
        <v>336030</v>
      </c>
      <c r="G53" s="1">
        <v>120</v>
      </c>
      <c r="H53" s="1"/>
      <c r="I53" s="1">
        <f t="shared" si="1"/>
        <v>230</v>
      </c>
    </row>
  </sheetData>
  <mergeCells count="1">
    <mergeCell ref="L12:N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635443-EDAE-44E1-8225-C7F34ED3544E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Esempio 1</vt:lpstr>
      <vt:lpstr>Esempio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 LENA STEFANO</dc:creator>
  <cp:lastModifiedBy>DI LENA STEFANO</cp:lastModifiedBy>
  <dcterms:created xsi:type="dcterms:W3CDTF">2025-06-07T10:03:50Z</dcterms:created>
  <dcterms:modified xsi:type="dcterms:W3CDTF">2025-06-07T10:43:55Z</dcterms:modified>
</cp:coreProperties>
</file>