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Magistrale (Ingegneria_dell'Automazione)\I anno\Optimization and Control\Esempi\"/>
    </mc:Choice>
  </mc:AlternateContent>
  <xr:revisionPtr revIDLastSave="0" documentId="13_ncr:1_{546D38E8-26DF-456E-80A4-701BD6C25DA8}" xr6:coauthVersionLast="47" xr6:coauthVersionMax="47" xr10:uidLastSave="{00000000-0000-0000-0000-000000000000}"/>
  <bookViews>
    <workbookView xWindow="-108" yWindow="-108" windowWidth="23256" windowHeight="12456" activeTab="1" xr2:uid="{B9518039-7F22-4EE0-9DE4-EBFED4437613}"/>
  </bookViews>
  <sheets>
    <sheet name="Esempio 1" sheetId="1" r:id="rId1"/>
    <sheet name="Esempio 2" sheetId="2" r:id="rId2"/>
  </sheets>
  <definedNames>
    <definedName name="solver_adj" localSheetId="0" hidden="1">'Esempio 1'!$C$5:$C$32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'Esempio 1'!$C$5:$C$32</definedName>
    <definedName name="solver_lhs2" localSheetId="0" hidden="1">'Esempio 1'!$L$13:$L$16</definedName>
    <definedName name="solver_lhs3" localSheetId="0" hidden="1">'Esempio 1'!$L$7:$L$12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'Esempio 1'!$I$7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2</definedName>
    <definedName name="solver_rhs1" localSheetId="0" hidden="1">"binario"</definedName>
    <definedName name="solver_rhs2" localSheetId="0" hidden="1">'Esempio 1'!$N$13:$N$16</definedName>
    <definedName name="solver_rhs3" localSheetId="0" hidden="1">'Esempio 1'!$N$7:$N$12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2" l="1"/>
  <c r="L22" i="2"/>
  <c r="L23" i="2"/>
  <c r="L24" i="2"/>
  <c r="L25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N21" i="2"/>
  <c r="N22" i="2"/>
  <c r="N23" i="2"/>
  <c r="N24" i="2"/>
  <c r="N25" i="2"/>
  <c r="N20" i="2"/>
  <c r="H4" i="2"/>
  <c r="N14" i="1"/>
  <c r="N15" i="1"/>
  <c r="N16" i="1"/>
  <c r="N13" i="1"/>
  <c r="L11" i="1"/>
  <c r="L10" i="1"/>
  <c r="L9" i="1"/>
  <c r="L8" i="1"/>
  <c r="L7" i="1"/>
  <c r="L12" i="1"/>
  <c r="L14" i="1"/>
  <c r="L15" i="1"/>
  <c r="L16" i="1"/>
  <c r="L13" i="1"/>
  <c r="I7" i="1"/>
</calcChain>
</file>

<file path=xl/sharedStrings.xml><?xml version="1.0" encoding="utf-8"?>
<sst xmlns="http://schemas.openxmlformats.org/spreadsheetml/2006/main" count="169" uniqueCount="109">
  <si>
    <t>variabili</t>
  </si>
  <si>
    <t>x11</t>
  </si>
  <si>
    <t>x12</t>
  </si>
  <si>
    <t>x13</t>
  </si>
  <si>
    <t>x14</t>
  </si>
  <si>
    <t>x21</t>
  </si>
  <si>
    <t>x22</t>
  </si>
  <si>
    <t>x23</t>
  </si>
  <si>
    <t>x24</t>
  </si>
  <si>
    <t>x31</t>
  </si>
  <si>
    <t>x32</t>
  </si>
  <si>
    <t>x33</t>
  </si>
  <si>
    <t>x34</t>
  </si>
  <si>
    <t>x41</t>
  </si>
  <si>
    <t>x42</t>
  </si>
  <si>
    <t>x43</t>
  </si>
  <si>
    <t>x44</t>
  </si>
  <si>
    <t>x51</t>
  </si>
  <si>
    <t>x52</t>
  </si>
  <si>
    <t>x53</t>
  </si>
  <si>
    <t>x54</t>
  </si>
  <si>
    <t>x61</t>
  </si>
  <si>
    <t>x62</t>
  </si>
  <si>
    <t>x63</t>
  </si>
  <si>
    <t>x64</t>
  </si>
  <si>
    <t>y1</t>
  </si>
  <si>
    <t>y2</t>
  </si>
  <si>
    <t>y3</t>
  </si>
  <si>
    <t>y4</t>
  </si>
  <si>
    <t>z(x,y)</t>
  </si>
  <si>
    <t>vincoli</t>
  </si>
  <si>
    <t>=</t>
  </si>
  <si>
    <t>&lt;=</t>
  </si>
  <si>
    <t>x15</t>
  </si>
  <si>
    <t>x16</t>
  </si>
  <si>
    <t>x25</t>
  </si>
  <si>
    <t>x26</t>
  </si>
  <si>
    <t>x35</t>
  </si>
  <si>
    <t>x36</t>
  </si>
  <si>
    <t>x45</t>
  </si>
  <si>
    <t>x46</t>
  </si>
  <si>
    <t>x55</t>
  </si>
  <si>
    <t>x56</t>
  </si>
  <si>
    <t>x65</t>
  </si>
  <si>
    <t>x66</t>
  </si>
  <si>
    <t>x71</t>
  </si>
  <si>
    <t>x72</t>
  </si>
  <si>
    <t>x73</t>
  </si>
  <si>
    <t>x74</t>
  </si>
  <si>
    <t>x75</t>
  </si>
  <si>
    <t>x76</t>
  </si>
  <si>
    <t>x81</t>
  </si>
  <si>
    <t>x82</t>
  </si>
  <si>
    <t>x83</t>
  </si>
  <si>
    <t>x84</t>
  </si>
  <si>
    <t>x85</t>
  </si>
  <si>
    <t>x86</t>
  </si>
  <si>
    <t>x91</t>
  </si>
  <si>
    <t>x92</t>
  </si>
  <si>
    <t>x93</t>
  </si>
  <si>
    <t>x94</t>
  </si>
  <si>
    <t>x95</t>
  </si>
  <si>
    <t>x96</t>
  </si>
  <si>
    <t>x101</t>
  </si>
  <si>
    <t>x102</t>
  </si>
  <si>
    <t>x103</t>
  </si>
  <si>
    <t>x104</t>
  </si>
  <si>
    <t>x105</t>
  </si>
  <si>
    <t>x106</t>
  </si>
  <si>
    <t>x111</t>
  </si>
  <si>
    <t>x112</t>
  </si>
  <si>
    <t>x113</t>
  </si>
  <si>
    <t>x114</t>
  </si>
  <si>
    <t>x115</t>
  </si>
  <si>
    <t>x116</t>
  </si>
  <si>
    <t>x121</t>
  </si>
  <si>
    <t>x122</t>
  </si>
  <si>
    <t>x123</t>
  </si>
  <si>
    <t>x124</t>
  </si>
  <si>
    <t>x125</t>
  </si>
  <si>
    <t>x126</t>
  </si>
  <si>
    <t>x131</t>
  </si>
  <si>
    <t>x132</t>
  </si>
  <si>
    <t>x133</t>
  </si>
  <si>
    <t>x134</t>
  </si>
  <si>
    <t>x135</t>
  </si>
  <si>
    <t>x136</t>
  </si>
  <si>
    <t>x141</t>
  </si>
  <si>
    <t>x142</t>
  </si>
  <si>
    <t>x143</t>
  </si>
  <si>
    <t>x144</t>
  </si>
  <si>
    <t>x145</t>
  </si>
  <si>
    <t>x146</t>
  </si>
  <si>
    <t>x151</t>
  </si>
  <si>
    <t>x152</t>
  </si>
  <si>
    <t>x153</t>
  </si>
  <si>
    <t>x154</t>
  </si>
  <si>
    <t>x155</t>
  </si>
  <si>
    <t>x156</t>
  </si>
  <si>
    <t>x161</t>
  </si>
  <si>
    <t>x162</t>
  </si>
  <si>
    <t>x163</t>
  </si>
  <si>
    <t>x164</t>
  </si>
  <si>
    <t>x165</t>
  </si>
  <si>
    <t>x166</t>
  </si>
  <si>
    <t>y5</t>
  </si>
  <si>
    <t>y6</t>
  </si>
  <si>
    <t>peso:</t>
  </si>
  <si>
    <t>z(x,y):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</si>
</sst>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D38D-A9C6-4AA5-8157-9BAAC59C785E}">
  <dimension ref="B4:N32"/>
  <sheetViews>
    <sheetView topLeftCell="C1" zoomScale="85" zoomScaleNormal="85" workbookViewId="0">
      <selection activeCell="H15" sqref="H15"/>
    </sheetView>
  </sheetViews>
  <sheetFormatPr defaultRowHeight="14.4" x14ac:dyDescent="0.3"/>
  <sheetData>
    <row r="4" spans="2:14" x14ac:dyDescent="0.3">
      <c r="B4" s="1" t="s">
        <v>0</v>
      </c>
      <c r="C4" s="5"/>
      <c r="D4" s="5"/>
      <c r="E4" s="5"/>
    </row>
    <row r="5" spans="2:14" x14ac:dyDescent="0.3">
      <c r="B5" s="1" t="s">
        <v>1</v>
      </c>
      <c r="C5" s="1">
        <v>0</v>
      </c>
      <c r="D5" s="1">
        <v>150</v>
      </c>
      <c r="E5" s="1"/>
    </row>
    <row r="6" spans="2:14" x14ac:dyDescent="0.3">
      <c r="B6" s="1" t="s">
        <v>2</v>
      </c>
      <c r="C6" s="1">
        <v>1</v>
      </c>
      <c r="D6" s="1">
        <v>150</v>
      </c>
      <c r="E6" s="1"/>
      <c r="I6" s="1" t="s">
        <v>29</v>
      </c>
      <c r="L6" s="2" t="s">
        <v>30</v>
      </c>
      <c r="M6" s="2"/>
      <c r="N6" s="2"/>
    </row>
    <row r="7" spans="2:14" x14ac:dyDescent="0.3">
      <c r="B7" s="1" t="s">
        <v>3</v>
      </c>
      <c r="C7" s="1">
        <v>0</v>
      </c>
      <c r="D7" s="1">
        <v>150</v>
      </c>
      <c r="E7" s="1"/>
      <c r="I7" s="1">
        <f>C29+C30+C31+C32</f>
        <v>3</v>
      </c>
      <c r="L7" s="3">
        <f>C5+C6+C7+C8</f>
        <v>1</v>
      </c>
      <c r="M7" s="4" t="s">
        <v>31</v>
      </c>
      <c r="N7" s="3">
        <v>1</v>
      </c>
    </row>
    <row r="8" spans="2:14" x14ac:dyDescent="0.3">
      <c r="B8" s="1" t="s">
        <v>4</v>
      </c>
      <c r="C8" s="1">
        <v>0</v>
      </c>
      <c r="D8" s="1">
        <v>150</v>
      </c>
      <c r="E8" s="1"/>
      <c r="L8" s="3">
        <f>C9+C10+C11+C12</f>
        <v>1</v>
      </c>
      <c r="M8" s="4" t="s">
        <v>31</v>
      </c>
      <c r="N8" s="3">
        <v>1</v>
      </c>
    </row>
    <row r="9" spans="2:14" x14ac:dyDescent="0.3">
      <c r="B9" s="1" t="s">
        <v>5</v>
      </c>
      <c r="C9" s="1">
        <v>0</v>
      </c>
      <c r="D9" s="1">
        <v>300</v>
      </c>
      <c r="E9" s="1"/>
      <c r="L9" s="3">
        <f>C13+C14+C15+C16</f>
        <v>1</v>
      </c>
      <c r="M9" s="4" t="s">
        <v>31</v>
      </c>
      <c r="N9" s="3">
        <v>1</v>
      </c>
    </row>
    <row r="10" spans="2:14" x14ac:dyDescent="0.3">
      <c r="B10" s="1" t="s">
        <v>6</v>
      </c>
      <c r="C10" s="1">
        <v>0</v>
      </c>
      <c r="D10" s="1">
        <v>300</v>
      </c>
      <c r="E10" s="1"/>
      <c r="L10" s="3">
        <f>C17+C18+C19+C20</f>
        <v>1</v>
      </c>
      <c r="M10" s="4" t="s">
        <v>31</v>
      </c>
      <c r="N10" s="3">
        <v>1</v>
      </c>
    </row>
    <row r="11" spans="2:14" x14ac:dyDescent="0.3">
      <c r="B11" s="1" t="s">
        <v>7</v>
      </c>
      <c r="C11" s="1">
        <v>1</v>
      </c>
      <c r="D11" s="1">
        <v>300</v>
      </c>
      <c r="E11" s="1"/>
      <c r="L11" s="3">
        <f>C21+C22+C23+C24</f>
        <v>1</v>
      </c>
      <c r="M11" s="4" t="s">
        <v>31</v>
      </c>
      <c r="N11" s="3">
        <v>1</v>
      </c>
    </row>
    <row r="12" spans="2:14" x14ac:dyDescent="0.3">
      <c r="B12" s="1" t="s">
        <v>8</v>
      </c>
      <c r="C12" s="1">
        <v>0</v>
      </c>
      <c r="D12" s="1">
        <v>300</v>
      </c>
      <c r="E12" s="1"/>
      <c r="L12" s="3">
        <f>C25+C26+C27+C28</f>
        <v>1</v>
      </c>
      <c r="M12" s="4" t="s">
        <v>31</v>
      </c>
      <c r="N12" s="3">
        <v>1</v>
      </c>
    </row>
    <row r="13" spans="2:14" x14ac:dyDescent="0.3">
      <c r="B13" s="1" t="s">
        <v>9</v>
      </c>
      <c r="C13" s="1">
        <v>0</v>
      </c>
      <c r="D13" s="1">
        <v>250</v>
      </c>
      <c r="E13" s="1"/>
      <c r="L13" s="3">
        <f>C5*D5+C9*D9+C13*D13+C17*D17+C21*D21+C25*D25</f>
        <v>490</v>
      </c>
      <c r="M13" s="3" t="s">
        <v>32</v>
      </c>
      <c r="N13" s="3">
        <f>SUMPRODUCT(E29,C29)</f>
        <v>580</v>
      </c>
    </row>
    <row r="14" spans="2:14" x14ac:dyDescent="0.3">
      <c r="B14" s="1" t="s">
        <v>10</v>
      </c>
      <c r="C14" s="1">
        <v>0</v>
      </c>
      <c r="D14" s="1">
        <v>250</v>
      </c>
      <c r="E14" s="1"/>
      <c r="L14" s="3">
        <f>C6*D6+C10*D10+C14*D14+C18*D18+C22*D22+C26*D26</f>
        <v>370</v>
      </c>
      <c r="M14" s="3" t="s">
        <v>32</v>
      </c>
      <c r="N14" s="3">
        <f t="shared" ref="N14:N16" si="0">SUMPRODUCT(E30,C30)</f>
        <v>580</v>
      </c>
    </row>
    <row r="15" spans="2:14" x14ac:dyDescent="0.3">
      <c r="B15" s="1" t="s">
        <v>11</v>
      </c>
      <c r="C15" s="1">
        <v>1</v>
      </c>
      <c r="D15" s="1">
        <v>250</v>
      </c>
      <c r="E15" s="1"/>
      <c r="L15" s="3">
        <f t="shared" ref="L14:L16" si="1">C7*D7+C11*D11+C15*D15+C19*D19+C23*D23+C27*D27</f>
        <v>550</v>
      </c>
      <c r="M15" s="3" t="s">
        <v>32</v>
      </c>
      <c r="N15" s="3">
        <f t="shared" si="0"/>
        <v>580</v>
      </c>
    </row>
    <row r="16" spans="2:14" x14ac:dyDescent="0.3">
      <c r="B16" s="1" t="s">
        <v>12</v>
      </c>
      <c r="C16" s="1">
        <v>0</v>
      </c>
      <c r="D16" s="1">
        <v>250</v>
      </c>
      <c r="E16" s="1"/>
      <c r="L16" s="3">
        <f t="shared" si="1"/>
        <v>0</v>
      </c>
      <c r="M16" s="3" t="s">
        <v>32</v>
      </c>
      <c r="N16" s="3">
        <f t="shared" si="0"/>
        <v>0</v>
      </c>
    </row>
    <row r="17" spans="2:5" x14ac:dyDescent="0.3">
      <c r="B17" s="1" t="s">
        <v>13</v>
      </c>
      <c r="C17" s="1">
        <v>1</v>
      </c>
      <c r="D17" s="1">
        <v>300</v>
      </c>
      <c r="E17" s="1"/>
    </row>
    <row r="18" spans="2:5" x14ac:dyDescent="0.3">
      <c r="B18" s="1" t="s">
        <v>14</v>
      </c>
      <c r="C18" s="1">
        <v>0</v>
      </c>
      <c r="D18" s="1">
        <v>300</v>
      </c>
      <c r="E18" s="1"/>
    </row>
    <row r="19" spans="2:5" x14ac:dyDescent="0.3">
      <c r="B19" s="1" t="s">
        <v>15</v>
      </c>
      <c r="C19" s="1">
        <v>0</v>
      </c>
      <c r="D19" s="1">
        <v>300</v>
      </c>
      <c r="E19" s="1"/>
    </row>
    <row r="20" spans="2:5" x14ac:dyDescent="0.3">
      <c r="B20" s="1" t="s">
        <v>16</v>
      </c>
      <c r="C20" s="1">
        <v>0</v>
      </c>
      <c r="D20" s="1">
        <v>300</v>
      </c>
      <c r="E20" s="1"/>
    </row>
    <row r="21" spans="2:5" x14ac:dyDescent="0.3">
      <c r="B21" s="1" t="s">
        <v>17</v>
      </c>
      <c r="C21" s="1">
        <v>0</v>
      </c>
      <c r="D21" s="1">
        <v>220</v>
      </c>
      <c r="E21" s="1"/>
    </row>
    <row r="22" spans="2:5" x14ac:dyDescent="0.3">
      <c r="B22" s="1" t="s">
        <v>18</v>
      </c>
      <c r="C22" s="1">
        <v>1</v>
      </c>
      <c r="D22" s="1">
        <v>220</v>
      </c>
      <c r="E22" s="1"/>
    </row>
    <row r="23" spans="2:5" x14ac:dyDescent="0.3">
      <c r="B23" s="1" t="s">
        <v>19</v>
      </c>
      <c r="C23" s="1">
        <v>0</v>
      </c>
      <c r="D23" s="1">
        <v>220</v>
      </c>
      <c r="E23" s="1"/>
    </row>
    <row r="24" spans="2:5" x14ac:dyDescent="0.3">
      <c r="B24" s="1" t="s">
        <v>20</v>
      </c>
      <c r="C24" s="1">
        <v>0</v>
      </c>
      <c r="D24" s="1">
        <v>220</v>
      </c>
      <c r="E24" s="1"/>
    </row>
    <row r="25" spans="2:5" x14ac:dyDescent="0.3">
      <c r="B25" s="1" t="s">
        <v>21</v>
      </c>
      <c r="C25" s="1">
        <v>1</v>
      </c>
      <c r="D25" s="1">
        <v>190</v>
      </c>
      <c r="E25" s="1"/>
    </row>
    <row r="26" spans="2:5" x14ac:dyDescent="0.3">
      <c r="B26" s="1" t="s">
        <v>22</v>
      </c>
      <c r="C26" s="1">
        <v>0</v>
      </c>
      <c r="D26" s="1">
        <v>190</v>
      </c>
      <c r="E26" s="1"/>
    </row>
    <row r="27" spans="2:5" x14ac:dyDescent="0.3">
      <c r="B27" s="1" t="s">
        <v>23</v>
      </c>
      <c r="C27" s="1">
        <v>0</v>
      </c>
      <c r="D27" s="1">
        <v>190</v>
      </c>
      <c r="E27" s="1"/>
    </row>
    <row r="28" spans="2:5" x14ac:dyDescent="0.3">
      <c r="B28" s="1" t="s">
        <v>24</v>
      </c>
      <c r="C28" s="1">
        <v>0</v>
      </c>
      <c r="D28" s="1">
        <v>190</v>
      </c>
      <c r="E28" s="1"/>
    </row>
    <row r="29" spans="2:5" x14ac:dyDescent="0.3">
      <c r="B29" s="1" t="s">
        <v>25</v>
      </c>
      <c r="C29" s="1">
        <v>1</v>
      </c>
      <c r="D29" s="1"/>
      <c r="E29" s="1">
        <v>580</v>
      </c>
    </row>
    <row r="30" spans="2:5" x14ac:dyDescent="0.3">
      <c r="B30" s="1" t="s">
        <v>26</v>
      </c>
      <c r="C30" s="1">
        <v>1</v>
      </c>
      <c r="D30" s="1"/>
      <c r="E30" s="1">
        <v>580</v>
      </c>
    </row>
    <row r="31" spans="2:5" x14ac:dyDescent="0.3">
      <c r="B31" s="1" t="s">
        <v>27</v>
      </c>
      <c r="C31" s="1">
        <v>1</v>
      </c>
      <c r="D31" s="1"/>
      <c r="E31" s="1">
        <v>580</v>
      </c>
    </row>
    <row r="32" spans="2:5" x14ac:dyDescent="0.3">
      <c r="B32" s="1" t="s">
        <v>28</v>
      </c>
      <c r="C32" s="1">
        <v>0</v>
      </c>
      <c r="D32" s="1"/>
      <c r="E32" s="1">
        <v>580</v>
      </c>
    </row>
  </sheetData>
  <mergeCells count="1">
    <mergeCell ref="L6:N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0072E-3E3E-4324-83B9-0AFF2876D254}">
  <dimension ref="C3:N105"/>
  <sheetViews>
    <sheetView tabSelected="1" workbookViewId="0">
      <selection activeCell="L29" sqref="L29"/>
    </sheetView>
  </sheetViews>
  <sheetFormatPr defaultRowHeight="14.4" x14ac:dyDescent="0.3"/>
  <sheetData>
    <row r="3" spans="3:14" x14ac:dyDescent="0.3">
      <c r="C3" s="6" t="s">
        <v>0</v>
      </c>
      <c r="D3" s="7"/>
      <c r="E3" t="s">
        <v>107</v>
      </c>
      <c r="H3" s="8" t="s">
        <v>108</v>
      </c>
      <c r="L3" s="9" t="s">
        <v>30</v>
      </c>
      <c r="M3" s="9"/>
      <c r="N3" s="9"/>
    </row>
    <row r="4" spans="3:14" x14ac:dyDescent="0.3">
      <c r="C4" s="3" t="s">
        <v>1</v>
      </c>
      <c r="D4" s="3">
        <v>1</v>
      </c>
      <c r="E4">
        <v>370</v>
      </c>
      <c r="H4" s="3">
        <f>100*D100+100*D101+100*D102+1657.6*D103+1657.6*D104+1894.4*D105</f>
        <v>5509.6</v>
      </c>
      <c r="L4" s="3">
        <f>SUM(D4:D9)</f>
        <v>6</v>
      </c>
      <c r="M4" s="3" t="s">
        <v>31</v>
      </c>
      <c r="N4" s="3">
        <v>1</v>
      </c>
    </row>
    <row r="5" spans="3:14" x14ac:dyDescent="0.3">
      <c r="C5" s="3" t="s">
        <v>2</v>
      </c>
      <c r="D5" s="3">
        <v>1</v>
      </c>
      <c r="E5">
        <v>370</v>
      </c>
      <c r="L5" s="3">
        <f>SUM(D10:D15)</f>
        <v>6</v>
      </c>
      <c r="M5" s="3" t="s">
        <v>31</v>
      </c>
      <c r="N5" s="3">
        <v>1</v>
      </c>
    </row>
    <row r="6" spans="3:14" x14ac:dyDescent="0.3">
      <c r="C6" s="3" t="s">
        <v>3</v>
      </c>
      <c r="D6" s="3">
        <v>1</v>
      </c>
      <c r="E6">
        <v>370</v>
      </c>
      <c r="L6" s="3">
        <f>SUM(D16:D21)</f>
        <v>6</v>
      </c>
      <c r="M6" s="3" t="s">
        <v>31</v>
      </c>
      <c r="N6" s="3">
        <v>1</v>
      </c>
    </row>
    <row r="7" spans="3:14" x14ac:dyDescent="0.3">
      <c r="C7" s="3" t="s">
        <v>4</v>
      </c>
      <c r="D7" s="3">
        <v>1</v>
      </c>
      <c r="E7">
        <v>370</v>
      </c>
      <c r="L7" s="3">
        <f>SUM(D22:D27)</f>
        <v>6</v>
      </c>
      <c r="M7" s="3" t="s">
        <v>31</v>
      </c>
      <c r="N7" s="3">
        <v>1</v>
      </c>
    </row>
    <row r="8" spans="3:14" x14ac:dyDescent="0.3">
      <c r="C8" s="3" t="s">
        <v>33</v>
      </c>
      <c r="D8" s="3">
        <v>1</v>
      </c>
      <c r="E8">
        <v>370</v>
      </c>
      <c r="L8" s="3">
        <f>SUM(D28:D33)</f>
        <v>6</v>
      </c>
      <c r="M8" s="3" t="s">
        <v>31</v>
      </c>
      <c r="N8" s="3">
        <v>1</v>
      </c>
    </row>
    <row r="9" spans="3:14" x14ac:dyDescent="0.3">
      <c r="C9" s="3" t="s">
        <v>34</v>
      </c>
      <c r="D9" s="3">
        <v>1</v>
      </c>
      <c r="E9">
        <v>370</v>
      </c>
      <c r="L9" s="3">
        <f>SUM(D34:D39)</f>
        <v>6</v>
      </c>
      <c r="M9" s="3" t="s">
        <v>31</v>
      </c>
      <c r="N9" s="3">
        <v>1</v>
      </c>
    </row>
    <row r="10" spans="3:14" x14ac:dyDescent="0.3">
      <c r="C10" s="3" t="s">
        <v>5</v>
      </c>
      <c r="D10" s="3">
        <v>1</v>
      </c>
      <c r="E10">
        <v>320</v>
      </c>
      <c r="L10" s="3">
        <f>SUM(D40:D45)</f>
        <v>6</v>
      </c>
      <c r="M10" s="3" t="s">
        <v>31</v>
      </c>
      <c r="N10" s="3">
        <v>1</v>
      </c>
    </row>
    <row r="11" spans="3:14" x14ac:dyDescent="0.3">
      <c r="C11" s="3" t="s">
        <v>6</v>
      </c>
      <c r="D11" s="3">
        <v>1</v>
      </c>
      <c r="E11">
        <v>320</v>
      </c>
      <c r="L11" s="3">
        <f>SUM(D46:D51)</f>
        <v>6</v>
      </c>
      <c r="M11" s="3" t="s">
        <v>31</v>
      </c>
      <c r="N11" s="3">
        <v>1</v>
      </c>
    </row>
    <row r="12" spans="3:14" x14ac:dyDescent="0.3">
      <c r="C12" s="3" t="s">
        <v>7</v>
      </c>
      <c r="D12" s="3">
        <v>1</v>
      </c>
      <c r="E12">
        <v>320</v>
      </c>
      <c r="L12" s="3">
        <f>SUM(D52:D57)</f>
        <v>6</v>
      </c>
      <c r="M12" s="3" t="s">
        <v>31</v>
      </c>
      <c r="N12" s="3">
        <v>1</v>
      </c>
    </row>
    <row r="13" spans="3:14" x14ac:dyDescent="0.3">
      <c r="C13" s="3" t="s">
        <v>8</v>
      </c>
      <c r="D13" s="3">
        <v>1</v>
      </c>
      <c r="E13">
        <v>320</v>
      </c>
      <c r="L13" s="3">
        <f>SUM(D58:D63)</f>
        <v>6</v>
      </c>
      <c r="M13" s="3" t="s">
        <v>31</v>
      </c>
      <c r="N13" s="3">
        <v>1</v>
      </c>
    </row>
    <row r="14" spans="3:14" x14ac:dyDescent="0.3">
      <c r="C14" s="3" t="s">
        <v>35</v>
      </c>
      <c r="D14" s="3">
        <v>1</v>
      </c>
      <c r="E14">
        <v>320</v>
      </c>
      <c r="L14" s="3">
        <f>SUM(D64:D69)</f>
        <v>6</v>
      </c>
      <c r="M14" s="3" t="s">
        <v>31</v>
      </c>
      <c r="N14" s="3">
        <v>1</v>
      </c>
    </row>
    <row r="15" spans="3:14" x14ac:dyDescent="0.3">
      <c r="C15" s="3" t="s">
        <v>36</v>
      </c>
      <c r="D15" s="3">
        <v>1</v>
      </c>
      <c r="E15">
        <v>320</v>
      </c>
      <c r="L15" s="3">
        <f>SUM(D70:D75)</f>
        <v>6</v>
      </c>
      <c r="M15" s="3" t="s">
        <v>31</v>
      </c>
      <c r="N15" s="3">
        <v>1</v>
      </c>
    </row>
    <row r="16" spans="3:14" x14ac:dyDescent="0.3">
      <c r="C16" s="3" t="s">
        <v>9</v>
      </c>
      <c r="D16" s="3">
        <v>1</v>
      </c>
      <c r="E16">
        <v>300</v>
      </c>
      <c r="L16" s="3">
        <f>SUM(D76:D81)</f>
        <v>6</v>
      </c>
      <c r="M16" s="3" t="s">
        <v>31</v>
      </c>
      <c r="N16" s="3">
        <v>1</v>
      </c>
    </row>
    <row r="17" spans="3:14" x14ac:dyDescent="0.3">
      <c r="C17" s="3" t="s">
        <v>10</v>
      </c>
      <c r="D17" s="3">
        <v>1</v>
      </c>
      <c r="E17">
        <v>300</v>
      </c>
      <c r="L17" s="3">
        <f>SUM(D82:D87)</f>
        <v>6</v>
      </c>
      <c r="M17" s="3" t="s">
        <v>31</v>
      </c>
      <c r="N17" s="3">
        <v>1</v>
      </c>
    </row>
    <row r="18" spans="3:14" x14ac:dyDescent="0.3">
      <c r="C18" s="3" t="s">
        <v>11</v>
      </c>
      <c r="D18" s="3">
        <v>1</v>
      </c>
      <c r="E18">
        <v>300</v>
      </c>
      <c r="L18" s="3">
        <f>SUM(D88:D93)</f>
        <v>6</v>
      </c>
      <c r="M18" s="3" t="s">
        <v>31</v>
      </c>
      <c r="N18" s="3">
        <v>1</v>
      </c>
    </row>
    <row r="19" spans="3:14" x14ac:dyDescent="0.3">
      <c r="C19" s="3" t="s">
        <v>12</v>
      </c>
      <c r="D19" s="3">
        <v>1</v>
      </c>
      <c r="E19">
        <v>300</v>
      </c>
      <c r="L19" s="3">
        <f>SUM(D94:D99)</f>
        <v>6</v>
      </c>
      <c r="M19" s="3" t="s">
        <v>31</v>
      </c>
      <c r="N19" s="3">
        <v>1</v>
      </c>
    </row>
    <row r="20" spans="3:14" x14ac:dyDescent="0.3">
      <c r="C20" s="3" t="s">
        <v>37</v>
      </c>
      <c r="D20" s="3">
        <v>1</v>
      </c>
      <c r="E20">
        <v>300</v>
      </c>
      <c r="L20" s="3">
        <f>D4*E4+D10*E10+D16*E16+D22*E22+D28*E28+D34*E34+D40*E40+D46*E46+D52*E52+D58*E58+D64*E64+D70*E70+D76*E76+D82*E82+D88*E88+D94*E94</f>
        <v>3305</v>
      </c>
      <c r="M20" s="3" t="s">
        <v>32</v>
      </c>
      <c r="N20" s="3">
        <f>E100*D100</f>
        <v>800</v>
      </c>
    </row>
    <row r="21" spans="3:14" x14ac:dyDescent="0.3">
      <c r="C21" s="3" t="s">
        <v>38</v>
      </c>
      <c r="D21" s="3">
        <v>1</v>
      </c>
      <c r="E21">
        <v>300</v>
      </c>
      <c r="L21" s="3">
        <f t="shared" ref="L21:L25" si="0">D5*E5+D11*E11+D17*E17+D23*E23+D29*E29+D35*E35+D41*E41+D47*E47+D53*E53+D59*E59+D65*E65+D71*E71+D77*E77+D83*E83+D89*E89+D95*E95</f>
        <v>3305</v>
      </c>
      <c r="M21" s="3" t="s">
        <v>32</v>
      </c>
      <c r="N21" s="3">
        <f t="shared" ref="N21:N25" si="1">E101*D101</f>
        <v>800</v>
      </c>
    </row>
    <row r="22" spans="3:14" x14ac:dyDescent="0.3">
      <c r="C22" s="3" t="s">
        <v>13</v>
      </c>
      <c r="D22" s="3">
        <v>1</v>
      </c>
      <c r="E22">
        <v>265</v>
      </c>
      <c r="L22" s="3">
        <f t="shared" si="0"/>
        <v>3305</v>
      </c>
      <c r="M22" s="3" t="s">
        <v>32</v>
      </c>
      <c r="N22" s="3">
        <f t="shared" si="1"/>
        <v>800</v>
      </c>
    </row>
    <row r="23" spans="3:14" x14ac:dyDescent="0.3">
      <c r="C23" s="3" t="s">
        <v>14</v>
      </c>
      <c r="D23" s="3">
        <v>1</v>
      </c>
      <c r="E23">
        <v>265</v>
      </c>
      <c r="L23" s="3">
        <f t="shared" si="0"/>
        <v>3305</v>
      </c>
      <c r="M23" s="3" t="s">
        <v>32</v>
      </c>
      <c r="N23" s="3">
        <f t="shared" si="1"/>
        <v>3000</v>
      </c>
    </row>
    <row r="24" spans="3:14" x14ac:dyDescent="0.3">
      <c r="C24" s="3" t="s">
        <v>15</v>
      </c>
      <c r="D24" s="3">
        <v>1</v>
      </c>
      <c r="E24">
        <v>265</v>
      </c>
      <c r="L24" s="3">
        <f t="shared" si="0"/>
        <v>3305</v>
      </c>
      <c r="M24" s="3" t="s">
        <v>32</v>
      </c>
      <c r="N24" s="3">
        <f t="shared" si="1"/>
        <v>3000</v>
      </c>
    </row>
    <row r="25" spans="3:14" x14ac:dyDescent="0.3">
      <c r="C25" s="3" t="s">
        <v>16</v>
      </c>
      <c r="D25" s="3">
        <v>1</v>
      </c>
      <c r="E25">
        <v>265</v>
      </c>
      <c r="L25" s="3">
        <f t="shared" si="0"/>
        <v>3305</v>
      </c>
      <c r="M25" s="3" t="s">
        <v>32</v>
      </c>
      <c r="N25" s="3">
        <f t="shared" si="1"/>
        <v>3500</v>
      </c>
    </row>
    <row r="26" spans="3:14" x14ac:dyDescent="0.3">
      <c r="C26" s="3" t="s">
        <v>39</v>
      </c>
      <c r="D26" s="3">
        <v>1</v>
      </c>
      <c r="E26">
        <v>265</v>
      </c>
    </row>
    <row r="27" spans="3:14" x14ac:dyDescent="0.3">
      <c r="C27" s="3" t="s">
        <v>40</v>
      </c>
      <c r="D27" s="3">
        <v>1</v>
      </c>
      <c r="E27">
        <v>265</v>
      </c>
    </row>
    <row r="28" spans="3:14" x14ac:dyDescent="0.3">
      <c r="C28" s="3" t="s">
        <v>17</v>
      </c>
      <c r="D28" s="3">
        <v>1</v>
      </c>
      <c r="E28">
        <v>265</v>
      </c>
    </row>
    <row r="29" spans="3:14" x14ac:dyDescent="0.3">
      <c r="C29" s="3" t="s">
        <v>18</v>
      </c>
      <c r="D29" s="3">
        <v>1</v>
      </c>
      <c r="E29">
        <v>265</v>
      </c>
    </row>
    <row r="30" spans="3:14" x14ac:dyDescent="0.3">
      <c r="C30" s="3" t="s">
        <v>19</v>
      </c>
      <c r="D30" s="3">
        <v>1</v>
      </c>
      <c r="E30">
        <v>265</v>
      </c>
    </row>
    <row r="31" spans="3:14" x14ac:dyDescent="0.3">
      <c r="C31" s="3" t="s">
        <v>20</v>
      </c>
      <c r="D31" s="3">
        <v>1</v>
      </c>
      <c r="E31">
        <v>265</v>
      </c>
    </row>
    <row r="32" spans="3:14" x14ac:dyDescent="0.3">
      <c r="C32" s="3" t="s">
        <v>41</v>
      </c>
      <c r="D32" s="3">
        <v>1</v>
      </c>
      <c r="E32">
        <v>265</v>
      </c>
    </row>
    <row r="33" spans="3:5" x14ac:dyDescent="0.3">
      <c r="C33" s="3" t="s">
        <v>42</v>
      </c>
      <c r="D33" s="3">
        <v>1</v>
      </c>
      <c r="E33">
        <v>265</v>
      </c>
    </row>
    <row r="34" spans="3:5" x14ac:dyDescent="0.3">
      <c r="C34" s="3" t="s">
        <v>21</v>
      </c>
      <c r="D34" s="3">
        <v>1</v>
      </c>
      <c r="E34">
        <v>240</v>
      </c>
    </row>
    <row r="35" spans="3:5" x14ac:dyDescent="0.3">
      <c r="C35" s="3" t="s">
        <v>22</v>
      </c>
      <c r="D35" s="3">
        <v>1</v>
      </c>
      <c r="E35">
        <v>240</v>
      </c>
    </row>
    <row r="36" spans="3:5" x14ac:dyDescent="0.3">
      <c r="C36" s="3" t="s">
        <v>23</v>
      </c>
      <c r="D36" s="3">
        <v>1</v>
      </c>
      <c r="E36">
        <v>240</v>
      </c>
    </row>
    <row r="37" spans="3:5" x14ac:dyDescent="0.3">
      <c r="C37" s="3" t="s">
        <v>24</v>
      </c>
      <c r="D37" s="3">
        <v>1</v>
      </c>
      <c r="E37">
        <v>240</v>
      </c>
    </row>
    <row r="38" spans="3:5" x14ac:dyDescent="0.3">
      <c r="C38" s="3" t="s">
        <v>43</v>
      </c>
      <c r="D38" s="3">
        <v>1</v>
      </c>
      <c r="E38">
        <v>240</v>
      </c>
    </row>
    <row r="39" spans="3:5" x14ac:dyDescent="0.3">
      <c r="C39" s="3" t="s">
        <v>44</v>
      </c>
      <c r="D39" s="3">
        <v>1</v>
      </c>
      <c r="E39">
        <v>240</v>
      </c>
    </row>
    <row r="40" spans="3:5" x14ac:dyDescent="0.3">
      <c r="C40" s="3" t="s">
        <v>45</v>
      </c>
      <c r="D40" s="3">
        <v>1</v>
      </c>
      <c r="E40">
        <v>230</v>
      </c>
    </row>
    <row r="41" spans="3:5" x14ac:dyDescent="0.3">
      <c r="C41" s="3" t="s">
        <v>46</v>
      </c>
      <c r="D41" s="3">
        <v>1</v>
      </c>
      <c r="E41">
        <v>230</v>
      </c>
    </row>
    <row r="42" spans="3:5" x14ac:dyDescent="0.3">
      <c r="C42" s="3" t="s">
        <v>47</v>
      </c>
      <c r="D42" s="3">
        <v>1</v>
      </c>
      <c r="E42">
        <v>230</v>
      </c>
    </row>
    <row r="43" spans="3:5" x14ac:dyDescent="0.3">
      <c r="C43" s="3" t="s">
        <v>48</v>
      </c>
      <c r="D43" s="3">
        <v>1</v>
      </c>
      <c r="E43">
        <v>230</v>
      </c>
    </row>
    <row r="44" spans="3:5" x14ac:dyDescent="0.3">
      <c r="C44" s="3" t="s">
        <v>49</v>
      </c>
      <c r="D44" s="3">
        <v>1</v>
      </c>
      <c r="E44">
        <v>230</v>
      </c>
    </row>
    <row r="45" spans="3:5" x14ac:dyDescent="0.3">
      <c r="C45" s="3" t="s">
        <v>50</v>
      </c>
      <c r="D45" s="3">
        <v>1</v>
      </c>
      <c r="E45">
        <v>230</v>
      </c>
    </row>
    <row r="46" spans="3:5" x14ac:dyDescent="0.3">
      <c r="C46" s="3" t="s">
        <v>51</v>
      </c>
      <c r="D46" s="3">
        <v>1</v>
      </c>
      <c r="E46">
        <v>210</v>
      </c>
    </row>
    <row r="47" spans="3:5" x14ac:dyDescent="0.3">
      <c r="C47" s="3" t="s">
        <v>52</v>
      </c>
      <c r="D47" s="3">
        <v>1</v>
      </c>
      <c r="E47">
        <v>210</v>
      </c>
    </row>
    <row r="48" spans="3:5" x14ac:dyDescent="0.3">
      <c r="C48" s="3" t="s">
        <v>53</v>
      </c>
      <c r="D48" s="3">
        <v>1</v>
      </c>
      <c r="E48">
        <v>210</v>
      </c>
    </row>
    <row r="49" spans="3:5" x14ac:dyDescent="0.3">
      <c r="C49" s="3" t="s">
        <v>54</v>
      </c>
      <c r="D49" s="3">
        <v>1</v>
      </c>
      <c r="E49">
        <v>210</v>
      </c>
    </row>
    <row r="50" spans="3:5" x14ac:dyDescent="0.3">
      <c r="C50" s="3" t="s">
        <v>55</v>
      </c>
      <c r="D50" s="3">
        <v>1</v>
      </c>
      <c r="E50">
        <v>210</v>
      </c>
    </row>
    <row r="51" spans="3:5" x14ac:dyDescent="0.3">
      <c r="C51" s="3" t="s">
        <v>56</v>
      </c>
      <c r="D51" s="3">
        <v>1</v>
      </c>
      <c r="E51">
        <v>210</v>
      </c>
    </row>
    <row r="52" spans="3:5" x14ac:dyDescent="0.3">
      <c r="C52" s="3" t="s">
        <v>57</v>
      </c>
      <c r="D52" s="3">
        <v>1</v>
      </c>
      <c r="E52">
        <v>190</v>
      </c>
    </row>
    <row r="53" spans="3:5" x14ac:dyDescent="0.3">
      <c r="C53" s="3" t="s">
        <v>58</v>
      </c>
      <c r="D53" s="3">
        <v>1</v>
      </c>
      <c r="E53">
        <v>190</v>
      </c>
    </row>
    <row r="54" spans="3:5" x14ac:dyDescent="0.3">
      <c r="C54" s="3" t="s">
        <v>59</v>
      </c>
      <c r="D54" s="3">
        <v>1</v>
      </c>
      <c r="E54">
        <v>190</v>
      </c>
    </row>
    <row r="55" spans="3:5" x14ac:dyDescent="0.3">
      <c r="C55" s="3" t="s">
        <v>60</v>
      </c>
      <c r="D55" s="3">
        <v>1</v>
      </c>
      <c r="E55">
        <v>190</v>
      </c>
    </row>
    <row r="56" spans="3:5" x14ac:dyDescent="0.3">
      <c r="C56" s="3" t="s">
        <v>61</v>
      </c>
      <c r="D56" s="3">
        <v>1</v>
      </c>
      <c r="E56">
        <v>190</v>
      </c>
    </row>
    <row r="57" spans="3:5" x14ac:dyDescent="0.3">
      <c r="C57" s="3" t="s">
        <v>62</v>
      </c>
      <c r="D57" s="3">
        <v>1</v>
      </c>
      <c r="E57">
        <v>190</v>
      </c>
    </row>
    <row r="58" spans="3:5" x14ac:dyDescent="0.3">
      <c r="C58" s="3" t="s">
        <v>63</v>
      </c>
      <c r="D58" s="3">
        <v>1</v>
      </c>
      <c r="E58">
        <v>160</v>
      </c>
    </row>
    <row r="59" spans="3:5" x14ac:dyDescent="0.3">
      <c r="C59" s="3" t="s">
        <v>64</v>
      </c>
      <c r="D59" s="3">
        <v>1</v>
      </c>
      <c r="E59">
        <v>160</v>
      </c>
    </row>
    <row r="60" spans="3:5" x14ac:dyDescent="0.3">
      <c r="C60" s="3" t="s">
        <v>65</v>
      </c>
      <c r="D60" s="3">
        <v>1</v>
      </c>
      <c r="E60">
        <v>160</v>
      </c>
    </row>
    <row r="61" spans="3:5" x14ac:dyDescent="0.3">
      <c r="C61" s="3" t="s">
        <v>66</v>
      </c>
      <c r="D61" s="3">
        <v>1</v>
      </c>
      <c r="E61">
        <v>160</v>
      </c>
    </row>
    <row r="62" spans="3:5" x14ac:dyDescent="0.3">
      <c r="C62" s="3" t="s">
        <v>67</v>
      </c>
      <c r="D62" s="3">
        <v>1</v>
      </c>
      <c r="E62">
        <v>160</v>
      </c>
    </row>
    <row r="63" spans="3:5" x14ac:dyDescent="0.3">
      <c r="C63" s="3" t="s">
        <v>68</v>
      </c>
      <c r="D63" s="3">
        <v>1</v>
      </c>
      <c r="E63">
        <v>160</v>
      </c>
    </row>
    <row r="64" spans="3:5" x14ac:dyDescent="0.3">
      <c r="C64" s="3" t="s">
        <v>69</v>
      </c>
      <c r="D64" s="3">
        <v>1</v>
      </c>
      <c r="E64">
        <v>160</v>
      </c>
    </row>
    <row r="65" spans="3:5" x14ac:dyDescent="0.3">
      <c r="C65" s="3" t="s">
        <v>70</v>
      </c>
      <c r="D65" s="3">
        <v>1</v>
      </c>
      <c r="E65">
        <v>160</v>
      </c>
    </row>
    <row r="66" spans="3:5" x14ac:dyDescent="0.3">
      <c r="C66" s="3" t="s">
        <v>71</v>
      </c>
      <c r="D66" s="3">
        <v>1</v>
      </c>
      <c r="E66">
        <v>160</v>
      </c>
    </row>
    <row r="67" spans="3:5" x14ac:dyDescent="0.3">
      <c r="C67" s="3" t="s">
        <v>72</v>
      </c>
      <c r="D67" s="3">
        <v>1</v>
      </c>
      <c r="E67">
        <v>160</v>
      </c>
    </row>
    <row r="68" spans="3:5" x14ac:dyDescent="0.3">
      <c r="C68" s="3" t="s">
        <v>73</v>
      </c>
      <c r="D68" s="3">
        <v>1</v>
      </c>
      <c r="E68">
        <v>160</v>
      </c>
    </row>
    <row r="69" spans="3:5" x14ac:dyDescent="0.3">
      <c r="C69" s="3" t="s">
        <v>74</v>
      </c>
      <c r="D69" s="3">
        <v>1</v>
      </c>
      <c r="E69">
        <v>160</v>
      </c>
    </row>
    <row r="70" spans="3:5" x14ac:dyDescent="0.3">
      <c r="C70" s="3" t="s">
        <v>75</v>
      </c>
      <c r="D70" s="3">
        <v>1</v>
      </c>
      <c r="E70">
        <v>140</v>
      </c>
    </row>
    <row r="71" spans="3:5" x14ac:dyDescent="0.3">
      <c r="C71" s="3" t="s">
        <v>76</v>
      </c>
      <c r="D71" s="3">
        <v>1</v>
      </c>
      <c r="E71">
        <v>140</v>
      </c>
    </row>
    <row r="72" spans="3:5" x14ac:dyDescent="0.3">
      <c r="C72" s="3" t="s">
        <v>77</v>
      </c>
      <c r="D72" s="3">
        <v>1</v>
      </c>
      <c r="E72">
        <v>140</v>
      </c>
    </row>
    <row r="73" spans="3:5" x14ac:dyDescent="0.3">
      <c r="C73" s="3" t="s">
        <v>78</v>
      </c>
      <c r="D73" s="3">
        <v>1</v>
      </c>
      <c r="E73">
        <v>140</v>
      </c>
    </row>
    <row r="74" spans="3:5" x14ac:dyDescent="0.3">
      <c r="C74" s="3" t="s">
        <v>79</v>
      </c>
      <c r="D74" s="3">
        <v>1</v>
      </c>
      <c r="E74">
        <v>140</v>
      </c>
    </row>
    <row r="75" spans="3:5" x14ac:dyDescent="0.3">
      <c r="C75" s="3" t="s">
        <v>80</v>
      </c>
      <c r="D75" s="3">
        <v>1</v>
      </c>
      <c r="E75">
        <v>140</v>
      </c>
    </row>
    <row r="76" spans="3:5" x14ac:dyDescent="0.3">
      <c r="C76" s="3" t="s">
        <v>81</v>
      </c>
      <c r="D76" s="3">
        <v>1</v>
      </c>
      <c r="E76">
        <v>130</v>
      </c>
    </row>
    <row r="77" spans="3:5" x14ac:dyDescent="0.3">
      <c r="C77" s="3" t="s">
        <v>82</v>
      </c>
      <c r="D77" s="3">
        <v>1</v>
      </c>
      <c r="E77">
        <v>130</v>
      </c>
    </row>
    <row r="78" spans="3:5" x14ac:dyDescent="0.3">
      <c r="C78" s="3" t="s">
        <v>83</v>
      </c>
      <c r="D78" s="3">
        <v>1</v>
      </c>
      <c r="E78">
        <v>130</v>
      </c>
    </row>
    <row r="79" spans="3:5" x14ac:dyDescent="0.3">
      <c r="C79" s="3" t="s">
        <v>84</v>
      </c>
      <c r="D79" s="3">
        <v>1</v>
      </c>
      <c r="E79">
        <v>130</v>
      </c>
    </row>
    <row r="80" spans="3:5" x14ac:dyDescent="0.3">
      <c r="C80" s="3" t="s">
        <v>85</v>
      </c>
      <c r="D80" s="3">
        <v>1</v>
      </c>
      <c r="E80">
        <v>130</v>
      </c>
    </row>
    <row r="81" spans="3:5" x14ac:dyDescent="0.3">
      <c r="C81" s="3" t="s">
        <v>86</v>
      </c>
      <c r="D81" s="3">
        <v>1</v>
      </c>
      <c r="E81">
        <v>130</v>
      </c>
    </row>
    <row r="82" spans="3:5" x14ac:dyDescent="0.3">
      <c r="C82" s="3" t="s">
        <v>87</v>
      </c>
      <c r="D82" s="3">
        <v>1</v>
      </c>
      <c r="E82">
        <v>130</v>
      </c>
    </row>
    <row r="83" spans="3:5" x14ac:dyDescent="0.3">
      <c r="C83" s="3" t="s">
        <v>88</v>
      </c>
      <c r="D83" s="3">
        <v>1</v>
      </c>
      <c r="E83">
        <v>130</v>
      </c>
    </row>
    <row r="84" spans="3:5" x14ac:dyDescent="0.3">
      <c r="C84" s="3" t="s">
        <v>89</v>
      </c>
      <c r="D84" s="3">
        <v>1</v>
      </c>
      <c r="E84">
        <v>130</v>
      </c>
    </row>
    <row r="85" spans="3:5" x14ac:dyDescent="0.3">
      <c r="C85" s="3" t="s">
        <v>90</v>
      </c>
      <c r="D85" s="3">
        <v>1</v>
      </c>
      <c r="E85">
        <v>130</v>
      </c>
    </row>
    <row r="86" spans="3:5" x14ac:dyDescent="0.3">
      <c r="C86" s="3" t="s">
        <v>91</v>
      </c>
      <c r="D86" s="3">
        <v>1</v>
      </c>
      <c r="E86">
        <v>130</v>
      </c>
    </row>
    <row r="87" spans="3:5" x14ac:dyDescent="0.3">
      <c r="C87" s="3" t="s">
        <v>92</v>
      </c>
      <c r="D87" s="3">
        <v>1</v>
      </c>
      <c r="E87">
        <v>130</v>
      </c>
    </row>
    <row r="88" spans="3:5" x14ac:dyDescent="0.3">
      <c r="C88" s="3" t="s">
        <v>93</v>
      </c>
      <c r="D88" s="3">
        <v>1</v>
      </c>
      <c r="E88">
        <v>100</v>
      </c>
    </row>
    <row r="89" spans="3:5" x14ac:dyDescent="0.3">
      <c r="C89" s="3" t="s">
        <v>94</v>
      </c>
      <c r="D89" s="3">
        <v>1</v>
      </c>
      <c r="E89">
        <v>100</v>
      </c>
    </row>
    <row r="90" spans="3:5" x14ac:dyDescent="0.3">
      <c r="C90" s="3" t="s">
        <v>95</v>
      </c>
      <c r="D90" s="3">
        <v>1</v>
      </c>
      <c r="E90">
        <v>100</v>
      </c>
    </row>
    <row r="91" spans="3:5" x14ac:dyDescent="0.3">
      <c r="C91" s="3" t="s">
        <v>96</v>
      </c>
      <c r="D91" s="3">
        <v>1</v>
      </c>
      <c r="E91">
        <v>100</v>
      </c>
    </row>
    <row r="92" spans="3:5" x14ac:dyDescent="0.3">
      <c r="C92" s="3" t="s">
        <v>97</v>
      </c>
      <c r="D92" s="3">
        <v>1</v>
      </c>
      <c r="E92">
        <v>100</v>
      </c>
    </row>
    <row r="93" spans="3:5" x14ac:dyDescent="0.3">
      <c r="C93" s="3" t="s">
        <v>98</v>
      </c>
      <c r="D93" s="3">
        <v>1</v>
      </c>
      <c r="E93">
        <v>100</v>
      </c>
    </row>
    <row r="94" spans="3:5" x14ac:dyDescent="0.3">
      <c r="C94" s="3" t="s">
        <v>99</v>
      </c>
      <c r="D94" s="3">
        <v>1</v>
      </c>
      <c r="E94">
        <v>95</v>
      </c>
    </row>
    <row r="95" spans="3:5" x14ac:dyDescent="0.3">
      <c r="C95" s="3" t="s">
        <v>100</v>
      </c>
      <c r="D95" s="3">
        <v>1</v>
      </c>
      <c r="E95">
        <v>95</v>
      </c>
    </row>
    <row r="96" spans="3:5" x14ac:dyDescent="0.3">
      <c r="C96" s="3" t="s">
        <v>101</v>
      </c>
      <c r="D96" s="3">
        <v>1</v>
      </c>
      <c r="E96">
        <v>95</v>
      </c>
    </row>
    <row r="97" spans="3:5" x14ac:dyDescent="0.3">
      <c r="C97" s="3" t="s">
        <v>102</v>
      </c>
      <c r="D97" s="3">
        <v>1</v>
      </c>
      <c r="E97">
        <v>95</v>
      </c>
    </row>
    <row r="98" spans="3:5" x14ac:dyDescent="0.3">
      <c r="C98" s="3" t="s">
        <v>103</v>
      </c>
      <c r="D98" s="3">
        <v>1</v>
      </c>
      <c r="E98">
        <v>95</v>
      </c>
    </row>
    <row r="99" spans="3:5" x14ac:dyDescent="0.3">
      <c r="C99" s="3" t="s">
        <v>104</v>
      </c>
      <c r="D99" s="3">
        <v>1</v>
      </c>
      <c r="E99">
        <v>95</v>
      </c>
    </row>
    <row r="100" spans="3:5" x14ac:dyDescent="0.3">
      <c r="C100" s="3" t="s">
        <v>25</v>
      </c>
      <c r="D100" s="3">
        <v>1</v>
      </c>
      <c r="E100">
        <v>800</v>
      </c>
    </row>
    <row r="101" spans="3:5" x14ac:dyDescent="0.3">
      <c r="C101" s="3" t="s">
        <v>26</v>
      </c>
      <c r="D101" s="3">
        <v>1</v>
      </c>
      <c r="E101">
        <v>800</v>
      </c>
    </row>
    <row r="102" spans="3:5" x14ac:dyDescent="0.3">
      <c r="C102" s="3" t="s">
        <v>27</v>
      </c>
      <c r="D102" s="3">
        <v>1</v>
      </c>
      <c r="E102">
        <v>800</v>
      </c>
    </row>
    <row r="103" spans="3:5" x14ac:dyDescent="0.3">
      <c r="C103" s="3" t="s">
        <v>28</v>
      </c>
      <c r="D103" s="3">
        <v>1</v>
      </c>
      <c r="E103">
        <v>3000</v>
      </c>
    </row>
    <row r="104" spans="3:5" x14ac:dyDescent="0.3">
      <c r="C104" s="3" t="s">
        <v>105</v>
      </c>
      <c r="D104" s="3">
        <v>1</v>
      </c>
      <c r="E104">
        <v>3000</v>
      </c>
    </row>
    <row r="105" spans="3:5" x14ac:dyDescent="0.3">
      <c r="C105" s="3" t="s">
        <v>106</v>
      </c>
      <c r="D105" s="3">
        <v>1</v>
      </c>
      <c r="E105">
        <v>3500</v>
      </c>
    </row>
  </sheetData>
  <mergeCells count="2">
    <mergeCell ref="C3:D3"/>
    <mergeCell ref="L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Esempio 1</vt:lpstr>
      <vt:lpstr>Esempio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2025-06-08T08:14:38Z</dcterms:created>
  <dcterms:modified xsi:type="dcterms:W3CDTF">2025-06-08T10:26:44Z</dcterms:modified>
</cp:coreProperties>
</file>