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 name="naver_data" sheetId="5" r:id="rId4"/>
    <sheet name="coinmarketcap_sbd_data" sheetId="6" r:id="rId5"/>
  </sheets>
  <definedNames>
    <definedName name="exchangeDetail.nhn?marketindexCd_FX_USDKRW" localSheetId="3">naver_data!$A$1:$G$106</definedName>
    <definedName name="steem_1" localSheetId="2">coinmarketcap_data!$A$1:$I$313</definedName>
    <definedName name="steem_dollars" localSheetId="4">coinmarketcap_sbd_data!$A$1:$I$291</definedName>
    <definedName name="steemd" localSheetId="1">steemd.com_data!$A$1:$A$125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11" i="2"/>
  <c r="I12" i="2"/>
  <c r="I13" i="2"/>
  <c r="I14" i="2"/>
  <c r="I15" i="2"/>
  <c r="I16" i="2"/>
  <c r="I17" i="2"/>
  <c r="I18" i="2"/>
  <c r="I19" i="2"/>
  <c r="I20" i="2"/>
  <c r="I21" i="2"/>
  <c r="I22" i="2"/>
  <c r="I23" i="2"/>
  <c r="I24" i="2"/>
  <c r="J3" i="2"/>
  <c r="I3" i="2"/>
  <c r="I9" i="2"/>
  <c r="K3" i="2" l="1"/>
  <c r="L3" i="2" l="1"/>
  <c r="D3" i="2" l="1"/>
  <c r="G3" i="2" s="1"/>
  <c r="B5" i="2"/>
  <c r="E5" i="2" s="1"/>
  <c r="A5" i="2"/>
  <c r="D5" i="2" s="1"/>
  <c r="H7" i="2" l="1"/>
  <c r="I7" i="2" s="1"/>
  <c r="J7" i="2" s="1"/>
  <c r="H9" i="2"/>
  <c r="H4" i="2"/>
  <c r="I4" i="2" s="1"/>
  <c r="J4" i="2" s="1"/>
  <c r="H17" i="2"/>
  <c r="H6" i="2"/>
  <c r="I6" i="2" s="1"/>
  <c r="J6" i="2" s="1"/>
  <c r="H13" i="2"/>
  <c r="H20" i="2"/>
  <c r="H12" i="2"/>
  <c r="H19" i="2"/>
  <c r="H11" i="2"/>
  <c r="H24" i="2"/>
  <c r="H16" i="2"/>
  <c r="H8" i="2"/>
  <c r="I8" i="2" s="1"/>
  <c r="J8" i="2" s="1"/>
  <c r="H22" i="2"/>
  <c r="H14" i="2"/>
  <c r="H21" i="2"/>
  <c r="H5" i="2"/>
  <c r="I5" i="2" s="1"/>
  <c r="J5" i="2" s="1"/>
  <c r="H18" i="2"/>
  <c r="H10" i="2"/>
  <c r="H23" i="2"/>
  <c r="H15" i="2"/>
  <c r="E7" i="2"/>
  <c r="H3" i="2" s="1"/>
  <c r="E8"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finance.naver.com/marketindex/exchangeDetail.nhn?marketindexCd=FX_USDKRW#"/>
  </connection>
  <connection id="4" name="연결3" type="4" refreshedVersion="6" background="1" saveData="1">
    <webPr sourceData="1" parsePre="1" consecutive="1" xl2000="1" url="https://coinmarketcap.com/currencies/steem-dollars"/>
  </connection>
</connections>
</file>

<file path=xl/sharedStrings.xml><?xml version="1.0" encoding="utf-8"?>
<sst xmlns="http://schemas.openxmlformats.org/spreadsheetml/2006/main" count="1015" uniqueCount="505">
  <si>
    <t>STEEM
Feed_Price</t>
  </si>
  <si>
    <t>SBD
Debt Ratio</t>
  </si>
  <si>
    <t>SBD Price
(Always 1$)</t>
  </si>
  <si>
    <t>STEEM
(Real_Feed_Price)</t>
  </si>
  <si>
    <t>STEEM SUPPLY</t>
  </si>
  <si>
    <t>SBD SUPPLY</t>
  </si>
  <si>
    <t>STEEM
(Nominal_Feed_Price)</t>
  </si>
  <si>
    <t>witnesses</t>
  </si>
  <si>
    <t>Properties</t>
  </si>
  <si>
    <t>Market cap / feed price</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</si>
  <si>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</si>
  <si>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</si>
  <si>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</si>
  <si>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</si>
  <si>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</si>
  <si>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</si>
  <si>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</si>
  <si>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</si>
  <si>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</si>
  <si>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</si>
  <si>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</si>
  <si>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</si>
  <si>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</si>
  <si>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</si>
  <si>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</si>
  <si>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</si>
  <si>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</si>
  <si>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</si>
  <si>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</si>
  <si>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</si>
  <si>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</si>
  <si>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</si>
  <si>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</si>
  <si>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</si>
  <si>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</si>
  <si>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</si>
  <si>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</si>
  <si>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</si>
  <si>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</si>
  <si>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</si>
  <si>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</si>
  <si>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</si>
  <si>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</si>
  <si>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</si>
  <si>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</si>
  <si>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</si>
  <si>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</si>
  <si>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</si>
  <si>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</si>
  <si>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</si>
  <si>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</si>
  <si>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</si>
  <si>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</si>
  <si>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</si>
  <si>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</si>
  <si>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</si>
  <si>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</si>
  <si>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</si>
  <si>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</si>
  <si>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</si>
  <si>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</si>
  <si>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</si>
  <si>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</si>
  <si>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</si>
  <si>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</si>
  <si>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</si>
  <si>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</si>
  <si>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</si>
  <si>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</si>
  <si>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</si>
  <si>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</si>
  <si>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</si>
  <si>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</si>
  <si>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</si>
  <si>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</si>
  <si>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</si>
  <si>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</si>
  <si>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</si>
  <si>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</si>
  <si>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</si>
  <si>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</si>
  <si>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</si>
  <si>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</si>
  <si>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</si>
  <si>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</si>
  <si>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</si>
  <si>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</si>
  <si>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</si>
  <si>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</si>
  <si>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</si>
  <si>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</si>
  <si>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</si>
  <si>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</si>
  <si>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</si>
  <si>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</si>
  <si>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</si>
  <si>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</si>
  <si>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</si>
  <si>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</si>
  <si>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</si>
  <si>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</si>
  <si>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</si>
  <si>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</si>
  <si>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</si>
  <si>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</si>
  <si>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</si>
  <si>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</si>
  <si>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</si>
  <si>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</si>
  <si>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</si>
  <si>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</si>
  <si>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</si>
  <si>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</si>
  <si>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</si>
  <si>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</si>
  <si>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</si>
  <si>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</si>
  <si>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</si>
  <si>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</si>
  <si>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</si>
  <si>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</si>
  <si>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</si>
  <si>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</si>
  <si>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</si>
  <si>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</si>
  <si>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</si>
  <si>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</si>
  <si>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</si>
  <si>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</si>
  <si>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</si>
  <si>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</si>
  <si>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</si>
  <si>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</si>
  <si>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</si>
  <si>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</si>
  <si>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</si>
  <si>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</si>
  <si>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</si>
  <si>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</si>
  <si>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</si>
  <si>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</si>
  <si>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</si>
  <si>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</si>
  <si>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</si>
  <si>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</si>
  <si>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</si>
  <si>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</si>
  <si>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</si>
  <si>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</si>
  <si>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</si>
  <si>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</si>
  <si>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</si>
  <si>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</si>
  <si>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</si>
  <si>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</si>
  <si>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</si>
  <si>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</si>
  <si>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</si>
  <si>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</si>
  <si>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</si>
  <si>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</si>
  <si>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</si>
  <si>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</si>
  <si>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</si>
  <si>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</si>
  <si>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</si>
  <si>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</si>
  <si>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</si>
  <si>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</si>
  <si>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</si>
  <si>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</si>
  <si>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</si>
  <si>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</si>
  <si>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</si>
  <si>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</si>
  <si>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</si>
  <si>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</si>
  <si>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</si>
  <si>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</si>
  <si>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</si>
  <si>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</si>
  <si>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</si>
  <si>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</si>
  <si>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</si>
  <si>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</si>
  <si>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</si>
  <si>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</si>
  <si>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</si>
  <si>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</si>
  <si>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</si>
  <si>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</si>
  <si>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</si>
  <si>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</si>
  <si>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</si>
  <si>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</si>
  <si>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</si>
  <si>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</si>
  <si>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</si>
  <si>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</si>
  <si>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</si>
  <si>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</si>
  <si>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</si>
  <si>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</si>
  <si>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</si>
  <si>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</si>
  <si>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</si>
  <si>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</si>
  <si>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</si>
  <si>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</si>
  <si>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</si>
  <si>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</si>
  <si>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</si>
  <si>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</si>
  <si>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</si>
  <si>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</si>
  <si>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</si>
  <si>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</si>
  <si>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</si>
  <si>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</si>
  <si>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</si>
  <si>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</si>
  <si>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</si>
  <si>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</si>
  <si>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</si>
  <si>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</si>
  <si>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</si>
  <si>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</si>
  <si>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</si>
  <si>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</si>
  <si>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</si>
  <si>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</si>
  <si>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</si>
  <si>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</si>
  <si>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</si>
  <si>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원자재</t>
  </si>
  <si>
    <t>구리</t>
  </si>
  <si>
    <t>차트</t>
  </si>
  <si>
    <t>더보기</t>
  </si>
  <si>
    <t>1년</t>
  </si>
  <si>
    <t>5년</t>
  </si>
  <si>
    <t>종목</t>
  </si>
  <si>
    <t>국기이미지미국</t>
  </si>
  <si>
    <t>USDKRW 환율</t>
  </si>
  <si>
    <t>KEB 하나은행</t>
  </si>
  <si>
    <t>신한은행</t>
  </si>
  <si>
    <t>1개월</t>
  </si>
  <si>
    <t>3개월</t>
  </si>
  <si>
    <t>3년</t>
  </si>
  <si>
    <t>10년</t>
  </si>
  <si>
    <t>환율계산기 (매매기준율 기준)</t>
  </si>
  <si>
    <t>미국 달러 기준</t>
  </si>
  <si>
    <t>미국 환율 기준</t>
  </si>
  <si>
    <t>대한민국 원 기준</t>
  </si>
  <si>
    <t>대한민국 환율 기준</t>
  </si>
  <si>
    <t>관련 뉴스</t>
  </si>
  <si>
    <t>고시환율 (단위 / 원)</t>
  </si>
  <si>
    <t>구분</t>
  </si>
  <si>
    <t>환율</t>
  </si>
  <si>
    <t>현찰 사실때</t>
  </si>
  <si>
    <t>현찰 파실때</t>
  </si>
  <si>
    <t>송금 보내실때</t>
  </si>
  <si>
    <t>송금 받으실때</t>
  </si>
  <si>
    <t>T/C 사실때</t>
  </si>
  <si>
    <t>외화수표 파실때</t>
  </si>
  <si>
    <t>관련상품</t>
  </si>
  <si>
    <t>KEB하나은행 Best외환</t>
  </si>
  <si>
    <t>환전, 송금, 외환예금</t>
  </si>
  <si>
    <t>환전용 고시환율 관련 안내</t>
  </si>
  <si>
    <t>고시환율은 하루에도 여러번 재고시 될 수 있습니다. 현재가 및 차트는 매매 기준율로 제공됩니다.</t>
  </si>
  <si>
    <t>주요 시장지표</t>
  </si>
  <si>
    <t>주요 시장 지표</t>
  </si>
  <si>
    <t>거래량</t>
  </si>
  <si>
    <t>전일비</t>
  </si>
  <si>
    <t>미국USD</t>
  </si>
  <si>
    <t>금시세</t>
  </si>
  <si>
    <t>국제 금</t>
  </si>
  <si>
    <t>유가</t>
  </si>
  <si>
    <t>두바이유</t>
  </si>
  <si>
    <t>금리</t>
  </si>
  <si>
    <t>CD(91일)</t>
  </si>
  <si>
    <t>보합0.00</t>
  </si>
  <si>
    <t>최근검색 MY STOCK</t>
  </si>
  <si>
    <t>최근검색</t>
  </si>
  <si>
    <t>업체명</t>
  </si>
  <si>
    <t>이전다음더보기</t>
  </si>
  <si>
    <t>공지사항</t>
  </si>
  <si>
    <t>공지사항 더보기</t>
  </si>
  <si>
    <t>이용약관</t>
  </si>
  <si>
    <t>금융게시판 운영원칙</t>
  </si>
  <si>
    <t>개인정보처리방침</t>
  </si>
  <si>
    <t>책임의 한계와 법적고지</t>
  </si>
  <si>
    <t>금융 고객센터</t>
  </si>
  <si>
    <t>네이버(주)에서 제공하는 금융정보는 투자 참고 사항이며, 오류가 발생할 수 있고 지연될 수 있습니다.</t>
  </si>
  <si>
    <t>네이버(주)는 제공된 정보에 의한 투자결과에 대한 법적인 책임을 지지 않습니다. 또한 게시된 정보를 무단으로 배포할 수 없습니다.</t>
  </si>
  <si>
    <t>NAVERCopyright © NAVER Corp. All Rights Reserved.</t>
  </si>
  <si>
    <t>원화환율</t>
  </si>
  <si>
    <t>Real Debt Ratio
(Incl. SBD market price)</t>
  </si>
  <si>
    <t>Real_SBD
theoretical price</t>
  </si>
  <si>
    <t xml:space="preserve">$3.14 </t>
  </si>
  <si>
    <t xml:space="preserve">steemd create account </t>
  </si>
  <si>
    <r>
      <rPr>
        <sz val="11"/>
        <color theme="1"/>
        <rFont val="맑은 고딕"/>
        <family val="3"/>
        <charset val="129"/>
      </rPr>
      <t>√</t>
    </r>
    <r>
      <rPr>
        <sz val="11"/>
        <color theme="1"/>
        <rFont val="Calibri"/>
        <family val="2"/>
        <charset val="129"/>
      </rPr>
      <t xml:space="preserve"> 이 Sheet는 단순 참고용이며, 사용 책임은 사용자에게 있습니다.</t>
    </r>
  </si>
  <si>
    <r>
      <rPr>
        <sz val="11"/>
        <color theme="1"/>
        <rFont val="맑은 고딕"/>
        <family val="3"/>
        <charset val="129"/>
      </rPr>
      <t>√</t>
    </r>
    <r>
      <rPr>
        <sz val="11"/>
        <color theme="1"/>
        <rFont val="Calibri"/>
        <family val="2"/>
        <charset val="129"/>
      </rPr>
      <t xml:space="preserve"> 이 Sheet는 파일을 열 때 자동으로 업데이트됩니다.</t>
    </r>
  </si>
  <si>
    <r>
      <rPr>
        <sz val="11"/>
        <color theme="1"/>
        <rFont val="맑은 고딕"/>
        <family val="3"/>
        <charset val="129"/>
      </rPr>
      <t>√</t>
    </r>
    <r>
      <rPr>
        <sz val="11"/>
        <color theme="1"/>
        <rFont val="Calibri"/>
        <family val="2"/>
        <charset val="129"/>
      </rPr>
      <t xml:space="preserve"> 오픈 후 일정시간마다 혹은 특정시점의 실시간 값을 원하신다면, 간단히 설정을 변경하세요.</t>
    </r>
  </si>
  <si>
    <t xml:space="preserve">  - [데이터] -[연결] - [속성]</t>
  </si>
  <si>
    <t>SBD Debt Ratio
(STEEM Blockchain)</t>
  </si>
  <si>
    <t>Nominal
SBD Debt Ratio</t>
  </si>
  <si>
    <t>Nominal_SBD
theoretical price</t>
  </si>
  <si>
    <t>Current
SBD Price</t>
  </si>
  <si>
    <t>Steem DollarsSteem Dollars (SBD)</t>
  </si>
  <si>
    <t>Steem Dollars Markets</t>
  </si>
  <si>
    <t>SBD/KRW</t>
  </si>
  <si>
    <t>SBD/BTC</t>
  </si>
  <si>
    <t>SBD/BITUSD</t>
  </si>
  <si>
    <t>SBD/BTS</t>
  </si>
  <si>
    <t>Steem Dollars Social Media Feeds</t>
  </si>
  <si>
    <t>No Active Feeds</t>
  </si>
  <si>
    <t>Tools for Steem Dollars</t>
  </si>
  <si>
    <t>&lt;script type="text/javascript" src="https://files.coinmarketcap.com/static/widget/currency.js"&gt;&lt;/script&gt; &lt;div class="coinmarketcap-currency-widget" data-currencyid="1312" data-base="USD" data-secondary="BTC"&gt;&lt;/div&gt; Customize this widget</t>
  </si>
  <si>
    <t>@lukestokes.mhth Small</t>
  </si>
  <si>
    <t xml:space="preserve">$34 </t>
  </si>
  <si>
    <t xml:space="preserve">$53 </t>
  </si>
  <si>
    <t>Rank 53</t>
  </si>
  <si>
    <t>[외환마감]美 FOMC 경계감…원·달러 환율 소폭 올라</t>
  </si>
  <si>
    <t>17일 서울외환시장에서 원·달러 환율 변동 추이. 자료=마켓포인트 원·달러 환율이 소폭 상승 마감했다. 이번주 미국 연방공개시장위원회(FOMC)가 열리는 만큼... 이데일리 2018-12-17 16:35</t>
  </si>
  <si>
    <t>@ $0.39/STEEM</t>
  </si>
  <si>
    <t xml:space="preserve">$105 </t>
  </si>
  <si>
    <t>CrypteriumCrypterium (CRPT)</t>
  </si>
  <si>
    <t xml:space="preserve">* $1.14 </t>
  </si>
  <si>
    <t xml:space="preserve">$665 </t>
  </si>
  <si>
    <t xml:space="preserve">$285 </t>
  </si>
  <si>
    <t xml:space="preserve">$155 </t>
  </si>
  <si>
    <t xml:space="preserve">$85 </t>
  </si>
  <si>
    <t xml:space="preserve">$65 </t>
  </si>
  <si>
    <t>[오늘의 환율전망] 원/달러, 1129원 안팎 출발 예상</t>
  </si>
  <si>
    <t>/사진=임한별 기자 원/달러 환율은 18일 1129원 안팎에서 출발할 전망이다. 미국 뉴욕 차액결제선물환(NDF) 1개월물이 1129.2원인 것을 감안하면 이날 원/달러 환율은 3원... 머니S 2018-12-18 08:53</t>
  </si>
  <si>
    <t>[외환브리핑]불안불안 경제심리…원·달러 환율 '박스권'</t>
  </si>
  <si>
    <t>최근 1개월물 스와프포인트(-2.35원)를 감안하면 전거래일 서울외환시장 현물환... 이 때문에 이날 서울외환시장에도 세계 경제 부진에 대한 우려와 FOMC 경계 심리가... 이데일리 2018-12-18 08:47</t>
  </si>
  <si>
    <t>1,247.40 달러</t>
  </si>
  <si>
    <t>상승10.40</t>
  </si>
  <si>
    <t>59.14 달러</t>
  </si>
  <si>
    <t>하락0.21</t>
  </si>
  <si>
    <t>6,095.50 달러</t>
  </si>
  <si>
    <t>하락8.50</t>
  </si>
  <si>
    <t>12,582,303 SBD</t>
  </si>
  <si>
    <t xml:space="preserve">$1,091 </t>
  </si>
  <si>
    <t xml:space="preserve">$152 </t>
  </si>
  <si>
    <t>$125,823,258</t>
  </si>
  <si>
    <t>#28,662,222</t>
  </si>
  <si>
    <t>846,998 STEEM</t>
  </si>
  <si>
    <t>â‰ˆ $332,711</t>
  </si>
  <si>
    <t>204,471,088 STEEM</t>
  </si>
  <si>
    <t>411,307,887,065 VESTS</t>
  </si>
  <si>
    <t>288,282,892 STEEM</t>
  </si>
  <si>
    <t>12,582,303   SBD</t>
  </si>
  <si>
    <t>â‰ˆ 320,314,260 STEEM</t>
  </si>
  <si>
    <t>#28,662,206</t>
  </si>
  <si>
    <t>5bc884c4 wonsama Steem Monsters revealed their cards for battle 2018-12-18T05:00:24+00:00</t>
  </si>
  <si>
    <t>fff568cd ketcom upvote @fakj94/sxe39-retratos-urbanos (10%) 2018-12-18T05:00:24+00:00</t>
  </si>
  <si>
    <t>845b7424 aphael claim reward: 0.001 SP 2018-12-18T05:00:24+00:00</t>
  </si>
  <si>
    <t>05f5c147 tipu transfer 0.001 SBD to help4u Payout from @tipU (previous payout: 24.0 hours ago) | Total @tipU profit: 57.672 SBD | Your current share: 0.002080% | Your profit: 0.001 SBD | Auto reinvested: 0 STEEM, reinvest ratio at 0% | Your investment: 30.0 SP delegated + 0 SP invested out of 1441354 SP total | | Thank you! | 2018-12-18T05:00:24+00:00</t>
  </si>
  <si>
    <t>9f03c3c0 samoyedfans upvote @pinoy/pinoy-upvoting-authors-with-good-content--s… (70%) 2018-12-18T05:00:24+00:00</t>
  </si>
  <si>
    <t>6e2a5695 steem delegate 14.241 SP to slapelis 2018-12-18T05:00:24+00:00</t>
  </si>
  <si>
    <t>bc56f770 kyawhlaing Steem Monsters entered into match queue 2018-12-18T05:00:24+00:00</t>
  </si>
  <si>
    <t>cf46b83d artisteem upvote @sklara/ntopaz--sklara--1629075695--ntopaz--2018-1… (70%) 2018-12-18T05:00:24+00:00</t>
  </si>
  <si>
    <t>a1ffc100 lux-witness feed price $0.238 2018-12-18T05:00:24+00:00</t>
  </si>
  <si>
    <t>484cbe40 jesuschristo Steem Monsters revealed their cards for battle 2018-12-18T05:00:24+00:00</t>
  </si>
  <si>
    <t>0a35da36 yehey transfer 0.053 STEEM to yehey Liquid Post Rewards Withdrawal 2018-12-18T05:00:24+00:00</t>
  </si>
  <si>
    <t>5974e14d followv upvote @followq/20181218t041021599z-vote 2018-12-18T05:00:24+00:00</t>
  </si>
  <si>
    <t>9085f174 jnkb07 upvote @rollandthomas/willthomasleeberightabouttheyearend… 2018-12-18T05:00:24+00:00</t>
  </si>
  <si>
    <t>f67caac8 ggd3yydze upvote @impression/landscape-painting-by-watercolour (50%) 2018-12-18T05:00:24+00:00</t>
  </si>
  <si>
    <t>2996c234 sunny1124 Steem Monsters revealed their cards for battle 2018-12-18T05:00:24+00:00</t>
  </si>
  <si>
    <t>39cc90c2 shadowbot claim reward: 0.027 STEEM and 0.065 SP 2018-12-18T05:00:24+00:00</t>
  </si>
  <si>
    <t>0e33f3c1 sammygarth upvote @steemcomedyclub/re-punday-monday-78-come-get-your… 2018-12-18T05:00:24+00:00</t>
  </si>
  <si>
    <t>7ae620aa steem delegate 14.332 SP to sleepingcowboy 2018-12-18T05:00:24+00:00</t>
  </si>
  <si>
    <t>ea887aa7 a-bot transfer 1.353 SBD to drorion #42FjXjqDV1SCmYZ4KjXqDCFVoduTDtb1bwvdzcCe2RrJtiS4y2tYX1vwWaZ91ikuLxfdnM23zfsWB8Z36vuFD92FbuX52DaNEBLqsQkg8MLxoVPPjVshhygniCLmh34u94r4VY6i8U28pYqUXj8bwxVPoXUhQ9WsKroSQCtrBub9m 2018-12-18T05:00:24+00:00</t>
  </si>
  <si>
    <t>1fe8840b ginnyannette upvote @ackhoo/cross-lines 2018-12-18T05:00:24+00:00</t>
  </si>
  <si>
    <t>d6d38ee7 alexworld upvote @impression/landscape-painting-by-watercolour (50%) 2018-12-18T05:00:24+00:00</t>
  </si>
  <si>
    <t>dd4f4310 chappuller upvote @sam99/1f1519yv 2018-12-18T05:00:24+00:00</t>
  </si>
  <si>
    <t>ced154df kennybrown upvote @larksongbird/ajuismm8 (1%) 2018-12-18T05:00:24+00:00</t>
  </si>
  <si>
    <t>00776929 sumatranate Steem Monsters revealed their cards for battle 2018-12-18T05:00:24+00:00</t>
  </si>
  <si>
    <t>a6996971 cheetah downvote @dailyxkcd/re-kiss-2018-12-18-04-45-08-20181218t05… (-0.08%) 2018-12-18T05:00:24+00:00</t>
  </si>
  <si>
    <t>ca1ade52 derz upvote @thinkinghuman/12-17-18-the-bitcoin-bottom-is-in 2018-12-18T05:00:24+00:00</t>
  </si>
  <si>
    <t>8cfe37f1 augustine.joseph Steem Monsters surrendered a match 2018-12-18T05:00:24+00:00</t>
  </si>
  <si>
    <t>99dfe1cc gaara Steem Monsters entered into match queue 2018-12-18T05:00:21+00:00</t>
  </si>
  <si>
    <t>7e11e452 hardmetal upvote @wilhb81/peakmonsterscnsteemmonsters-f5q1jkdcqh 2018-12-18T05:00:21+00:00</t>
  </si>
  <si>
    <t>85bb8465 pavonj Steem Monsters submitted a team for battle 2018-12-18T05:00:21+00:00</t>
  </si>
  <si>
    <t>61b14b17 marabara Steem Monsters submitted a team for battle 2018-12-18T05:00:21+00:00</t>
  </si>
  <si>
    <t>28aa0647 springfall upvote @wilhb81/peakmonsterscnsteemmonsters-f5q1jkdcqh 2018-12-18T05:00:21+00:00</t>
  </si>
  <si>
    <t>57a17102 yuwen upvote @wilhb81/peakmonsterscnsteemmonsters-f5q1jkdcqh 2018-12-18T05:00:21+00:00</t>
  </si>
  <si>
    <t>e5e1ceb0 shuxue upvote @wilhb81/peakmonsterscnsteemmonsters-f5q1jkdcqh 2018-12-18T05:00:21+00:00</t>
  </si>
  <si>
    <t>ca11105a yingyu upvote @wilhb81/peakmonsterscnsteemmonsters-f5q1jkdcqh 2018-12-18T05:00:21+00:00</t>
  </si>
  <si>
    <t>769ef5f3 darlenys01 upvote @windermarin/re-sc-v-blog-5-activation-of-the-dini… 2018-12-18T05:00:21+00:00</t>
  </si>
  <si>
    <t>e01c2bcf broadcast authored a post: @broadcast/broadcast-upvoting-good-content… 2018-12-18T05:00:21+00:00</t>
  </si>
  <si>
    <t>110e1adb wuli upvote @wilhb81/peakmonsterscnsteemmonsters-f5q1jkdcqh 2018-12-18T05:00:21+00:00</t>
  </si>
  <si>
    <t>61e7406b council authored a post: @council/council-upvoting-authors-with-goo… 2018-12-18T05:00:21+00:00</t>
  </si>
  <si>
    <t>73cf6a80 huaxue upvote @wilhb81/peakmonsterscnsteemmonsters-f5q1jkdcqh 2018-12-18T05:00:21+00:00</t>
  </si>
  <si>
    <t>c04fd150 steem delegate 14.187 SP to skvoz 2018-12-18T05:00:21+00:00</t>
  </si>
  <si>
    <t>e0497a5a shengwu upvote @wilhb81/peakmonsterscnsteemmonsters-f5q1jkdcqh 2018-12-18T05:00:21+00:00</t>
  </si>
  <si>
    <t>d16ea7dd zongli upvote @wilhb81/peakmonsterscnsteemmonsters-f5q1jkdcqh 2018-12-18T05:00:21+00:00</t>
  </si>
  <si>
    <t>49d0b0b9 fishlucy upvote @wilhb81/peakmonsterscnsteemmonsters-f5q1jkdcqh (50%) 2018-12-18T05:00:21+00:00</t>
  </si>
  <si>
    <t>8e52741a zhuxi upvote @wilhb81/peakmonsterscnsteemmonsters-f5q1jkdcqh 2018-12-18T05:00:21+00:00</t>
  </si>
  <si>
    <t>f896471d acknowledgement authored a post: @acknowledgement/upvoting-authors-with-goo… 2018-12-18T05:00:21+00:00</t>
  </si>
  <si>
    <t>3d18b609 filipino authored a post: @filipino/filipino-upvoting-good-content--… 2018-12-18T05:00:21+00:00</t>
  </si>
  <si>
    <t>986ef763 jduarte upvote @mosqueteros/mosqueterosreportedecuracin14dediciem… (52%) 2018-12-18T05:00:21+00:00</t>
  </si>
  <si>
    <t>08cec99e bolko upvote @haejin/the-little-fuse-lfus-analysis 2018-12-18T05:00:21+00:00</t>
  </si>
  <si>
    <t>58895f0a travelgirl replied to @stepbie/re-travelgirl-travelgirl-s-steem-… 2018-12-18T05:00:21+00:00</t>
  </si>
  <si>
    <t>6bc80121 peakmonsters transfer 2.352 STEEM to duane.dos sm_market_sale:de348c170a40ddb430bda959e7e25768cfffccb7-0:cardshop 2018-12-18T05:00:21+00:00</t>
  </si>
  <si>
    <t>5d26ff4f vickaboleyn upvote @mosqueteros/mosqueterosreportedecuracin14dediciem… (52%) 2018-12-18T05:00:21+00:00</t>
  </si>
  <si>
    <t>59deb1ef grandjury upvote @mosqueteros/mosqueterosreportedecuracin14dediciem… (52%) 2018-12-18T05:00:21+00:00</t>
  </si>
  <si>
    <t>3a6535c9 aloha-creations replied to @improv/punday-monday-78-come-get-your-sbi… 2018-12-18T05:00:21+00:00</t>
  </si>
  <si>
    <t>492e4fda mack-botjr downvote @dailyxkcd/re-kiss-2018-12-18-04-45-08-20181218t05… (-1%) 2018-12-18T05:00:21+00:00</t>
  </si>
  <si>
    <t>8f902dea accelerator upvote @kabil/bunga-anggrek-warna-ungu (1.5%) 2018-12-18T05:00:21+00:00</t>
  </si>
  <si>
    <t>bcdfb458 theghost1980 upvote @mosqueteros/mosqueterosreportedecuracin14dediciem… (52%) 2018-12-18T05:00:21+00:00</t>
  </si>
  <si>
    <t>cb048777 youareyourowngod claim reward: 0.022 SP 2018-12-18T05:00:21+00:00</t>
  </si>
  <si>
    <t>0d06a9c2 shares claim reward: 0.006 SP 2018-12-18T05:00:21+00:00</t>
  </si>
  <si>
    <t>3f30ac41 chillibeans upvote @steemcomedyclub/re-punday-monday-78-come-get-your… 2018-12-18T05:00:21+00:00</t>
  </si>
  <si>
    <t>a7f58d4f steemgg replied to @ahmadmanga/first-impression-super-turbo-d… 2018-12-18T05:00:21+00:00</t>
  </si>
  <si>
    <t>0b7bfe9a yehey claim reward: 0.053 STEEM and 0.054 SP 2018-12-18T05:00:21+00:00</t>
  </si>
  <si>
    <t>2770c1a7 matthewwarn authored a post: @matthewwarn/bonus-silver-from-ottawa-lake 2018-12-18T05:00:21+00:00</t>
  </si>
  <si>
    <t>b8b7ab19 a-bot transfer 45.522 STEEM to drorion #42FjXjqDV1SCmYZ4KjXqDCFVoduTDtb1bwvdzcCe2RrJtiS4y2tYX1vwWaZ91ikuLxfdnM23zfsWB8Z36vuFD92FbuWHfzTXvCgMFXho3ahBqWH9WuXCV67BtkTZVVPcmPacY6M9JPfmhGw6co3gNWXHEiVDjohb3NX7cZEyidw4M 2018-12-18T05:00:21+00:00</t>
  </si>
  <si>
    <t>fb808164 btctoken upvote @eii/mydailycolor-18-12-2018 (93.5%) 2018-12-18T05:00:21+00:00</t>
  </si>
  <si>
    <t>6dcaa7e5 followv claim reward: 0.001 SP 2018-12-18T05:00:21+00:00</t>
  </si>
  <si>
    <t>9bcd7468 eugenezh follow empathetic 2018-12-18T05:00:21+00:00</t>
  </si>
  <si>
    <t>a4a9a9aa cryptonized upvote @wisdomandjustice/-31--1545108262869 (8%) 2018-12-18T05:00:21+00:00</t>
  </si>
  <si>
    <t>1fcbe366 wombykus Steem Monsters revealed their cards for battle 2018-12-18T05:00:21+00:00</t>
  </si>
  <si>
    <t>202c1e98 bon3s90 claim reward: 0.007 SP 2018-12-18T05:00:21+00:00</t>
  </si>
  <si>
    <t>ffb28fa6 babysloth upvote @rollandthomas/willthomasleeberightabouttheyearend… 2018-12-18T05:00:21+00:00</t>
  </si>
  <si>
    <t>f650ab05 steem delegate 14.251 SP to slacketerosion 2018-12-18T05:00:21+00:00</t>
  </si>
  <si>
    <t>10c21b90 carlguz upvote @sam99/1f1519yv 2018-12-18T05:00:21+00:00</t>
  </si>
  <si>
    <t>05ccfc89 cloudspyder Steem Monsters submitted a team for battle 2018-12-18T05:00:21+00:00</t>
  </si>
  <si>
    <t xml:space="preserve">0.239795 USD (10.08%) </t>
  </si>
  <si>
    <t xml:space="preserve">0.00006720 BTC (0.76%) </t>
  </si>
  <si>
    <t xml:space="preserve">72,739,324 USD </t>
  </si>
  <si>
    <t>20,384 BTC</t>
  </si>
  <si>
    <t xml:space="preserve">599,926 USD </t>
  </si>
  <si>
    <t xml:space="preserve">168.12 BTC </t>
  </si>
  <si>
    <t>303,339,952 STEEM</t>
  </si>
  <si>
    <t>320,314,046 STEEM</t>
  </si>
  <si>
    <t xml:space="preserve">$301,992 </t>
  </si>
  <si>
    <t xml:space="preserve">$0.240596 </t>
  </si>
  <si>
    <t xml:space="preserve">** $129,386 </t>
  </si>
  <si>
    <t xml:space="preserve">$105,792 </t>
  </si>
  <si>
    <t xml:space="preserve">$0.233652 </t>
  </si>
  <si>
    <t xml:space="preserve">$79,348 </t>
  </si>
  <si>
    <t xml:space="preserve">$0.239739 </t>
  </si>
  <si>
    <t xml:space="preserve">$40,715 </t>
  </si>
  <si>
    <t xml:space="preserve">$0.238382 </t>
  </si>
  <si>
    <t xml:space="preserve">$25,240 </t>
  </si>
  <si>
    <t xml:space="preserve">$0.242118 </t>
  </si>
  <si>
    <t xml:space="preserve">$14,396 </t>
  </si>
  <si>
    <t xml:space="preserve">$0.241324 </t>
  </si>
  <si>
    <t xml:space="preserve">$12,367 </t>
  </si>
  <si>
    <t xml:space="preserve">$0.241452 </t>
  </si>
  <si>
    <t xml:space="preserve">$7,849 </t>
  </si>
  <si>
    <t xml:space="preserve">$0.240774 </t>
  </si>
  <si>
    <t xml:space="preserve">$3,850 </t>
  </si>
  <si>
    <t xml:space="preserve">$0.240842 </t>
  </si>
  <si>
    <t xml:space="preserve">$3,570 </t>
  </si>
  <si>
    <t xml:space="preserve">$0.321270 </t>
  </si>
  <si>
    <t xml:space="preserve">$1,985 </t>
  </si>
  <si>
    <t xml:space="preserve">$0.238755 </t>
  </si>
  <si>
    <t xml:space="preserve">$1,430 </t>
  </si>
  <si>
    <t xml:space="preserve">$0.237700 </t>
  </si>
  <si>
    <t xml:space="preserve">$0.234537 </t>
  </si>
  <si>
    <t xml:space="preserve">* $0.214180 </t>
  </si>
  <si>
    <t xml:space="preserve">$0.006098 </t>
  </si>
  <si>
    <t xml:space="preserve">$0.339118 </t>
  </si>
  <si>
    <t xml:space="preserve">$0.243398 </t>
  </si>
  <si>
    <t xml:space="preserve">$0.264155 </t>
  </si>
  <si>
    <t xml:space="preserve">$0.237804 </t>
  </si>
  <si>
    <t xml:space="preserve">$0.549857 </t>
  </si>
  <si>
    <t>BitSharesBitShares (BTS)</t>
  </si>
  <si>
    <t>DEXDEX (DEX)</t>
  </si>
  <si>
    <t>WanchainWanchain (WAN)</t>
  </si>
  <si>
    <t>SiacoinSiacoin (SC)</t>
  </si>
  <si>
    <t>RavencoinRavencoin (RVN)</t>
  </si>
  <si>
    <t>1,129.90 원</t>
  </si>
  <si>
    <t xml:space="preserve">전일대비 1.60 ( -0.14% ) </t>
  </si>
  <si>
    <t>2018.12.18 13:55 KEB 하나은행 고시회차 251회</t>
  </si>
  <si>
    <t>1,130.10원</t>
  </si>
  <si>
    <t>하락1.40</t>
  </si>
  <si>
    <t xml:space="preserve">0.552468 USD (7.00%) </t>
  </si>
  <si>
    <t xml:space="preserve">0.00015477 BTC (-2.10%) </t>
  </si>
  <si>
    <t xml:space="preserve">6,951,326 USD </t>
  </si>
  <si>
    <t>1,947 BTC</t>
  </si>
  <si>
    <t xml:space="preserve">1,040,258 USD </t>
  </si>
  <si>
    <t xml:space="preserve">291.42 BTC </t>
  </si>
  <si>
    <t>Rank 290</t>
  </si>
  <si>
    <t xml:space="preserve">$783,650 </t>
  </si>
  <si>
    <t xml:space="preserve">$0.549443 </t>
  </si>
  <si>
    <t xml:space="preserve">$132,670 </t>
  </si>
  <si>
    <t xml:space="preserve">$0.564059 </t>
  </si>
  <si>
    <t xml:space="preserve">$121,681 </t>
  </si>
  <si>
    <t xml:space="preserve">$0.559097 </t>
  </si>
  <si>
    <t xml:space="preserve">$0.567165 </t>
  </si>
  <si>
    <t xml:space="preserve">$961 </t>
  </si>
  <si>
    <t xml:space="preserve">* $0.785349 </t>
  </si>
  <si>
    <t xml:space="preserve">$0.603328 </t>
  </si>
  <si>
    <t xml:space="preserve">$0.601645 </t>
  </si>
  <si>
    <t xml:space="preserve">$0.620818 </t>
  </si>
  <si>
    <t xml:space="preserve">$0.928139 </t>
  </si>
  <si>
    <t>Safe Exchange CoinSafe Exchange Coin (SAFEX)</t>
  </si>
  <si>
    <t>TokenPayTokenPay (TPAY)</t>
  </si>
  <si>
    <t>RothariumRotharium (RTH)</t>
  </si>
  <si>
    <t>RuffRuff (RUFF)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</si>
</sst>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64" formatCode="_-* #,##0.00_-;\-* #,##0.00_-;_-* &quot;-&quot;_-;_-@_-"/>
    <numFmt numFmtId="165" formatCode="_-* #,##0.000_-;\-* #,##0.000_-;_-* &quot;-&quot;_-;_-@_-"/>
    <numFmt numFmtId="166" formatCode="0.0%"/>
    <numFmt numFmtId="167" formatCode="#,##0.0000"/>
    <numFmt numFmtId="168" formatCode="#,##0_ ;\-#,##0\ "/>
    <numFmt numFmtId="169" formatCode="0.000_ ;\-0.00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51">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0" fontId="7" fillId="3" borderId="2"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20" fontId="0" fillId="0" borderId="0" xfId="0" applyNumberFormat="1"/>
    <xf numFmtId="3" fontId="0" fillId="0" borderId="0" xfId="0" applyNumberFormat="1"/>
    <xf numFmtId="4" fontId="0" fillId="0" borderId="0" xfId="0" applyNumberFormat="1"/>
    <xf numFmtId="41" fontId="2" fillId="0" borderId="0" xfId="2" applyFont="1" applyAlignment="1">
      <alignment horizontal="center" vertical="center"/>
    </xf>
    <xf numFmtId="41" fontId="2" fillId="12" borderId="3" xfId="2" applyFont="1" applyFill="1" applyBorder="1" applyAlignment="1">
      <alignment horizontal="center" vertical="center"/>
    </xf>
    <xf numFmtId="41" fontId="2" fillId="12" borderId="1" xfId="2" applyFont="1" applyFill="1" applyBorder="1" applyAlignment="1">
      <alignment horizontal="center" vertic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2" fillId="4" borderId="10" xfId="0" applyFont="1" applyFill="1" applyBorder="1" applyAlignment="1">
      <alignment vertical="center"/>
    </xf>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0" fontId="5" fillId="10" borderId="6"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xf numFmtId="0" fontId="5" fillId="3" borderId="10" xfId="0" applyFont="1" applyFill="1" applyBorder="1" applyAlignment="1">
      <alignment horizontal="center" vertical="center" wrapText="1"/>
    </xf>
    <xf numFmtId="165" fontId="2" fillId="5" borderId="7" xfId="2" applyNumberFormat="1" applyFont="1" applyFill="1" applyBorder="1" applyAlignment="1">
      <alignment horizontal="center" vertical="center"/>
    </xf>
    <xf numFmtId="166" fontId="2" fillId="6" borderId="8" xfId="1" applyNumberFormat="1" applyFont="1" applyFill="1" applyBorder="1" applyAlignment="1">
      <alignment horizontal="center" vertical="center"/>
    </xf>
    <xf numFmtId="164" fontId="6" fillId="7" borderId="8" xfId="2" applyNumberFormat="1" applyFont="1" applyFill="1" applyBorder="1" applyAlignment="1">
      <alignment horizontal="center" vertical="center"/>
    </xf>
    <xf numFmtId="169" fontId="2" fillId="0" borderId="10" xfId="2" applyNumberFormat="1" applyFont="1" applyBorder="1" applyAlignment="1">
      <alignment horizontal="center" vertical="center"/>
    </xf>
    <xf numFmtId="0" fontId="2" fillId="0" borderId="10" xfId="0" applyFont="1" applyBorder="1" applyAlignment="1">
      <alignment horizontal="center" vertical="center"/>
    </xf>
    <xf numFmtId="41" fontId="2" fillId="0" borderId="0" xfId="2" applyFont="1" applyFill="1" applyBorder="1" applyAlignment="1">
      <alignment horizontal="center" vertical="center"/>
    </xf>
    <xf numFmtId="41" fontId="2" fillId="7" borderId="3" xfId="2" applyFont="1" applyFill="1" applyBorder="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changeDetail.nhn?marketindexCd=FX_USDKRW#"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teem-dollars"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A4" workbookViewId="0">
      <selection activeCell="L8" sqref="L8"/>
    </sheetView>
  </sheetViews>
  <sheetFormatPr defaultRowHeight="18.5"/>
  <cols>
    <col min="1" max="1" width="27.26953125" customWidth="1"/>
    <col min="2" max="2" width="17.54296875" bestFit="1" customWidth="1"/>
    <col min="3" max="3" width="1.1796875" customWidth="1"/>
    <col min="4" max="4" width="22.6328125" bestFit="1" customWidth="1"/>
    <col min="5" max="5" width="17.54296875" bestFit="1" customWidth="1"/>
    <col min="6" max="6" width="1.54296875" customWidth="1"/>
    <col min="7" max="7" width="12.6328125" bestFit="1" customWidth="1"/>
    <col min="8" max="8" width="12.36328125" bestFit="1" customWidth="1"/>
    <col min="9" max="9" width="18.6328125" bestFit="1" customWidth="1"/>
    <col min="10" max="10" width="18.6328125" style="29" bestFit="1" customWidth="1"/>
    <col min="11" max="11" width="11.08984375" style="29" bestFit="1" customWidth="1"/>
    <col min="12" max="12" width="11.1796875" bestFit="1" customWidth="1"/>
  </cols>
  <sheetData>
    <row r="1" spans="1:12" ht="19" thickBot="1"/>
    <row r="2" spans="1:12" ht="37">
      <c r="A2" s="2" t="s">
        <v>6</v>
      </c>
      <c r="B2" s="2" t="s">
        <v>2</v>
      </c>
      <c r="C2" s="3"/>
      <c r="D2" s="2" t="s">
        <v>3</v>
      </c>
      <c r="E2" s="2" t="s">
        <v>2</v>
      </c>
      <c r="G2" s="25" t="s">
        <v>0</v>
      </c>
      <c r="H2" s="21" t="s">
        <v>1</v>
      </c>
      <c r="I2" s="38" t="s">
        <v>306</v>
      </c>
      <c r="J2" s="32" t="s">
        <v>297</v>
      </c>
      <c r="K2" s="43" t="s">
        <v>307</v>
      </c>
      <c r="L2" s="35" t="s">
        <v>295</v>
      </c>
    </row>
    <row r="3" spans="1:12" ht="24" thickBot="1">
      <c r="A3" s="11">
        <f>B5*9/A5</f>
        <v>0.39281112456718381</v>
      </c>
      <c r="B3" s="12">
        <v>1</v>
      </c>
      <c r="C3" s="13"/>
      <c r="D3" s="14" t="str">
        <f>LEFT(coinmarketcap_data!A163, FIND(" ", coinmarketcap_data!A163)-1)</f>
        <v>0.239795</v>
      </c>
      <c r="E3" s="15">
        <v>1</v>
      </c>
      <c r="G3" s="44" t="str">
        <f>D3</f>
        <v>0.239795</v>
      </c>
      <c r="H3" s="45">
        <f>E7</f>
        <v>0.15398523750833074</v>
      </c>
      <c r="I3" s="46">
        <f>IF((0.1/H3)&gt;1, , $L$3*0.1/H3)</f>
        <v>733.77163829673702</v>
      </c>
      <c r="J3" s="33">
        <f>IF((0.1/$E$8)&gt;1,,$L$3*0.1/$E$8)</f>
        <v>694.15880212641082</v>
      </c>
      <c r="K3" s="47" t="str">
        <f>LEFT(coinmarketcap_sbd_data!A163, FIND(" ", coinmarketcap_sbd_data!A163)-1)</f>
        <v>0.552468</v>
      </c>
      <c r="L3" s="48" t="str">
        <f>LEFT(naver_data!A8, FIND(" ", naver_data!A8)-1)</f>
        <v>1,129.90</v>
      </c>
    </row>
    <row r="4" spans="1:12">
      <c r="A4" s="16" t="s">
        <v>4</v>
      </c>
      <c r="B4" s="16" t="s">
        <v>5</v>
      </c>
      <c r="C4" s="17"/>
      <c r="D4" s="16" t="s">
        <v>4</v>
      </c>
      <c r="E4" s="18" t="s">
        <v>5</v>
      </c>
      <c r="G4" s="19">
        <v>0.5</v>
      </c>
      <c r="H4" s="20">
        <f>$E$5/($E$5+$D$5*G4)</f>
        <v>8.0283320685494833E-2</v>
      </c>
      <c r="I4" s="24">
        <f>IF((0.1/H4)&gt;1, , 0.1/H4)</f>
        <v>0</v>
      </c>
      <c r="J4" s="30">
        <f>I4*$L$3</f>
        <v>0</v>
      </c>
      <c r="K4" s="49"/>
    </row>
    <row r="5" spans="1:12">
      <c r="A5" s="10" t="str">
        <f>LEFT(steemd.com_data!A28, FIND(" ", steemd.com_data!A28)-1)</f>
        <v>288,282,892</v>
      </c>
      <c r="B5" s="10" t="str">
        <f>LEFT(steemd.com_data!A29, FIND(" ", steemd.com_data!A29)-1)</f>
        <v>12,582,303</v>
      </c>
      <c r="C5" s="9"/>
      <c r="D5" s="10" t="str">
        <f>A5</f>
        <v>288,282,892</v>
      </c>
      <c r="E5" s="10" t="str">
        <f>B5</f>
        <v>12,582,303</v>
      </c>
      <c r="G5" s="4">
        <v>0.47499999999999998</v>
      </c>
      <c r="H5" s="20">
        <f t="shared" ref="H5:H24" si="0">$E$5/($E$5+$D$5*G5)</f>
        <v>8.4153174600355471E-2</v>
      </c>
      <c r="I5" s="24">
        <f>IF((0.1/H5)&gt;1, , 0.1/H5)</f>
        <v>0</v>
      </c>
      <c r="J5" s="31">
        <f t="shared" ref="J5:J24" si="1">I5*$L$3</f>
        <v>0</v>
      </c>
      <c r="K5" s="49"/>
    </row>
    <row r="6" spans="1:12">
      <c r="G6" s="4">
        <v>0.45</v>
      </c>
      <c r="H6" s="20">
        <f t="shared" si="0"/>
        <v>8.8414995270691646E-2</v>
      </c>
      <c r="I6" s="24">
        <f>IF((0.1/H6)&gt;1, , 0.1/H6)</f>
        <v>0</v>
      </c>
      <c r="J6" s="31">
        <f t="shared" si="1"/>
        <v>0</v>
      </c>
      <c r="K6" s="49"/>
    </row>
    <row r="7" spans="1:12" ht="38">
      <c r="A7" s="36" t="s">
        <v>304</v>
      </c>
      <c r="B7" s="39">
        <f>B5/(B5+A3*A5)</f>
        <v>0.1</v>
      </c>
      <c r="C7" s="1"/>
      <c r="D7" s="36" t="s">
        <v>305</v>
      </c>
      <c r="E7" s="39">
        <f>E5/(E5+D3*D5)</f>
        <v>0.15398523750833074</v>
      </c>
      <c r="G7" s="41">
        <v>0.42499999999999999</v>
      </c>
      <c r="H7" s="42">
        <f t="shared" si="0"/>
        <v>9.3131511337528811E-2</v>
      </c>
      <c r="I7" s="24">
        <f t="shared" ref="I7:I24" si="2">IF((0.1/H7)&gt;1, , 0.1/H7)</f>
        <v>0</v>
      </c>
      <c r="J7" s="31">
        <f t="shared" si="1"/>
        <v>0</v>
      </c>
      <c r="K7" s="49"/>
    </row>
    <row r="8" spans="1:12" ht="32">
      <c r="D8" s="37" t="s">
        <v>296</v>
      </c>
      <c r="E8" s="40">
        <f>E5/(E5*I3/L3+D5*D3)</f>
        <v>0.16277255241002303</v>
      </c>
      <c r="G8" s="41">
        <v>0.4</v>
      </c>
      <c r="H8" s="42">
        <f t="shared" si="0"/>
        <v>9.837959079763986E-2</v>
      </c>
      <c r="I8" s="24">
        <f t="shared" si="2"/>
        <v>0</v>
      </c>
      <c r="J8" s="31">
        <f t="shared" si="1"/>
        <v>0</v>
      </c>
      <c r="K8" s="49"/>
    </row>
    <row r="9" spans="1:12">
      <c r="G9" s="4">
        <v>0.375</v>
      </c>
      <c r="H9" s="20">
        <f t="shared" si="0"/>
        <v>0.10425446275848205</v>
      </c>
      <c r="I9" s="50">
        <f>IF((0.1/H9)&gt;1, , $L$3*0.1/H9)</f>
        <v>1083.7905352958835</v>
      </c>
      <c r="J9" s="31"/>
      <c r="K9" s="49"/>
    </row>
    <row r="10" spans="1:12">
      <c r="A10" s="34" t="s">
        <v>300</v>
      </c>
      <c r="G10" s="4">
        <v>0.35</v>
      </c>
      <c r="H10" s="20">
        <f t="shared" si="0"/>
        <v>0.11087554790693861</v>
      </c>
      <c r="I10" s="50">
        <f t="shared" ref="I10:I24" si="3">IF((0.1/H10)&gt;1, , $L$3*0.1/H10)</f>
        <v>1019.0704996094912</v>
      </c>
      <c r="J10" s="31"/>
      <c r="K10" s="49"/>
    </row>
    <row r="11" spans="1:12">
      <c r="A11" s="34" t="s">
        <v>301</v>
      </c>
      <c r="G11" s="4">
        <v>0.32500000000000001</v>
      </c>
      <c r="H11" s="20">
        <f t="shared" si="0"/>
        <v>0.1183946613653081</v>
      </c>
      <c r="I11" s="50">
        <f t="shared" si="3"/>
        <v>954.35046392309914</v>
      </c>
      <c r="J11" s="31"/>
      <c r="K11" s="49"/>
    </row>
    <row r="12" spans="1:12">
      <c r="A12" s="34" t="s">
        <v>302</v>
      </c>
      <c r="G12" s="4">
        <v>0.3</v>
      </c>
      <c r="H12" s="20">
        <f t="shared" si="0"/>
        <v>0.127007796061958</v>
      </c>
      <c r="I12" s="50">
        <f t="shared" si="3"/>
        <v>889.63042823670673</v>
      </c>
      <c r="J12" s="31"/>
      <c r="K12" s="49"/>
    </row>
    <row r="13" spans="1:12">
      <c r="A13" s="34" t="s">
        <v>303</v>
      </c>
      <c r="G13" s="4">
        <v>0.27500000000000002</v>
      </c>
      <c r="H13" s="20">
        <f t="shared" si="0"/>
        <v>0.13697245303296174</v>
      </c>
      <c r="I13" s="50">
        <f t="shared" si="3"/>
        <v>824.91039255031467</v>
      </c>
      <c r="J13" s="31"/>
      <c r="K13" s="49"/>
    </row>
    <row r="14" spans="1:12">
      <c r="G14" s="4">
        <v>0.25</v>
      </c>
      <c r="H14" s="20">
        <f t="shared" si="0"/>
        <v>0.14863382438331266</v>
      </c>
      <c r="I14" s="50">
        <f t="shared" si="3"/>
        <v>760.19035686392237</v>
      </c>
      <c r="J14" s="31"/>
      <c r="K14" s="49"/>
    </row>
    <row r="15" spans="1:12">
      <c r="G15" s="4">
        <v>0.22500000000000001</v>
      </c>
      <c r="H15" s="20">
        <f t="shared" si="0"/>
        <v>0.16246559566868629</v>
      </c>
      <c r="I15" s="50">
        <f t="shared" si="3"/>
        <v>695.4703211775302</v>
      </c>
      <c r="J15" s="31"/>
      <c r="K15" s="49"/>
    </row>
    <row r="16" spans="1:12">
      <c r="G16" s="4">
        <v>0.2</v>
      </c>
      <c r="H16" s="20">
        <f t="shared" si="0"/>
        <v>0.17913586818596458</v>
      </c>
      <c r="I16" s="50">
        <f t="shared" si="3"/>
        <v>630.7502854911379</v>
      </c>
      <c r="J16" s="31"/>
      <c r="K16" s="49"/>
    </row>
    <row r="17" spans="7:11">
      <c r="G17" s="4">
        <v>0.17499999999999999</v>
      </c>
      <c r="H17" s="20">
        <f t="shared" si="0"/>
        <v>0.19961830668763086</v>
      </c>
      <c r="I17" s="50">
        <f t="shared" si="3"/>
        <v>566.03024980474561</v>
      </c>
      <c r="J17" s="31"/>
      <c r="K17" s="49"/>
    </row>
    <row r="18" spans="7:11">
      <c r="G18" s="4">
        <v>0.15</v>
      </c>
      <c r="H18" s="20">
        <f t="shared" si="0"/>
        <v>0.22538938329575789</v>
      </c>
      <c r="I18" s="50">
        <f t="shared" si="3"/>
        <v>501.31021411835337</v>
      </c>
      <c r="J18" s="31"/>
      <c r="K18" s="49"/>
    </row>
    <row r="19" spans="7:11">
      <c r="G19" s="4">
        <v>0.125</v>
      </c>
      <c r="H19" s="20">
        <f t="shared" si="0"/>
        <v>0.25880105779248197</v>
      </c>
      <c r="I19" s="50">
        <f t="shared" si="3"/>
        <v>436.59017843196119</v>
      </c>
      <c r="J19" s="31"/>
      <c r="K19" s="49"/>
    </row>
    <row r="20" spans="7:11">
      <c r="G20" s="4">
        <v>0.1</v>
      </c>
      <c r="H20" s="20">
        <f t="shared" si="0"/>
        <v>0.30384262411007007</v>
      </c>
      <c r="I20" s="50">
        <f t="shared" si="3"/>
        <v>371.87014274556896</v>
      </c>
      <c r="J20" s="31"/>
      <c r="K20" s="49"/>
    </row>
    <row r="21" spans="7:11">
      <c r="G21" s="4">
        <v>7.4999999999999997E-2</v>
      </c>
      <c r="H21" s="20">
        <f t="shared" si="0"/>
        <v>0.36786573536251749</v>
      </c>
      <c r="I21" s="50">
        <f t="shared" si="3"/>
        <v>307.15010705917672</v>
      </c>
      <c r="J21" s="31"/>
      <c r="K21" s="49"/>
    </row>
    <row r="22" spans="7:11">
      <c r="G22" s="4">
        <v>0.05</v>
      </c>
      <c r="H22" s="20">
        <f t="shared" si="0"/>
        <v>0.46607254355939776</v>
      </c>
      <c r="I22" s="50">
        <f t="shared" si="3"/>
        <v>242.43007137278448</v>
      </c>
      <c r="J22" s="31"/>
      <c r="K22" s="49"/>
    </row>
    <row r="23" spans="7:11">
      <c r="G23" s="4">
        <v>2.5000000000000001E-2</v>
      </c>
      <c r="H23" s="20">
        <f t="shared" si="0"/>
        <v>0.63581102532327027</v>
      </c>
      <c r="I23" s="50">
        <f t="shared" si="3"/>
        <v>177.71003568639225</v>
      </c>
      <c r="J23" s="31"/>
      <c r="K23" s="49"/>
    </row>
    <row r="24" spans="7:11">
      <c r="G24" s="4">
        <v>0</v>
      </c>
      <c r="H24" s="20">
        <f t="shared" si="0"/>
        <v>1</v>
      </c>
      <c r="I24" s="50">
        <f t="shared" si="3"/>
        <v>112.99000000000001</v>
      </c>
      <c r="J24" s="31"/>
      <c r="K24" s="49"/>
    </row>
    <row r="27" spans="7:11">
      <c r="G27" s="22"/>
      <c r="H27"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6" workbookViewId="0">
      <selection activeCell="A7" sqref="A7"/>
    </sheetView>
  </sheetViews>
  <sheetFormatPr defaultRowHeight="14.5"/>
  <cols>
    <col min="1" max="1" width="14.1796875" customWidth="1"/>
    <col min="2" max="2" width="15.1796875" customWidth="1"/>
    <col min="3" max="3" width="9" customWidth="1"/>
    <col min="4" max="4" width="10.36328125" customWidth="1"/>
    <col min="5" max="5" width="1.81640625" customWidth="1"/>
    <col min="6" max="6" width="66.6328125" customWidth="1"/>
    <col min="7" max="7" width="80.7265625" bestFit="1" customWidth="1"/>
    <col min="8" max="8" width="12.7265625" customWidth="1"/>
  </cols>
  <sheetData>
    <row r="1" spans="1:1">
      <c r="A1" t="s">
        <v>299</v>
      </c>
    </row>
    <row r="2" spans="1:1">
      <c r="A2" t="s">
        <v>7</v>
      </c>
    </row>
    <row r="3" spans="1:1">
      <c r="A3" t="s">
        <v>8</v>
      </c>
    </row>
    <row r="5" spans="1:1">
      <c r="A5" t="s">
        <v>9</v>
      </c>
    </row>
    <row r="6" spans="1:1">
      <c r="A6" t="s">
        <v>346</v>
      </c>
    </row>
    <row r="7" spans="1:1">
      <c r="A7" t="s">
        <v>324</v>
      </c>
    </row>
    <row r="9" spans="1:1">
      <c r="A9" t="s">
        <v>10</v>
      </c>
    </row>
    <row r="10" spans="1:1">
      <c r="A10" s="5">
        <v>43452.208611111113</v>
      </c>
    </row>
    <row r="12" spans="1:1">
      <c r="A12" t="s">
        <v>11</v>
      </c>
    </row>
    <row r="13" spans="1:1">
      <c r="A13" t="s">
        <v>347</v>
      </c>
    </row>
    <row r="15" spans="1:1">
      <c r="A15" t="s">
        <v>12</v>
      </c>
    </row>
    <row r="16" spans="1:1">
      <c r="A16" t="s">
        <v>318</v>
      </c>
    </row>
    <row r="18" spans="1:1">
      <c r="A18" t="s">
        <v>13</v>
      </c>
    </row>
    <row r="19" spans="1:1">
      <c r="A19" t="s">
        <v>348</v>
      </c>
    </row>
    <row r="20" spans="1:1">
      <c r="A20" t="s">
        <v>349</v>
      </c>
    </row>
    <row r="22" spans="1:1">
      <c r="A22" t="s">
        <v>14</v>
      </c>
    </row>
    <row r="23" spans="1:1">
      <c r="A23" t="s">
        <v>350</v>
      </c>
    </row>
    <row r="24" spans="1:1">
      <c r="A24" t="s">
        <v>351</v>
      </c>
    </row>
    <row r="25" spans="1:1">
      <c r="A25" t="s">
        <v>15</v>
      </c>
    </row>
    <row r="27" spans="1:1">
      <c r="A27" t="s">
        <v>16</v>
      </c>
    </row>
    <row r="28" spans="1:1">
      <c r="A28" t="s">
        <v>352</v>
      </c>
    </row>
    <row r="29" spans="1:1">
      <c r="A29" t="s">
        <v>353</v>
      </c>
    </row>
    <row r="30" spans="1:1">
      <c r="A30" t="s">
        <v>354</v>
      </c>
    </row>
    <row r="32" spans="1:1">
      <c r="A32" t="s">
        <v>17</v>
      </c>
    </row>
    <row r="33" spans="1:1">
      <c r="A33" s="6">
        <v>1</v>
      </c>
    </row>
    <row r="35" spans="1:1">
      <c r="A35" t="s">
        <v>18</v>
      </c>
    </row>
    <row r="36" spans="1:1">
      <c r="A36" t="s">
        <v>355</v>
      </c>
    </row>
    <row r="38" spans="1:1">
      <c r="A38" t="s">
        <v>19</v>
      </c>
    </row>
    <row r="39" spans="1:1">
      <c r="A39" s="6">
        <v>0.01</v>
      </c>
    </row>
    <row r="42" spans="1:1">
      <c r="A42" t="s">
        <v>20</v>
      </c>
    </row>
    <row r="43" spans="1:1">
      <c r="A43" t="s">
        <v>21</v>
      </c>
    </row>
    <row r="45" spans="1:1">
      <c r="A45" t="s">
        <v>22</v>
      </c>
    </row>
    <row r="46" spans="1:1">
      <c r="A46" t="s">
        <v>23</v>
      </c>
    </row>
    <row r="49" spans="1:1">
      <c r="A49" t="s">
        <v>24</v>
      </c>
    </row>
    <row r="50" spans="1:1">
      <c r="A50" s="7" t="s">
        <v>356</v>
      </c>
    </row>
    <row r="51" spans="1:1">
      <c r="A51" t="s">
        <v>357</v>
      </c>
    </row>
    <row r="52" spans="1:1">
      <c r="A52" t="s">
        <v>358</v>
      </c>
    </row>
    <row r="53" spans="1:1">
      <c r="A53" t="s">
        <v>359</v>
      </c>
    </row>
    <row r="54" spans="1:1">
      <c r="A54" t="s">
        <v>360</v>
      </c>
    </row>
    <row r="55" spans="1:1">
      <c r="A55" t="s">
        <v>361</v>
      </c>
    </row>
    <row r="56" spans="1:1">
      <c r="A56" t="s">
        <v>362</v>
      </c>
    </row>
    <row r="57" spans="1:1">
      <c r="A57" t="s">
        <v>363</v>
      </c>
    </row>
    <row r="58" spans="1:1">
      <c r="A58" t="s">
        <v>364</v>
      </c>
    </row>
    <row r="59" spans="1:1">
      <c r="A59" t="s">
        <v>365</v>
      </c>
    </row>
    <row r="60" spans="1:1">
      <c r="A60" t="s">
        <v>366</v>
      </c>
    </row>
    <row r="61" spans="1:1">
      <c r="A61" t="s">
        <v>367</v>
      </c>
    </row>
    <row r="62" spans="1:1">
      <c r="A62" t="s">
        <v>368</v>
      </c>
    </row>
    <row r="63" spans="1:1">
      <c r="A63" t="s">
        <v>369</v>
      </c>
    </row>
    <row r="64" spans="1:1">
      <c r="A64" t="s">
        <v>370</v>
      </c>
    </row>
    <row r="65" spans="1:1">
      <c r="A65" t="s">
        <v>371</v>
      </c>
    </row>
    <row r="66" spans="1:1">
      <c r="A66" s="7" t="s">
        <v>372</v>
      </c>
    </row>
    <row r="67" spans="1:1">
      <c r="A67" s="7" t="s">
        <v>373</v>
      </c>
    </row>
    <row r="68" spans="1:1">
      <c r="A68" s="7" t="s">
        <v>374</v>
      </c>
    </row>
    <row r="69" spans="1:1">
      <c r="A69" t="s">
        <v>375</v>
      </c>
    </row>
    <row r="70" spans="1:1">
      <c r="A70" t="s">
        <v>376</v>
      </c>
    </row>
    <row r="71" spans="1:1">
      <c r="A71" t="s">
        <v>377</v>
      </c>
    </row>
    <row r="72" spans="1:1">
      <c r="A72" t="s">
        <v>378</v>
      </c>
    </row>
    <row r="73" spans="1:1">
      <c r="A73" t="s">
        <v>379</v>
      </c>
    </row>
    <row r="74" spans="1:1">
      <c r="A74" t="s">
        <v>380</v>
      </c>
    </row>
    <row r="75" spans="1:1">
      <c r="A75" t="s">
        <v>381</v>
      </c>
    </row>
    <row r="76" spans="1:1">
      <c r="A76" t="s">
        <v>382</v>
      </c>
    </row>
    <row r="77" spans="1:1">
      <c r="A77" s="7" t="s">
        <v>383</v>
      </c>
    </row>
    <row r="78" spans="1:1">
      <c r="A78" s="7" t="s">
        <v>384</v>
      </c>
    </row>
    <row r="79" spans="1:1">
      <c r="A79" t="s">
        <v>385</v>
      </c>
    </row>
    <row r="80" spans="1:1">
      <c r="A80" t="s">
        <v>386</v>
      </c>
    </row>
    <row r="81" spans="1:1">
      <c r="A81" s="7" t="s">
        <v>387</v>
      </c>
    </row>
    <row r="82" spans="1:1">
      <c r="A82" t="s">
        <v>388</v>
      </c>
    </row>
    <row r="83" spans="1:1">
      <c r="A83" t="s">
        <v>389</v>
      </c>
    </row>
    <row r="84" spans="1:1">
      <c r="A84" t="s">
        <v>390</v>
      </c>
    </row>
    <row r="85" spans="1:1">
      <c r="A85" t="s">
        <v>391</v>
      </c>
    </row>
    <row r="86" spans="1:1">
      <c r="A86" t="s">
        <v>392</v>
      </c>
    </row>
    <row r="87" spans="1:1">
      <c r="A87" t="s">
        <v>393</v>
      </c>
    </row>
    <row r="88" spans="1:1">
      <c r="A88" s="7" t="s">
        <v>394</v>
      </c>
    </row>
    <row r="89" spans="1:1">
      <c r="A89" t="s">
        <v>395</v>
      </c>
    </row>
    <row r="90" spans="1:1">
      <c r="A90" t="s">
        <v>396</v>
      </c>
    </row>
    <row r="91" spans="1:1">
      <c r="A91" t="s">
        <v>397</v>
      </c>
    </row>
    <row r="92" spans="1:1">
      <c r="A92" t="s">
        <v>398</v>
      </c>
    </row>
    <row r="93" spans="1:1">
      <c r="A93" t="s">
        <v>399</v>
      </c>
    </row>
    <row r="94" spans="1:1">
      <c r="A94" s="7" t="s">
        <v>400</v>
      </c>
    </row>
    <row r="95" spans="1:1">
      <c r="A95" t="s">
        <v>401</v>
      </c>
    </row>
    <row r="96" spans="1:1">
      <c r="A96" t="s">
        <v>402</v>
      </c>
    </row>
    <row r="97" spans="1:1">
      <c r="A97" t="s">
        <v>403</v>
      </c>
    </row>
    <row r="98" spans="1:1">
      <c r="A98" t="s">
        <v>404</v>
      </c>
    </row>
    <row r="99" spans="1:1">
      <c r="A99" t="s">
        <v>405</v>
      </c>
    </row>
    <row r="100" spans="1:1">
      <c r="A100" t="s">
        <v>406</v>
      </c>
    </row>
    <row r="101" spans="1:1">
      <c r="A101" t="s">
        <v>407</v>
      </c>
    </row>
    <row r="102" spans="1:1">
      <c r="A102" t="s">
        <v>408</v>
      </c>
    </row>
    <row r="103" spans="1:1">
      <c r="A103" t="s">
        <v>409</v>
      </c>
    </row>
    <row r="104" spans="1:1">
      <c r="A104" t="s">
        <v>410</v>
      </c>
    </row>
    <row r="105" spans="1:1">
      <c r="A105" t="s">
        <v>411</v>
      </c>
    </row>
    <row r="106" spans="1:1">
      <c r="A106" t="s">
        <v>412</v>
      </c>
    </row>
    <row r="107" spans="1:1">
      <c r="A107" t="s">
        <v>413</v>
      </c>
    </row>
    <row r="108" spans="1:1">
      <c r="A108" t="s">
        <v>414</v>
      </c>
    </row>
    <row r="109" spans="1:1">
      <c r="A109" t="s">
        <v>415</v>
      </c>
    </row>
    <row r="110" spans="1:1">
      <c r="A110" t="s">
        <v>416</v>
      </c>
    </row>
    <row r="111" spans="1:1">
      <c r="A111" t="s">
        <v>417</v>
      </c>
    </row>
    <row r="112" spans="1:1">
      <c r="A112" t="s">
        <v>418</v>
      </c>
    </row>
    <row r="113" spans="1:1">
      <c r="A113" t="s">
        <v>419</v>
      </c>
    </row>
    <row r="114" spans="1:1">
      <c r="A114" t="s">
        <v>420</v>
      </c>
    </row>
    <row r="115" spans="1:1">
      <c r="A115" t="s">
        <v>421</v>
      </c>
    </row>
    <row r="116" spans="1:1">
      <c r="A116" t="s">
        <v>422</v>
      </c>
    </row>
    <row r="117" spans="1:1">
      <c r="A117" t="s">
        <v>423</v>
      </c>
    </row>
    <row r="118" spans="1:1">
      <c r="A118" t="s">
        <v>424</v>
      </c>
    </row>
    <row r="119" spans="1:1">
      <c r="A119" t="s">
        <v>425</v>
      </c>
    </row>
    <row r="120" spans="1:1">
      <c r="A120" t="s">
        <v>426</v>
      </c>
    </row>
    <row r="121" spans="1:1">
      <c r="A121" t="s">
        <v>427</v>
      </c>
    </row>
    <row r="122" spans="1:1">
      <c r="A122" t="s">
        <v>428</v>
      </c>
    </row>
    <row r="123" spans="1:1">
      <c r="A123" t="s">
        <v>429</v>
      </c>
    </row>
    <row r="125" spans="1:1">
      <c r="A125" t="s">
        <v>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26</v>
      </c>
    </row>
    <row r="2" spans="1:1">
      <c r="A2" t="s">
        <v>27</v>
      </c>
    </row>
    <row r="3" spans="1:1">
      <c r="A3" t="s">
        <v>28</v>
      </c>
    </row>
    <row r="4" spans="1:1">
      <c r="A4" t="s">
        <v>29</v>
      </c>
    </row>
    <row r="5" spans="1:1">
      <c r="A5" t="s">
        <v>30</v>
      </c>
    </row>
    <row r="6" spans="1:1">
      <c r="A6" t="s">
        <v>31</v>
      </c>
    </row>
    <row r="7" spans="1:1">
      <c r="A7" t="s">
        <v>32</v>
      </c>
    </row>
    <row r="8" spans="1:1">
      <c r="A8" t="s">
        <v>33</v>
      </c>
    </row>
    <row r="9" spans="1:1">
      <c r="A9" t="s">
        <v>34</v>
      </c>
    </row>
    <row r="10" spans="1:1">
      <c r="A10" t="s">
        <v>35</v>
      </c>
    </row>
    <row r="11" spans="1:1">
      <c r="A11" t="s">
        <v>36</v>
      </c>
    </row>
    <row r="12" spans="1:1">
      <c r="A12" t="s">
        <v>37</v>
      </c>
    </row>
    <row r="13" spans="1:1">
      <c r="A13" t="s">
        <v>38</v>
      </c>
    </row>
    <row r="14" spans="1:1">
      <c r="A14" t="s">
        <v>39</v>
      </c>
    </row>
    <row r="15" spans="1:1">
      <c r="A15" t="s">
        <v>40</v>
      </c>
    </row>
    <row r="16" spans="1:1">
      <c r="A16" t="s">
        <v>41</v>
      </c>
    </row>
    <row r="17" spans="1:1">
      <c r="A17" t="s">
        <v>42</v>
      </c>
    </row>
    <row r="18" spans="1:1">
      <c r="A18" t="s">
        <v>43</v>
      </c>
    </row>
    <row r="19" spans="1:1">
      <c r="A19" t="s">
        <v>44</v>
      </c>
    </row>
    <row r="20" spans="1:1">
      <c r="A20" t="s">
        <v>45</v>
      </c>
    </row>
    <row r="21" spans="1:1">
      <c r="A21" t="s">
        <v>46</v>
      </c>
    </row>
    <row r="22" spans="1:1">
      <c r="A22" t="s">
        <v>47</v>
      </c>
    </row>
    <row r="23" spans="1:1">
      <c r="A23" t="s">
        <v>48</v>
      </c>
    </row>
    <row r="24" spans="1:1">
      <c r="A24" t="s">
        <v>49</v>
      </c>
    </row>
    <row r="25" spans="1:1">
      <c r="A25" t="s">
        <v>50</v>
      </c>
    </row>
    <row r="26" spans="1:1">
      <c r="A26" t="s">
        <v>51</v>
      </c>
    </row>
    <row r="27" spans="1:1">
      <c r="A27" t="s">
        <v>52</v>
      </c>
    </row>
    <row r="28" spans="1:1">
      <c r="A28" t="s">
        <v>53</v>
      </c>
    </row>
    <row r="29" spans="1:1">
      <c r="A29" t="s">
        <v>54</v>
      </c>
    </row>
    <row r="30" spans="1:1">
      <c r="A30" t="s">
        <v>55</v>
      </c>
    </row>
    <row r="31" spans="1:1">
      <c r="A31" t="s">
        <v>56</v>
      </c>
    </row>
    <row r="32" spans="1:1">
      <c r="A32" t="s">
        <v>57</v>
      </c>
    </row>
    <row r="33" spans="1:1">
      <c r="A33" t="s">
        <v>58</v>
      </c>
    </row>
    <row r="34" spans="1:1">
      <c r="A34" t="s">
        <v>59</v>
      </c>
    </row>
    <row r="35" spans="1:1">
      <c r="A35" t="s">
        <v>60</v>
      </c>
    </row>
    <row r="36" spans="1:1">
      <c r="A36" t="s">
        <v>61</v>
      </c>
    </row>
    <row r="37" spans="1:1">
      <c r="A37" t="s">
        <v>62</v>
      </c>
    </row>
    <row r="38" spans="1:1">
      <c r="A38" t="s">
        <v>63</v>
      </c>
    </row>
    <row r="39" spans="1:1">
      <c r="A39" t="s">
        <v>64</v>
      </c>
    </row>
    <row r="40" spans="1:1">
      <c r="A40" t="s">
        <v>65</v>
      </c>
    </row>
    <row r="41" spans="1:1">
      <c r="A41" t="s">
        <v>66</v>
      </c>
    </row>
    <row r="42" spans="1:1">
      <c r="A42" t="s">
        <v>67</v>
      </c>
    </row>
    <row r="43" spans="1:1">
      <c r="A43" t="s">
        <v>68</v>
      </c>
    </row>
    <row r="44" spans="1:1">
      <c r="A44" t="s">
        <v>69</v>
      </c>
    </row>
    <row r="45" spans="1:1">
      <c r="A45" t="s">
        <v>70</v>
      </c>
    </row>
    <row r="46" spans="1:1">
      <c r="A46" t="s">
        <v>71</v>
      </c>
    </row>
    <row r="47" spans="1:1">
      <c r="A47" t="s">
        <v>72</v>
      </c>
    </row>
    <row r="48" spans="1:1">
      <c r="A48" t="s">
        <v>73</v>
      </c>
    </row>
    <row r="49" spans="1:1">
      <c r="A49" t="s">
        <v>74</v>
      </c>
    </row>
    <row r="50" spans="1:1">
      <c r="A50" t="s">
        <v>75</v>
      </c>
    </row>
    <row r="51" spans="1:1">
      <c r="A51" t="s">
        <v>76</v>
      </c>
    </row>
    <row r="52" spans="1:1">
      <c r="A52" t="s">
        <v>77</v>
      </c>
    </row>
    <row r="53" spans="1:1">
      <c r="A53" t="s">
        <v>78</v>
      </c>
    </row>
    <row r="54" spans="1:1">
      <c r="A54" t="s">
        <v>79</v>
      </c>
    </row>
    <row r="55" spans="1:1">
      <c r="A55" t="s">
        <v>80</v>
      </c>
    </row>
    <row r="56" spans="1:1">
      <c r="A56" t="s">
        <v>81</v>
      </c>
    </row>
    <row r="57" spans="1:1">
      <c r="A57" t="s">
        <v>82</v>
      </c>
    </row>
    <row r="58" spans="1:1">
      <c r="A58" t="s">
        <v>83</v>
      </c>
    </row>
    <row r="59" spans="1:1">
      <c r="A59" t="s">
        <v>84</v>
      </c>
    </row>
    <row r="60" spans="1:1">
      <c r="A60" t="s">
        <v>85</v>
      </c>
    </row>
    <row r="61" spans="1:1">
      <c r="A61" t="s">
        <v>86</v>
      </c>
    </row>
    <row r="62" spans="1:1">
      <c r="A62" t="s">
        <v>87</v>
      </c>
    </row>
    <row r="63" spans="1:1">
      <c r="A63" t="s">
        <v>88</v>
      </c>
    </row>
    <row r="64" spans="1:1">
      <c r="A64" t="s">
        <v>89</v>
      </c>
    </row>
    <row r="65" spans="1:1">
      <c r="A65" t="s">
        <v>90</v>
      </c>
    </row>
    <row r="66" spans="1:1">
      <c r="A66" t="s">
        <v>91</v>
      </c>
    </row>
    <row r="67" spans="1:1">
      <c r="A67" t="s">
        <v>92</v>
      </c>
    </row>
    <row r="68" spans="1:1">
      <c r="A68" t="s">
        <v>93</v>
      </c>
    </row>
    <row r="69" spans="1:1">
      <c r="A69" t="s">
        <v>94</v>
      </c>
    </row>
    <row r="70" spans="1:1">
      <c r="A70" t="s">
        <v>95</v>
      </c>
    </row>
    <row r="71" spans="1:1">
      <c r="A71" t="s">
        <v>96</v>
      </c>
    </row>
    <row r="72" spans="1:1">
      <c r="A72" t="s">
        <v>97</v>
      </c>
    </row>
    <row r="73" spans="1:1">
      <c r="A73" t="s">
        <v>98</v>
      </c>
    </row>
    <row r="74" spans="1:1">
      <c r="A74" t="s">
        <v>99</v>
      </c>
    </row>
    <row r="75" spans="1:1">
      <c r="A75" t="s">
        <v>100</v>
      </c>
    </row>
    <row r="76" spans="1:1">
      <c r="A76" t="s">
        <v>101</v>
      </c>
    </row>
    <row r="77" spans="1:1">
      <c r="A77" t="s">
        <v>102</v>
      </c>
    </row>
    <row r="78" spans="1:1">
      <c r="A78" t="s">
        <v>103</v>
      </c>
    </row>
    <row r="79" spans="1:1">
      <c r="A79" t="s">
        <v>104</v>
      </c>
    </row>
    <row r="80" spans="1:1">
      <c r="A80" t="s">
        <v>105</v>
      </c>
    </row>
    <row r="81" spans="1:1">
      <c r="A81" t="s">
        <v>106</v>
      </c>
    </row>
    <row r="82" spans="1:1">
      <c r="A82" t="s">
        <v>27</v>
      </c>
    </row>
    <row r="83" spans="1:1">
      <c r="A83" t="s">
        <v>28</v>
      </c>
    </row>
    <row r="84" spans="1:1">
      <c r="A84" t="s">
        <v>29</v>
      </c>
    </row>
    <row r="85" spans="1:1">
      <c r="A85" t="s">
        <v>30</v>
      </c>
    </row>
    <row r="86" spans="1:1">
      <c r="A86" t="s">
        <v>31</v>
      </c>
    </row>
    <row r="87" spans="1:1">
      <c r="A87" t="s">
        <v>32</v>
      </c>
    </row>
    <row r="88" spans="1:1">
      <c r="A88" t="s">
        <v>33</v>
      </c>
    </row>
    <row r="89" spans="1:1">
      <c r="A89" t="s">
        <v>34</v>
      </c>
    </row>
    <row r="90" spans="1:1">
      <c r="A90" t="s">
        <v>35</v>
      </c>
    </row>
    <row r="91" spans="1:1">
      <c r="A91" t="s">
        <v>36</v>
      </c>
    </row>
    <row r="92" spans="1:1">
      <c r="A92" t="s">
        <v>37</v>
      </c>
    </row>
    <row r="93" spans="1:1">
      <c r="A93" t="s">
        <v>38</v>
      </c>
    </row>
    <row r="94" spans="1:1">
      <c r="A94" t="s">
        <v>39</v>
      </c>
    </row>
    <row r="95" spans="1:1">
      <c r="A95" t="s">
        <v>40</v>
      </c>
    </row>
    <row r="96" spans="1:1">
      <c r="A96" t="s">
        <v>41</v>
      </c>
    </row>
    <row r="97" spans="1:1">
      <c r="A97" t="s">
        <v>42</v>
      </c>
    </row>
    <row r="98" spans="1:1">
      <c r="A98" t="s">
        <v>43</v>
      </c>
    </row>
    <row r="99" spans="1:1">
      <c r="A99" t="s">
        <v>44</v>
      </c>
    </row>
    <row r="100" spans="1:1">
      <c r="A100" t="s">
        <v>45</v>
      </c>
    </row>
    <row r="101" spans="1:1">
      <c r="A101" t="s">
        <v>46</v>
      </c>
    </row>
    <row r="102" spans="1:1">
      <c r="A102" t="s">
        <v>47</v>
      </c>
    </row>
    <row r="103" spans="1:1">
      <c r="A103" t="s">
        <v>48</v>
      </c>
    </row>
    <row r="104" spans="1:1">
      <c r="A104" t="s">
        <v>49</v>
      </c>
    </row>
    <row r="105" spans="1:1">
      <c r="A105" t="s">
        <v>50</v>
      </c>
    </row>
    <row r="106" spans="1:1">
      <c r="A106" t="s">
        <v>51</v>
      </c>
    </row>
    <row r="107" spans="1:1">
      <c r="A107" t="s">
        <v>52</v>
      </c>
    </row>
    <row r="108" spans="1:1">
      <c r="A108" t="s">
        <v>53</v>
      </c>
    </row>
    <row r="109" spans="1:1">
      <c r="A109" t="s">
        <v>54</v>
      </c>
    </row>
    <row r="110" spans="1:1">
      <c r="A110" t="s">
        <v>55</v>
      </c>
    </row>
    <row r="111" spans="1:1">
      <c r="A111" t="s">
        <v>56</v>
      </c>
    </row>
    <row r="112" spans="1:1">
      <c r="A112" t="s">
        <v>57</v>
      </c>
    </row>
    <row r="113" spans="1:1">
      <c r="A113" t="s">
        <v>58</v>
      </c>
    </row>
    <row r="114" spans="1:1">
      <c r="A114" t="s">
        <v>59</v>
      </c>
    </row>
    <row r="115" spans="1:1">
      <c r="A115" t="s">
        <v>60</v>
      </c>
    </row>
    <row r="116" spans="1:1">
      <c r="A116" t="s">
        <v>61</v>
      </c>
    </row>
    <row r="117" spans="1:1">
      <c r="A117" t="s">
        <v>62</v>
      </c>
    </row>
    <row r="118" spans="1:1">
      <c r="A118" t="s">
        <v>63</v>
      </c>
    </row>
    <row r="119" spans="1:1">
      <c r="A119" t="s">
        <v>64</v>
      </c>
    </row>
    <row r="120" spans="1:1">
      <c r="A120" t="s">
        <v>65</v>
      </c>
    </row>
    <row r="121" spans="1:1">
      <c r="A121" t="s">
        <v>66</v>
      </c>
    </row>
    <row r="122" spans="1:1">
      <c r="A122" t="s">
        <v>67</v>
      </c>
    </row>
    <row r="123" spans="1:1">
      <c r="A123" t="s">
        <v>68</v>
      </c>
    </row>
    <row r="124" spans="1:1">
      <c r="A124" t="s">
        <v>69</v>
      </c>
    </row>
    <row r="125" spans="1:1">
      <c r="A125" t="s">
        <v>70</v>
      </c>
    </row>
    <row r="126" spans="1:1">
      <c r="A126" t="s">
        <v>71</v>
      </c>
    </row>
    <row r="127" spans="1:1">
      <c r="A127" t="s">
        <v>72</v>
      </c>
    </row>
    <row r="128" spans="1:1">
      <c r="A128" t="s">
        <v>73</v>
      </c>
    </row>
    <row r="129" spans="1:1">
      <c r="A129" t="s">
        <v>74</v>
      </c>
    </row>
    <row r="130" spans="1:1">
      <c r="A130" t="s">
        <v>75</v>
      </c>
    </row>
    <row r="131" spans="1:1">
      <c r="A131" t="s">
        <v>107</v>
      </c>
    </row>
    <row r="132" spans="1:1">
      <c r="A132" t="s">
        <v>108</v>
      </c>
    </row>
    <row r="133" spans="1:1">
      <c r="A133" t="s">
        <v>109</v>
      </c>
    </row>
    <row r="134" spans="1:1">
      <c r="A134" t="s">
        <v>110</v>
      </c>
    </row>
    <row r="135" spans="1:1">
      <c r="A135" t="s">
        <v>76</v>
      </c>
    </row>
    <row r="136" spans="1:1">
      <c r="A136" t="s">
        <v>111</v>
      </c>
    </row>
    <row r="137" spans="1:1">
      <c r="A137" t="s">
        <v>82</v>
      </c>
    </row>
    <row r="138" spans="1:1">
      <c r="A138" t="s">
        <v>83</v>
      </c>
    </row>
    <row r="139" spans="1:1">
      <c r="A139" t="s">
        <v>84</v>
      </c>
    </row>
    <row r="140" spans="1:1">
      <c r="A140" t="s">
        <v>85</v>
      </c>
    </row>
    <row r="141" spans="1:1">
      <c r="A141" t="s">
        <v>86</v>
      </c>
    </row>
    <row r="142" spans="1:1">
      <c r="A142" t="s">
        <v>87</v>
      </c>
    </row>
    <row r="143" spans="1:1">
      <c r="A143" t="s">
        <v>88</v>
      </c>
    </row>
    <row r="144" spans="1:1">
      <c r="A144" t="s">
        <v>89</v>
      </c>
    </row>
    <row r="145" spans="1:1">
      <c r="A145" t="s">
        <v>90</v>
      </c>
    </row>
    <row r="146" spans="1:1">
      <c r="A146" t="s">
        <v>91</v>
      </c>
    </row>
    <row r="147" spans="1:1">
      <c r="A147" t="s">
        <v>92</v>
      </c>
    </row>
    <row r="148" spans="1:1">
      <c r="A148" t="s">
        <v>93</v>
      </c>
    </row>
    <row r="149" spans="1:1">
      <c r="A149" t="s">
        <v>94</v>
      </c>
    </row>
    <row r="150" spans="1:1">
      <c r="A150" t="s">
        <v>95</v>
      </c>
    </row>
    <row r="151" spans="1:1">
      <c r="A151" t="s">
        <v>96</v>
      </c>
    </row>
    <row r="152" spans="1:1">
      <c r="A152" t="s">
        <v>97</v>
      </c>
    </row>
    <row r="153" spans="1:1">
      <c r="A153" t="s">
        <v>98</v>
      </c>
    </row>
    <row r="154" spans="1:1">
      <c r="A154" t="s">
        <v>99</v>
      </c>
    </row>
    <row r="155" spans="1:1">
      <c r="A155" t="s">
        <v>100</v>
      </c>
    </row>
    <row r="156" spans="1:1">
      <c r="A156" t="s">
        <v>101</v>
      </c>
    </row>
    <row r="157" spans="1:1">
      <c r="A157" t="s">
        <v>102</v>
      </c>
    </row>
    <row r="158" spans="1:1">
      <c r="A158" t="s">
        <v>103</v>
      </c>
    </row>
    <row r="159" spans="1:1">
      <c r="A159" t="s">
        <v>104</v>
      </c>
    </row>
    <row r="160" spans="1:1">
      <c r="A160" t="s">
        <v>105</v>
      </c>
    </row>
    <row r="161" spans="1:1">
      <c r="A161" t="s">
        <v>106</v>
      </c>
    </row>
    <row r="162" spans="1:1">
      <c r="A162" t="s">
        <v>112</v>
      </c>
    </row>
    <row r="163" spans="1:1">
      <c r="A163" t="s">
        <v>430</v>
      </c>
    </row>
    <row r="164" spans="1:1">
      <c r="A164" t="s">
        <v>431</v>
      </c>
    </row>
    <row r="165" spans="1:1">
      <c r="A165" t="s">
        <v>113</v>
      </c>
    </row>
    <row r="166" spans="1:1">
      <c r="A166" t="s">
        <v>114</v>
      </c>
    </row>
    <row r="167" spans="1:1">
      <c r="A167" t="s">
        <v>115</v>
      </c>
    </row>
    <row r="168" spans="1:1">
      <c r="A168" t="s">
        <v>116</v>
      </c>
    </row>
    <row r="169" spans="1:1">
      <c r="A169" t="s">
        <v>117</v>
      </c>
    </row>
    <row r="170" spans="1:1">
      <c r="A170" t="s">
        <v>118</v>
      </c>
    </row>
    <row r="171" spans="1:1">
      <c r="A171" t="s">
        <v>119</v>
      </c>
    </row>
    <row r="172" spans="1:1">
      <c r="A172" t="s">
        <v>120</v>
      </c>
    </row>
    <row r="173" spans="1:1">
      <c r="A173" t="s">
        <v>121</v>
      </c>
    </row>
    <row r="174" spans="1:1">
      <c r="A174" t="s">
        <v>122</v>
      </c>
    </row>
    <row r="175" spans="1:1">
      <c r="A175" t="s">
        <v>432</v>
      </c>
    </row>
    <row r="176" spans="1:1">
      <c r="A176" t="s">
        <v>433</v>
      </c>
    </row>
    <row r="177" spans="1:1">
      <c r="A177" t="s">
        <v>123</v>
      </c>
    </row>
    <row r="178" spans="1:1">
      <c r="A178" t="s">
        <v>434</v>
      </c>
    </row>
    <row r="179" spans="1:1">
      <c r="A179" t="s">
        <v>435</v>
      </c>
    </row>
    <row r="180" spans="1:1">
      <c r="A180" t="s">
        <v>124</v>
      </c>
    </row>
    <row r="181" spans="1:1">
      <c r="A181" t="s">
        <v>436</v>
      </c>
    </row>
    <row r="182" spans="1:1">
      <c r="A182" t="s">
        <v>125</v>
      </c>
    </row>
    <row r="183" spans="1:1">
      <c r="A183" t="s">
        <v>437</v>
      </c>
    </row>
    <row r="184" spans="1:1">
      <c r="A184" t="s">
        <v>321</v>
      </c>
    </row>
    <row r="185" spans="1:1">
      <c r="A185" t="s">
        <v>126</v>
      </c>
    </row>
    <row r="186" spans="1:1">
      <c r="A186" t="s">
        <v>127</v>
      </c>
    </row>
    <row r="187" spans="1:1">
      <c r="A187" t="s">
        <v>128</v>
      </c>
    </row>
    <row r="188" spans="1:1">
      <c r="A188" t="s">
        <v>129</v>
      </c>
    </row>
    <row r="189" spans="1:1">
      <c r="A189" t="s">
        <v>130</v>
      </c>
    </row>
    <row r="190" spans="1:1">
      <c r="A190" t="s">
        <v>131</v>
      </c>
    </row>
    <row r="191" spans="1:1">
      <c r="A191" t="s">
        <v>132</v>
      </c>
    </row>
    <row r="192" spans="1:1">
      <c r="A192" t="s">
        <v>133</v>
      </c>
    </row>
    <row r="193" spans="1:1">
      <c r="A193" t="s">
        <v>134</v>
      </c>
    </row>
    <row r="194" spans="1:1">
      <c r="A194" t="s">
        <v>135</v>
      </c>
    </row>
    <row r="195" spans="1:1">
      <c r="A195" t="s">
        <v>136</v>
      </c>
    </row>
    <row r="196" spans="1:1">
      <c r="A196" t="s">
        <v>137</v>
      </c>
    </row>
    <row r="197" spans="1:1">
      <c r="A197" t="s">
        <v>138</v>
      </c>
    </row>
    <row r="198" spans="1:1">
      <c r="A198" t="s">
        <v>139</v>
      </c>
    </row>
    <row r="199" spans="1:1">
      <c r="A199" t="s">
        <v>140</v>
      </c>
    </row>
    <row r="200" spans="1:1">
      <c r="A200" t="s">
        <v>141</v>
      </c>
    </row>
    <row r="201" spans="1:1">
      <c r="A201" t="s">
        <v>142</v>
      </c>
    </row>
    <row r="202" spans="1:1">
      <c r="A202" t="s">
        <v>143</v>
      </c>
    </row>
    <row r="203" spans="1:1">
      <c r="A203" t="s">
        <v>144</v>
      </c>
    </row>
    <row r="204" spans="1:1">
      <c r="A204" t="s">
        <v>145</v>
      </c>
    </row>
    <row r="205" spans="1:1">
      <c r="A205" t="s">
        <v>146</v>
      </c>
    </row>
    <row r="206" spans="1:1">
      <c r="A206" t="s">
        <v>147</v>
      </c>
    </row>
    <row r="207" spans="1:1">
      <c r="A207" t="s">
        <v>148</v>
      </c>
    </row>
    <row r="208" spans="1:1">
      <c r="A208" t="s">
        <v>50</v>
      </c>
    </row>
    <row r="209" spans="1:1">
      <c r="A209" t="s">
        <v>44</v>
      </c>
    </row>
    <row r="210" spans="1:1">
      <c r="A210" t="s">
        <v>149</v>
      </c>
    </row>
    <row r="211" spans="1:1">
      <c r="A211" t="s">
        <v>150</v>
      </c>
    </row>
    <row r="212" spans="1:1">
      <c r="A212" t="s">
        <v>143</v>
      </c>
    </row>
    <row r="213" spans="1:1">
      <c r="A213" t="s">
        <v>151</v>
      </c>
    </row>
    <row r="214" spans="1:1">
      <c r="A214" t="s">
        <v>152</v>
      </c>
    </row>
    <row r="215" spans="1:1">
      <c r="A215" t="s">
        <v>153</v>
      </c>
    </row>
    <row r="216" spans="1:1">
      <c r="A216" t="s">
        <v>154</v>
      </c>
    </row>
    <row r="217" spans="1:1">
      <c r="A217" t="s">
        <v>143</v>
      </c>
    </row>
    <row r="218" spans="1:1">
      <c r="A218" t="s">
        <v>155</v>
      </c>
    </row>
    <row r="219" spans="1:1">
      <c r="A219" t="s">
        <v>156</v>
      </c>
    </row>
    <row r="220" spans="1:1">
      <c r="A220" t="s">
        <v>157</v>
      </c>
    </row>
    <row r="221" spans="1:1">
      <c r="A221" t="s">
        <v>158</v>
      </c>
    </row>
    <row r="222" spans="1:1">
      <c r="A222" t="s">
        <v>43</v>
      </c>
    </row>
    <row r="223" spans="1:1">
      <c r="A223" t="s">
        <v>44</v>
      </c>
    </row>
    <row r="224" spans="1:1">
      <c r="A224" t="s">
        <v>44</v>
      </c>
    </row>
    <row r="225" spans="1:9">
      <c r="A225" t="s">
        <v>146</v>
      </c>
    </row>
    <row r="226" spans="1:9">
      <c r="A226" t="s">
        <v>148</v>
      </c>
    </row>
    <row r="227" spans="1:9">
      <c r="A227" t="s">
        <v>159</v>
      </c>
    </row>
    <row r="228" spans="1:9">
      <c r="A228" t="s">
        <v>160</v>
      </c>
    </row>
    <row r="229" spans="1:9">
      <c r="A229" t="s">
        <v>161</v>
      </c>
    </row>
    <row r="230" spans="1:9">
      <c r="A230" t="s">
        <v>162</v>
      </c>
    </row>
    <row r="231" spans="1:9">
      <c r="A231" t="s">
        <v>163</v>
      </c>
    </row>
    <row r="232" spans="1:9">
      <c r="A232" t="s">
        <v>164</v>
      </c>
      <c r="B232" t="s">
        <v>165</v>
      </c>
      <c r="C232" t="s">
        <v>166</v>
      </c>
      <c r="D232" t="s">
        <v>123</v>
      </c>
      <c r="E232" t="s">
        <v>167</v>
      </c>
      <c r="F232" t="s">
        <v>168</v>
      </c>
      <c r="G232" t="s">
        <v>169</v>
      </c>
      <c r="H232" t="s">
        <v>170</v>
      </c>
      <c r="I232" t="s">
        <v>171</v>
      </c>
    </row>
    <row r="233" spans="1:9">
      <c r="A233">
        <v>1</v>
      </c>
      <c r="B233" t="s">
        <v>172</v>
      </c>
      <c r="C233" t="s">
        <v>173</v>
      </c>
      <c r="D233" t="s">
        <v>438</v>
      </c>
      <c r="E233" t="s">
        <v>439</v>
      </c>
      <c r="F233" s="8">
        <v>0.41410000000000002</v>
      </c>
      <c r="G233" t="s">
        <v>151</v>
      </c>
      <c r="H233" t="s">
        <v>155</v>
      </c>
      <c r="I233" t="s">
        <v>174</v>
      </c>
    </row>
    <row r="234" spans="1:9">
      <c r="A234">
        <v>2</v>
      </c>
      <c r="B234" t="s">
        <v>178</v>
      </c>
      <c r="C234" t="s">
        <v>176</v>
      </c>
      <c r="D234" t="s">
        <v>440</v>
      </c>
      <c r="E234" t="s">
        <v>327</v>
      </c>
      <c r="F234" s="8">
        <v>0.1774</v>
      </c>
      <c r="G234" t="s">
        <v>151</v>
      </c>
      <c r="H234" t="s">
        <v>158</v>
      </c>
      <c r="I234" t="s">
        <v>174</v>
      </c>
    </row>
    <row r="235" spans="1:9">
      <c r="A235">
        <v>3</v>
      </c>
      <c r="B235" t="s">
        <v>175</v>
      </c>
      <c r="C235" t="s">
        <v>176</v>
      </c>
      <c r="D235" t="s">
        <v>441</v>
      </c>
      <c r="E235" t="s">
        <v>442</v>
      </c>
      <c r="F235" s="8">
        <v>0.14510000000000001</v>
      </c>
      <c r="G235" t="s">
        <v>151</v>
      </c>
      <c r="H235" t="s">
        <v>155</v>
      </c>
      <c r="I235" t="s">
        <v>174</v>
      </c>
    </row>
    <row r="236" spans="1:9">
      <c r="A236">
        <v>4</v>
      </c>
      <c r="B236" t="s">
        <v>177</v>
      </c>
      <c r="C236" t="s">
        <v>173</v>
      </c>
      <c r="D236" t="s">
        <v>443</v>
      </c>
      <c r="E236" t="s">
        <v>444</v>
      </c>
      <c r="F236" s="8">
        <v>0.10879999999999999</v>
      </c>
      <c r="G236" t="s">
        <v>151</v>
      </c>
      <c r="H236" t="s">
        <v>155</v>
      </c>
      <c r="I236" t="s">
        <v>174</v>
      </c>
    </row>
    <row r="237" spans="1:9">
      <c r="A237">
        <v>5</v>
      </c>
      <c r="B237" t="s">
        <v>175</v>
      </c>
      <c r="C237" t="s">
        <v>173</v>
      </c>
      <c r="D237" t="s">
        <v>445</v>
      </c>
      <c r="E237" t="s">
        <v>446</v>
      </c>
      <c r="F237" s="8">
        <v>5.5800000000000002E-2</v>
      </c>
      <c r="G237" t="s">
        <v>151</v>
      </c>
      <c r="H237" t="s">
        <v>155</v>
      </c>
      <c r="I237" t="s">
        <v>174</v>
      </c>
    </row>
    <row r="238" spans="1:9">
      <c r="A238">
        <v>6</v>
      </c>
      <c r="B238" t="s">
        <v>180</v>
      </c>
      <c r="C238" t="s">
        <v>181</v>
      </c>
      <c r="D238" t="s">
        <v>447</v>
      </c>
      <c r="E238" t="s">
        <v>448</v>
      </c>
      <c r="F238" s="8">
        <v>3.4599999999999999E-2</v>
      </c>
      <c r="G238" t="s">
        <v>151</v>
      </c>
      <c r="H238" t="s">
        <v>155</v>
      </c>
      <c r="I238" t="s">
        <v>174</v>
      </c>
    </row>
    <row r="239" spans="1:9">
      <c r="A239">
        <v>7</v>
      </c>
      <c r="B239" t="s">
        <v>172</v>
      </c>
      <c r="C239" t="s">
        <v>179</v>
      </c>
      <c r="D239" t="s">
        <v>449</v>
      </c>
      <c r="E239" t="s">
        <v>450</v>
      </c>
      <c r="F239" s="8">
        <v>1.9699999999999999E-2</v>
      </c>
      <c r="G239" t="s">
        <v>151</v>
      </c>
      <c r="H239" t="s">
        <v>155</v>
      </c>
      <c r="I239" t="s">
        <v>174</v>
      </c>
    </row>
    <row r="240" spans="1:9">
      <c r="A240">
        <v>8</v>
      </c>
      <c r="B240" t="s">
        <v>180</v>
      </c>
      <c r="C240" t="s">
        <v>173</v>
      </c>
      <c r="D240" t="s">
        <v>451</v>
      </c>
      <c r="E240" t="s">
        <v>452</v>
      </c>
      <c r="F240" s="8">
        <v>1.7000000000000001E-2</v>
      </c>
      <c r="G240" t="s">
        <v>151</v>
      </c>
      <c r="H240" t="s">
        <v>155</v>
      </c>
      <c r="I240" t="s">
        <v>174</v>
      </c>
    </row>
    <row r="241" spans="1:9">
      <c r="A241">
        <v>9</v>
      </c>
      <c r="B241" t="s">
        <v>182</v>
      </c>
      <c r="C241" t="s">
        <v>173</v>
      </c>
      <c r="D241" t="s">
        <v>453</v>
      </c>
      <c r="E241" t="s">
        <v>454</v>
      </c>
      <c r="F241" s="8">
        <v>1.0800000000000001E-2</v>
      </c>
      <c r="G241" t="s">
        <v>151</v>
      </c>
      <c r="H241" t="s">
        <v>155</v>
      </c>
      <c r="I241" t="s">
        <v>174</v>
      </c>
    </row>
    <row r="242" spans="1:9">
      <c r="A242">
        <v>10</v>
      </c>
      <c r="B242" t="s">
        <v>172</v>
      </c>
      <c r="C242" t="s">
        <v>186</v>
      </c>
      <c r="D242" t="s">
        <v>455</v>
      </c>
      <c r="E242" t="s">
        <v>456</v>
      </c>
      <c r="F242" s="8">
        <v>5.3E-3</v>
      </c>
      <c r="G242" t="s">
        <v>151</v>
      </c>
      <c r="H242" t="s">
        <v>155</v>
      </c>
      <c r="I242" t="s">
        <v>174</v>
      </c>
    </row>
    <row r="243" spans="1:9">
      <c r="A243">
        <v>11</v>
      </c>
      <c r="B243" t="s">
        <v>183</v>
      </c>
      <c r="C243" t="s">
        <v>173</v>
      </c>
      <c r="D243" t="s">
        <v>457</v>
      </c>
      <c r="E243" t="s">
        <v>458</v>
      </c>
      <c r="F243" s="8">
        <v>4.8999999999999998E-3</v>
      </c>
      <c r="G243" t="s">
        <v>151</v>
      </c>
      <c r="H243" t="s">
        <v>155</v>
      </c>
      <c r="I243" t="s">
        <v>174</v>
      </c>
    </row>
    <row r="244" spans="1:9">
      <c r="A244">
        <v>12</v>
      </c>
      <c r="B244" t="s">
        <v>180</v>
      </c>
      <c r="C244" t="s">
        <v>179</v>
      </c>
      <c r="D244" t="s">
        <v>459</v>
      </c>
      <c r="E244" t="s">
        <v>460</v>
      </c>
      <c r="F244" s="8">
        <v>2.7000000000000001E-3</v>
      </c>
      <c r="G244" t="s">
        <v>151</v>
      </c>
      <c r="H244" t="s">
        <v>155</v>
      </c>
      <c r="I244" t="s">
        <v>174</v>
      </c>
    </row>
    <row r="245" spans="1:9">
      <c r="A245">
        <v>13</v>
      </c>
      <c r="B245" t="s">
        <v>182</v>
      </c>
      <c r="C245" t="s">
        <v>179</v>
      </c>
      <c r="D245" t="s">
        <v>461</v>
      </c>
      <c r="E245" t="s">
        <v>462</v>
      </c>
      <c r="F245" s="8">
        <v>2E-3</v>
      </c>
      <c r="G245" t="s">
        <v>151</v>
      </c>
      <c r="H245" t="s">
        <v>155</v>
      </c>
      <c r="I245" t="s">
        <v>174</v>
      </c>
    </row>
    <row r="246" spans="1:9">
      <c r="A246">
        <v>14</v>
      </c>
      <c r="B246" t="s">
        <v>185</v>
      </c>
      <c r="C246" t="s">
        <v>176</v>
      </c>
      <c r="D246" t="s">
        <v>328</v>
      </c>
      <c r="E246" t="s">
        <v>463</v>
      </c>
      <c r="F246" s="8">
        <v>8.9999999999999998E-4</v>
      </c>
      <c r="G246" t="s">
        <v>151</v>
      </c>
      <c r="H246" t="s">
        <v>155</v>
      </c>
      <c r="I246" t="s">
        <v>174</v>
      </c>
    </row>
    <row r="247" spans="1:9">
      <c r="A247">
        <v>15</v>
      </c>
      <c r="B247" t="s">
        <v>184</v>
      </c>
      <c r="C247" t="s">
        <v>173</v>
      </c>
      <c r="D247" t="s">
        <v>329</v>
      </c>
      <c r="E247" t="s">
        <v>464</v>
      </c>
      <c r="F247" s="8">
        <v>4.0000000000000002E-4</v>
      </c>
      <c r="G247" t="s">
        <v>151</v>
      </c>
      <c r="H247" t="s">
        <v>155</v>
      </c>
      <c r="I247" t="s">
        <v>174</v>
      </c>
    </row>
    <row r="248" spans="1:9">
      <c r="A248">
        <v>16</v>
      </c>
      <c r="B248" t="s">
        <v>189</v>
      </c>
      <c r="C248" t="s">
        <v>188</v>
      </c>
      <c r="D248" t="s">
        <v>330</v>
      </c>
      <c r="E248" t="s">
        <v>465</v>
      </c>
      <c r="F248" s="8">
        <v>2.0000000000000001E-4</v>
      </c>
      <c r="G248" t="s">
        <v>151</v>
      </c>
      <c r="H248" t="s">
        <v>155</v>
      </c>
      <c r="I248" t="s">
        <v>174</v>
      </c>
    </row>
    <row r="249" spans="1:9">
      <c r="A249">
        <v>17</v>
      </c>
      <c r="B249" t="s">
        <v>185</v>
      </c>
      <c r="C249" t="s">
        <v>173</v>
      </c>
      <c r="D249" t="s">
        <v>325</v>
      </c>
      <c r="E249" t="s">
        <v>466</v>
      </c>
      <c r="F249" s="8">
        <v>1E-4</v>
      </c>
      <c r="G249" t="s">
        <v>151</v>
      </c>
      <c r="H249" t="s">
        <v>155</v>
      </c>
      <c r="I249" t="s">
        <v>174</v>
      </c>
    </row>
    <row r="250" spans="1:9">
      <c r="A250">
        <v>18</v>
      </c>
      <c r="B250" t="s">
        <v>187</v>
      </c>
      <c r="C250" t="s">
        <v>188</v>
      </c>
      <c r="D250" t="s">
        <v>331</v>
      </c>
      <c r="E250" t="s">
        <v>467</v>
      </c>
      <c r="F250" s="8">
        <v>1E-4</v>
      </c>
      <c r="G250" t="s">
        <v>151</v>
      </c>
      <c r="H250" t="s">
        <v>155</v>
      </c>
      <c r="I250" t="s">
        <v>174</v>
      </c>
    </row>
    <row r="251" spans="1:9">
      <c r="A251">
        <v>19</v>
      </c>
      <c r="B251" t="s">
        <v>187</v>
      </c>
      <c r="C251" t="s">
        <v>173</v>
      </c>
      <c r="D251" t="s">
        <v>332</v>
      </c>
      <c r="E251" t="s">
        <v>468</v>
      </c>
      <c r="F251" s="8">
        <v>1E-4</v>
      </c>
      <c r="G251" t="s">
        <v>151</v>
      </c>
      <c r="H251" t="s">
        <v>155</v>
      </c>
      <c r="I251" t="s">
        <v>174</v>
      </c>
    </row>
    <row r="252" spans="1:9">
      <c r="A252">
        <v>20</v>
      </c>
      <c r="B252" t="s">
        <v>189</v>
      </c>
      <c r="C252" t="s">
        <v>190</v>
      </c>
      <c r="D252" t="s">
        <v>319</v>
      </c>
      <c r="E252" t="s">
        <v>298</v>
      </c>
      <c r="F252" s="8">
        <v>0</v>
      </c>
      <c r="G252" t="s">
        <v>151</v>
      </c>
      <c r="H252" t="s">
        <v>155</v>
      </c>
      <c r="I252" t="s">
        <v>174</v>
      </c>
    </row>
    <row r="253" spans="1:9">
      <c r="A253">
        <v>21</v>
      </c>
      <c r="B253" t="s">
        <v>185</v>
      </c>
      <c r="C253" t="s">
        <v>179</v>
      </c>
      <c r="D253" t="s">
        <v>191</v>
      </c>
      <c r="E253" t="s">
        <v>469</v>
      </c>
      <c r="F253" s="8">
        <v>0</v>
      </c>
      <c r="G253" t="s">
        <v>151</v>
      </c>
      <c r="H253" t="s">
        <v>155</v>
      </c>
      <c r="I253" t="s">
        <v>174</v>
      </c>
    </row>
    <row r="254" spans="1:9">
      <c r="A254">
        <v>22</v>
      </c>
      <c r="B254" t="s">
        <v>187</v>
      </c>
      <c r="C254" t="s">
        <v>192</v>
      </c>
      <c r="D254" t="s">
        <v>191</v>
      </c>
      <c r="E254" t="s">
        <v>470</v>
      </c>
      <c r="F254" s="8">
        <v>0</v>
      </c>
      <c r="G254" t="s">
        <v>151</v>
      </c>
      <c r="H254" t="s">
        <v>155</v>
      </c>
      <c r="I254" t="s">
        <v>174</v>
      </c>
    </row>
    <row r="255" spans="1:9">
      <c r="A255" t="s">
        <v>193</v>
      </c>
    </row>
    <row r="256" spans="1:9">
      <c r="A256" t="s">
        <v>194</v>
      </c>
    </row>
    <row r="257" spans="1:1">
      <c r="A257" t="s">
        <v>195</v>
      </c>
    </row>
    <row r="258" spans="1:1">
      <c r="A258" t="s">
        <v>196</v>
      </c>
    </row>
    <row r="259" spans="1:1">
      <c r="A259" t="s">
        <v>197</v>
      </c>
    </row>
    <row r="260" spans="1:1">
      <c r="A260" t="s">
        <v>198</v>
      </c>
    </row>
    <row r="261" spans="1:1">
      <c r="A261" t="s">
        <v>199</v>
      </c>
    </row>
    <row r="262" spans="1:1">
      <c r="A262" t="s">
        <v>200</v>
      </c>
    </row>
    <row r="263" spans="1:1">
      <c r="A263" t="s">
        <v>201</v>
      </c>
    </row>
    <row r="264" spans="1:1">
      <c r="A264" t="s">
        <v>202</v>
      </c>
    </row>
    <row r="265" spans="1:1">
      <c r="A265" t="s">
        <v>26</v>
      </c>
    </row>
    <row r="266" spans="1:1">
      <c r="A266" t="s">
        <v>203</v>
      </c>
    </row>
    <row r="267" spans="1:1">
      <c r="A267" t="s">
        <v>204</v>
      </c>
    </row>
    <row r="268" spans="1:1">
      <c r="A268" t="s">
        <v>203</v>
      </c>
    </row>
    <row r="269" spans="1:1">
      <c r="A269" t="s">
        <v>26</v>
      </c>
    </row>
    <row r="270" spans="1:1">
      <c r="A270" t="s">
        <v>205</v>
      </c>
    </row>
    <row r="271" spans="1:1">
      <c r="A271" t="s">
        <v>206</v>
      </c>
    </row>
    <row r="272" spans="1:1">
      <c r="A272" t="s">
        <v>205</v>
      </c>
    </row>
    <row r="273" spans="1:1">
      <c r="A273" t="s">
        <v>26</v>
      </c>
    </row>
    <row r="274" spans="1:1">
      <c r="A274" t="s">
        <v>207</v>
      </c>
    </row>
    <row r="275" spans="1:1">
      <c r="A275" t="s">
        <v>208</v>
      </c>
    </row>
    <row r="276" spans="1:1">
      <c r="A276" t="s">
        <v>207</v>
      </c>
    </row>
    <row r="277" spans="1:1">
      <c r="A277" t="s">
        <v>26</v>
      </c>
    </row>
    <row r="278" spans="1:1">
      <c r="A278" t="s">
        <v>209</v>
      </c>
    </row>
    <row r="279" spans="1:1">
      <c r="A279" t="s">
        <v>210</v>
      </c>
    </row>
    <row r="280" spans="1:1">
      <c r="A280" t="s">
        <v>209</v>
      </c>
    </row>
    <row r="281" spans="1:1">
      <c r="A281" t="s">
        <v>211</v>
      </c>
    </row>
    <row r="283" spans="1:1">
      <c r="A283" t="s">
        <v>471</v>
      </c>
    </row>
    <row r="284" spans="1:1">
      <c r="A284" t="s">
        <v>472</v>
      </c>
    </row>
    <row r="285" spans="1:1">
      <c r="A285" t="s">
        <v>473</v>
      </c>
    </row>
    <row r="286" spans="1:1">
      <c r="A286" t="s">
        <v>474</v>
      </c>
    </row>
    <row r="287" spans="1:1">
      <c r="A287" t="s">
        <v>475</v>
      </c>
    </row>
    <row r="288" spans="1:1">
      <c r="A288" t="s">
        <v>212</v>
      </c>
    </row>
    <row r="289" spans="1:1">
      <c r="A289" t="s">
        <v>213</v>
      </c>
    </row>
    <row r="290" spans="1:1">
      <c r="A290" t="s">
        <v>214</v>
      </c>
    </row>
    <row r="291" spans="1:1">
      <c r="A291" t="s">
        <v>103</v>
      </c>
    </row>
    <row r="292" spans="1:1">
      <c r="A292" t="s">
        <v>215</v>
      </c>
    </row>
    <row r="293" spans="1:1">
      <c r="A293" t="s">
        <v>216</v>
      </c>
    </row>
    <row r="294" spans="1:1">
      <c r="A294" t="s">
        <v>217</v>
      </c>
    </row>
    <row r="295" spans="1:1">
      <c r="A295" t="s">
        <v>218</v>
      </c>
    </row>
    <row r="296" spans="1:1">
      <c r="A296" t="s">
        <v>219</v>
      </c>
    </row>
    <row r="297" spans="1:1">
      <c r="A297" t="s">
        <v>220</v>
      </c>
    </row>
    <row r="298" spans="1:1">
      <c r="A298" t="s">
        <v>221</v>
      </c>
    </row>
    <row r="299" spans="1:1">
      <c r="A299" t="s">
        <v>222</v>
      </c>
    </row>
    <row r="300" spans="1:1">
      <c r="A300" t="s">
        <v>105</v>
      </c>
    </row>
    <row r="301" spans="1:1">
      <c r="A301" t="s">
        <v>223</v>
      </c>
    </row>
    <row r="302" spans="1:1">
      <c r="A302" t="s">
        <v>224</v>
      </c>
    </row>
    <row r="303" spans="1:1">
      <c r="A303" t="s">
        <v>106</v>
      </c>
    </row>
    <row r="304" spans="1:1">
      <c r="A304" t="s">
        <v>225</v>
      </c>
    </row>
    <row r="305" spans="1:1">
      <c r="A305" t="s">
        <v>226</v>
      </c>
    </row>
    <row r="306" spans="1:1">
      <c r="A306" t="s">
        <v>227</v>
      </c>
    </row>
    <row r="307" spans="1:1">
      <c r="A307" t="s">
        <v>228</v>
      </c>
    </row>
    <row r="308" spans="1:1">
      <c r="A308" t="s">
        <v>229</v>
      </c>
    </row>
    <row r="309" spans="1:1">
      <c r="A309" t="s">
        <v>230</v>
      </c>
    </row>
    <row r="310" spans="1:1">
      <c r="A310" t="s">
        <v>231</v>
      </c>
    </row>
    <row r="311" spans="1:1">
      <c r="A311" t="s">
        <v>232</v>
      </c>
    </row>
    <row r="312" spans="1:1">
      <c r="A312" t="s">
        <v>26</v>
      </c>
    </row>
    <row r="313" spans="1:1">
      <c r="A313" t="s">
        <v>233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3"/>
  <sheetViews>
    <sheetView workbookViewId="0">
      <selection activeCell="A8" sqref="A8"/>
    </sheetView>
  </sheetViews>
  <sheetFormatPr defaultRowHeight="14.5"/>
  <cols>
    <col min="1" max="1" width="18.453125" customWidth="1"/>
    <col min="2" max="2" width="8.81640625" customWidth="1"/>
    <col min="3" max="3" width="12.26953125" customWidth="1"/>
    <col min="4" max="4" width="9.36328125" customWidth="1"/>
    <col min="5" max="5" width="9.81640625" bestFit="1" customWidth="1"/>
    <col min="6" max="7" width="9.81640625" customWidth="1"/>
  </cols>
  <sheetData>
    <row r="1" spans="1:1">
      <c r="A1" t="s">
        <v>241</v>
      </c>
    </row>
    <row r="3" spans="1:1">
      <c r="A3" t="s">
        <v>242</v>
      </c>
    </row>
    <row r="5" spans="1:1">
      <c r="A5" t="s">
        <v>243</v>
      </c>
    </row>
    <row r="6" spans="1:1">
      <c r="A6" t="s">
        <v>244</v>
      </c>
    </row>
    <row r="8" spans="1:1">
      <c r="A8" t="s">
        <v>476</v>
      </c>
    </row>
    <row r="10" spans="1:1">
      <c r="A10" t="s">
        <v>477</v>
      </c>
    </row>
    <row r="12" spans="1:1">
      <c r="A12" t="s">
        <v>478</v>
      </c>
    </row>
    <row r="14" spans="1:1">
      <c r="A14" t="s">
        <v>245</v>
      </c>
    </row>
    <row r="15" spans="1:1">
      <c r="A15" t="s">
        <v>246</v>
      </c>
    </row>
    <row r="16" spans="1:1">
      <c r="A16" t="s">
        <v>238</v>
      </c>
    </row>
    <row r="17" spans="1:7">
      <c r="A17" t="s">
        <v>247</v>
      </c>
    </row>
    <row r="18" spans="1:7">
      <c r="A18" t="s">
        <v>239</v>
      </c>
    </row>
    <row r="19" spans="1:7">
      <c r="A19" t="s">
        <v>248</v>
      </c>
    </row>
    <row r="21" spans="1:7">
      <c r="A21" t="s">
        <v>236</v>
      </c>
    </row>
    <row r="23" spans="1:7">
      <c r="A23" t="s">
        <v>249</v>
      </c>
    </row>
    <row r="25" spans="1:7">
      <c r="A25" t="s">
        <v>250</v>
      </c>
    </row>
    <row r="27" spans="1:7">
      <c r="A27" t="s">
        <v>251</v>
      </c>
    </row>
    <row r="28" spans="1:7">
      <c r="A28">
        <v>1</v>
      </c>
      <c r="B28">
        <v>5</v>
      </c>
      <c r="C28">
        <v>10</v>
      </c>
      <c r="D28">
        <v>50</v>
      </c>
      <c r="E28">
        <v>100</v>
      </c>
      <c r="F28">
        <v>250</v>
      </c>
      <c r="G28">
        <v>500</v>
      </c>
    </row>
    <row r="29" spans="1:7">
      <c r="A29" s="28">
        <v>1129.9000000000001</v>
      </c>
      <c r="B29" s="28">
        <v>5649.5</v>
      </c>
      <c r="C29" s="28">
        <v>11299</v>
      </c>
      <c r="D29" s="28">
        <v>56495</v>
      </c>
      <c r="E29" s="28">
        <v>112990</v>
      </c>
      <c r="F29" s="28">
        <v>282475</v>
      </c>
      <c r="G29" s="28">
        <v>564950</v>
      </c>
    </row>
    <row r="31" spans="1:7">
      <c r="A31" t="s">
        <v>252</v>
      </c>
    </row>
    <row r="33" spans="1:7">
      <c r="A33" t="s">
        <v>253</v>
      </c>
    </row>
    <row r="34" spans="1:7">
      <c r="A34" s="27">
        <v>1000</v>
      </c>
      <c r="B34" s="27">
        <v>5000</v>
      </c>
      <c r="C34" s="27">
        <v>10000</v>
      </c>
      <c r="D34" s="27">
        <v>25000</v>
      </c>
      <c r="E34" s="27">
        <v>50000</v>
      </c>
      <c r="F34" s="27">
        <v>100000</v>
      </c>
      <c r="G34" s="27">
        <v>500000</v>
      </c>
    </row>
    <row r="35" spans="1:7">
      <c r="A35">
        <v>0.89</v>
      </c>
      <c r="B35">
        <v>4.43</v>
      </c>
      <c r="C35">
        <v>8.85</v>
      </c>
      <c r="D35">
        <v>22.13</v>
      </c>
      <c r="E35">
        <v>44.25</v>
      </c>
      <c r="F35">
        <v>88.5</v>
      </c>
      <c r="G35">
        <v>442.52</v>
      </c>
    </row>
    <row r="37" spans="1:7">
      <c r="A37" t="s">
        <v>254</v>
      </c>
    </row>
    <row r="41" spans="1:7">
      <c r="A41" t="s">
        <v>333</v>
      </c>
    </row>
    <row r="42" spans="1:7">
      <c r="A42" t="s">
        <v>334</v>
      </c>
    </row>
    <row r="46" spans="1:7">
      <c r="A46" t="s">
        <v>335</v>
      </c>
    </row>
    <row r="47" spans="1:7">
      <c r="A47" t="s">
        <v>336</v>
      </c>
    </row>
    <row r="51" spans="1:2">
      <c r="A51" t="s">
        <v>322</v>
      </c>
    </row>
    <row r="52" spans="1:2">
      <c r="A52" t="s">
        <v>323</v>
      </c>
    </row>
    <row r="54" spans="1:2">
      <c r="A54" t="s">
        <v>237</v>
      </c>
    </row>
    <row r="56" spans="1:2">
      <c r="A56" t="s">
        <v>255</v>
      </c>
    </row>
    <row r="58" spans="1:2">
      <c r="A58" t="s">
        <v>255</v>
      </c>
    </row>
    <row r="59" spans="1:2">
      <c r="A59" t="s">
        <v>256</v>
      </c>
      <c r="B59" t="s">
        <v>257</v>
      </c>
    </row>
    <row r="60" spans="1:2">
      <c r="A60" t="s">
        <v>258</v>
      </c>
      <c r="B60" s="28">
        <v>1149.67</v>
      </c>
    </row>
    <row r="61" spans="1:2">
      <c r="A61" t="s">
        <v>259</v>
      </c>
      <c r="B61" s="28">
        <v>1110.1300000000001</v>
      </c>
    </row>
    <row r="62" spans="1:2">
      <c r="A62" t="s">
        <v>260</v>
      </c>
      <c r="B62" s="28">
        <v>1140.9000000000001</v>
      </c>
    </row>
    <row r="63" spans="1:2">
      <c r="A63" t="s">
        <v>261</v>
      </c>
      <c r="B63" s="28">
        <v>1118.9000000000001</v>
      </c>
    </row>
    <row r="64" spans="1:2">
      <c r="A64" t="s">
        <v>262</v>
      </c>
      <c r="B64" s="28">
        <v>1143.45</v>
      </c>
    </row>
    <row r="65" spans="1:4">
      <c r="A65" t="s">
        <v>263</v>
      </c>
      <c r="B65" s="28">
        <v>1117.55</v>
      </c>
    </row>
    <row r="67" spans="1:4">
      <c r="A67" t="s">
        <v>264</v>
      </c>
    </row>
    <row r="69" spans="1:4">
      <c r="A69" t="s">
        <v>265</v>
      </c>
    </row>
    <row r="70" spans="1:4">
      <c r="A70" t="s">
        <v>266</v>
      </c>
    </row>
    <row r="72" spans="1:4">
      <c r="A72" t="s">
        <v>267</v>
      </c>
    </row>
    <row r="74" spans="1:4">
      <c r="A74" t="s">
        <v>268</v>
      </c>
    </row>
    <row r="76" spans="1:4">
      <c r="A76" t="s">
        <v>269</v>
      </c>
    </row>
    <row r="78" spans="1:4">
      <c r="A78" t="s">
        <v>270</v>
      </c>
    </row>
    <row r="79" spans="1:4">
      <c r="A79" t="s">
        <v>256</v>
      </c>
      <c r="B79" t="s">
        <v>240</v>
      </c>
      <c r="C79" t="s">
        <v>271</v>
      </c>
      <c r="D79" t="s">
        <v>272</v>
      </c>
    </row>
    <row r="80" spans="1:4">
      <c r="A80" t="s">
        <v>257</v>
      </c>
      <c r="B80" t="s">
        <v>273</v>
      </c>
      <c r="C80" t="s">
        <v>479</v>
      </c>
      <c r="D80" t="s">
        <v>480</v>
      </c>
    </row>
    <row r="81" spans="1:4">
      <c r="A81" t="s">
        <v>274</v>
      </c>
      <c r="B81" t="s">
        <v>275</v>
      </c>
      <c r="C81" t="s">
        <v>337</v>
      </c>
      <c r="D81" t="s">
        <v>338</v>
      </c>
    </row>
    <row r="82" spans="1:4">
      <c r="A82" t="s">
        <v>276</v>
      </c>
      <c r="B82" t="s">
        <v>277</v>
      </c>
      <c r="C82" t="s">
        <v>339</v>
      </c>
      <c r="D82" t="s">
        <v>340</v>
      </c>
    </row>
    <row r="83" spans="1:4">
      <c r="A83" t="s">
        <v>278</v>
      </c>
      <c r="B83" t="s">
        <v>279</v>
      </c>
      <c r="C83" s="8">
        <v>1.9E-2</v>
      </c>
      <c r="D83" t="s">
        <v>280</v>
      </c>
    </row>
    <row r="84" spans="1:4">
      <c r="A84" t="s">
        <v>234</v>
      </c>
      <c r="B84" t="s">
        <v>235</v>
      </c>
      <c r="C84" t="s">
        <v>341</v>
      </c>
      <c r="D84" t="s">
        <v>342</v>
      </c>
    </row>
    <row r="85" spans="1:4">
      <c r="A85" t="s">
        <v>281</v>
      </c>
    </row>
    <row r="87" spans="1:4">
      <c r="A87" t="s">
        <v>282</v>
      </c>
    </row>
    <row r="89" spans="1:4">
      <c r="A89" t="s">
        <v>282</v>
      </c>
    </row>
    <row r="90" spans="1:4">
      <c r="A90" t="s">
        <v>283</v>
      </c>
      <c r="B90" t="s">
        <v>271</v>
      </c>
      <c r="C90" t="s">
        <v>272</v>
      </c>
    </row>
    <row r="91" spans="1:4">
      <c r="A91" t="s">
        <v>284</v>
      </c>
    </row>
    <row r="93" spans="1:4">
      <c r="A93" t="s">
        <v>285</v>
      </c>
    </row>
    <row r="95" spans="1:4">
      <c r="A95" t="s">
        <v>286</v>
      </c>
    </row>
    <row r="97" spans="1:1">
      <c r="A97" t="s">
        <v>287</v>
      </c>
    </row>
    <row r="98" spans="1:1">
      <c r="A98" t="s">
        <v>288</v>
      </c>
    </row>
    <row r="99" spans="1:1">
      <c r="A99" t="s">
        <v>289</v>
      </c>
    </row>
    <row r="100" spans="1:1">
      <c r="A100" t="s">
        <v>290</v>
      </c>
    </row>
    <row r="101" spans="1:1">
      <c r="A101" t="s">
        <v>291</v>
      </c>
    </row>
    <row r="103" spans="1:1">
      <c r="A103" t="s">
        <v>292</v>
      </c>
    </row>
    <row r="104" spans="1:1">
      <c r="A104" t="s">
        <v>293</v>
      </c>
    </row>
    <row r="106" spans="1:1">
      <c r="A106" t="s">
        <v>294</v>
      </c>
    </row>
    <row r="553" spans="1:7">
      <c r="A553" s="26"/>
      <c r="E553" s="8"/>
      <c r="F553" s="8"/>
      <c r="G553" s="8"/>
    </row>
    <row r="554" spans="1:7">
      <c r="A554" s="26"/>
    </row>
    <row r="555" spans="1:7">
      <c r="A555" s="26"/>
      <c r="E555" s="27"/>
      <c r="G555" s="27"/>
    </row>
    <row r="556" spans="1:7">
      <c r="A556" s="26"/>
    </row>
    <row r="557" spans="1:7">
      <c r="A557" s="26"/>
    </row>
    <row r="558" spans="1:7">
      <c r="A558" s="26"/>
    </row>
    <row r="559" spans="1:7">
      <c r="A559" s="26"/>
    </row>
    <row r="560" spans="1:7">
      <c r="A560" s="26"/>
    </row>
    <row r="561" spans="1:3">
      <c r="A561" s="26"/>
    </row>
    <row r="562" spans="1:3">
      <c r="A562" s="26"/>
    </row>
    <row r="563" spans="1:3">
      <c r="A563" s="26"/>
    </row>
    <row r="569" spans="1:3">
      <c r="C569" s="8"/>
    </row>
    <row r="572" spans="1:3">
      <c r="C572" s="8"/>
    </row>
    <row r="1408" spans="3:5">
      <c r="C1408" s="28"/>
      <c r="E1408" s="8"/>
    </row>
    <row r="1409" spans="3:5">
      <c r="E1409" s="8"/>
    </row>
    <row r="1410" spans="3:5">
      <c r="C1410" s="28"/>
      <c r="E1410" s="8"/>
    </row>
    <row r="1411" spans="3:5">
      <c r="C1411" s="28"/>
      <c r="E1411" s="8"/>
    </row>
    <row r="1412" spans="3:5">
      <c r="C1412" s="28"/>
      <c r="E1412" s="8"/>
    </row>
    <row r="1413" spans="3:5">
      <c r="C1413" s="28"/>
      <c r="E1413" s="8"/>
    </row>
    <row r="1414" spans="3:5">
      <c r="E1414" s="8"/>
    </row>
    <row r="1415" spans="3:5">
      <c r="C1415" s="28"/>
      <c r="E1415" s="8"/>
    </row>
    <row r="1416" spans="3:5">
      <c r="C1416" s="28"/>
      <c r="E1416" s="8"/>
    </row>
    <row r="1417" spans="3:5">
      <c r="E1417" s="8"/>
    </row>
    <row r="1418" spans="3:5">
      <c r="E1418" s="8"/>
    </row>
    <row r="1419" spans="3:5">
      <c r="E1419" s="8"/>
    </row>
    <row r="1420" spans="3:5">
      <c r="E1420" s="8"/>
    </row>
    <row r="1421" spans="3:5">
      <c r="E1421" s="8"/>
    </row>
    <row r="1422" spans="3:5">
      <c r="E1422" s="8"/>
    </row>
    <row r="1423" spans="3:5">
      <c r="C1423" s="28"/>
      <c r="E1423" s="8"/>
    </row>
    <row r="1424" spans="3:5">
      <c r="C1424" s="28"/>
      <c r="E1424" s="8"/>
    </row>
    <row r="1425" spans="3:5">
      <c r="E1425" s="8"/>
    </row>
    <row r="1426" spans="3:5">
      <c r="E1426" s="8"/>
    </row>
    <row r="1427" spans="3:5">
      <c r="E1427" s="8"/>
    </row>
    <row r="1428" spans="3:5">
      <c r="E1428" s="8"/>
    </row>
    <row r="1429" spans="3:5">
      <c r="E1429" s="8"/>
    </row>
    <row r="1430" spans="3:5">
      <c r="E1430" s="8"/>
    </row>
    <row r="1431" spans="3:5">
      <c r="E1431" s="8"/>
    </row>
    <row r="1432" spans="3:5">
      <c r="C1432" s="28"/>
      <c r="E1432" s="8"/>
    </row>
    <row r="1433" spans="3:5">
      <c r="C1433" s="27"/>
      <c r="E1433" s="8"/>
    </row>
    <row r="1434" spans="3:5">
      <c r="E1434" s="8"/>
    </row>
    <row r="1435" spans="3:5">
      <c r="C1435" s="27"/>
      <c r="E1435" s="8"/>
    </row>
    <row r="1436" spans="3:5">
      <c r="E1436" s="8"/>
    </row>
    <row r="1437" spans="3:5">
      <c r="E1437" s="8"/>
    </row>
    <row r="1438" spans="3:5">
      <c r="C1438" s="28"/>
      <c r="E1438" s="8"/>
    </row>
    <row r="1439" spans="3:5">
      <c r="E1439" s="8"/>
    </row>
    <row r="1521" spans="1:1">
      <c r="A1521" s="28"/>
    </row>
    <row r="2423" spans="4:4">
      <c r="D2423" s="28"/>
    </row>
    <row r="2453" spans="3:5">
      <c r="C2453" s="28"/>
      <c r="E245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topLeftCell="A148" workbookViewId="0"/>
  </sheetViews>
  <sheetFormatPr defaultRowHeight="14.5"/>
  <cols>
    <col min="1" max="1" width="1.81640625" customWidth="1"/>
    <col min="2" max="2" width="28.81640625" bestFit="1" customWidth="1"/>
    <col min="3" max="3" width="11"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26</v>
      </c>
    </row>
    <row r="2" spans="1:1">
      <c r="A2" t="s">
        <v>27</v>
      </c>
    </row>
    <row r="3" spans="1:1">
      <c r="A3" t="s">
        <v>28</v>
      </c>
    </row>
    <row r="4" spans="1:1">
      <c r="A4" t="s">
        <v>29</v>
      </c>
    </row>
    <row r="5" spans="1:1">
      <c r="A5" t="s">
        <v>30</v>
      </c>
    </row>
    <row r="6" spans="1:1">
      <c r="A6" t="s">
        <v>31</v>
      </c>
    </row>
    <row r="7" spans="1:1">
      <c r="A7" t="s">
        <v>32</v>
      </c>
    </row>
    <row r="8" spans="1:1">
      <c r="A8" t="s">
        <v>33</v>
      </c>
    </row>
    <row r="9" spans="1:1">
      <c r="A9" t="s">
        <v>34</v>
      </c>
    </row>
    <row r="10" spans="1:1">
      <c r="A10" t="s">
        <v>35</v>
      </c>
    </row>
    <row r="11" spans="1:1">
      <c r="A11" t="s">
        <v>36</v>
      </c>
    </row>
    <row r="12" spans="1:1">
      <c r="A12" t="s">
        <v>37</v>
      </c>
    </row>
    <row r="13" spans="1:1">
      <c r="A13" t="s">
        <v>38</v>
      </c>
    </row>
    <row r="14" spans="1:1">
      <c r="A14" t="s">
        <v>39</v>
      </c>
    </row>
    <row r="15" spans="1:1">
      <c r="A15" t="s">
        <v>40</v>
      </c>
    </row>
    <row r="16" spans="1:1">
      <c r="A16" t="s">
        <v>41</v>
      </c>
    </row>
    <row r="17" spans="1:1">
      <c r="A17" t="s">
        <v>42</v>
      </c>
    </row>
    <row r="18" spans="1:1">
      <c r="A18" t="s">
        <v>43</v>
      </c>
    </row>
    <row r="19" spans="1:1">
      <c r="A19" t="s">
        <v>44</v>
      </c>
    </row>
    <row r="20" spans="1:1">
      <c r="A20" t="s">
        <v>45</v>
      </c>
    </row>
    <row r="21" spans="1:1">
      <c r="A21" t="s">
        <v>46</v>
      </c>
    </row>
    <row r="22" spans="1:1">
      <c r="A22" t="s">
        <v>47</v>
      </c>
    </row>
    <row r="23" spans="1:1">
      <c r="A23" t="s">
        <v>48</v>
      </c>
    </row>
    <row r="24" spans="1:1">
      <c r="A24" t="s">
        <v>49</v>
      </c>
    </row>
    <row r="25" spans="1:1">
      <c r="A25" t="s">
        <v>50</v>
      </c>
    </row>
    <row r="26" spans="1:1">
      <c r="A26" t="s">
        <v>51</v>
      </c>
    </row>
    <row r="27" spans="1:1">
      <c r="A27" t="s">
        <v>52</v>
      </c>
    </row>
    <row r="28" spans="1:1">
      <c r="A28" t="s">
        <v>53</v>
      </c>
    </row>
    <row r="29" spans="1:1">
      <c r="A29" t="s">
        <v>54</v>
      </c>
    </row>
    <row r="30" spans="1:1">
      <c r="A30" t="s">
        <v>55</v>
      </c>
    </row>
    <row r="31" spans="1:1">
      <c r="A31" t="s">
        <v>56</v>
      </c>
    </row>
    <row r="32" spans="1:1">
      <c r="A32" t="s">
        <v>57</v>
      </c>
    </row>
    <row r="33" spans="1:1">
      <c r="A33" t="s">
        <v>58</v>
      </c>
    </row>
    <row r="34" spans="1:1">
      <c r="A34" t="s">
        <v>59</v>
      </c>
    </row>
    <row r="35" spans="1:1">
      <c r="A35" t="s">
        <v>60</v>
      </c>
    </row>
    <row r="36" spans="1:1">
      <c r="A36" t="s">
        <v>61</v>
      </c>
    </row>
    <row r="37" spans="1:1">
      <c r="A37" t="s">
        <v>62</v>
      </c>
    </row>
    <row r="38" spans="1:1">
      <c r="A38" t="s">
        <v>63</v>
      </c>
    </row>
    <row r="39" spans="1:1">
      <c r="A39" t="s">
        <v>64</v>
      </c>
    </row>
    <row r="40" spans="1:1">
      <c r="A40" t="s">
        <v>65</v>
      </c>
    </row>
    <row r="41" spans="1:1">
      <c r="A41" t="s">
        <v>66</v>
      </c>
    </row>
    <row r="42" spans="1:1">
      <c r="A42" t="s">
        <v>67</v>
      </c>
    </row>
    <row r="43" spans="1:1">
      <c r="A43" t="s">
        <v>68</v>
      </c>
    </row>
    <row r="44" spans="1:1">
      <c r="A44" t="s">
        <v>69</v>
      </c>
    </row>
    <row r="45" spans="1:1">
      <c r="A45" t="s">
        <v>70</v>
      </c>
    </row>
    <row r="46" spans="1:1">
      <c r="A46" t="s">
        <v>71</v>
      </c>
    </row>
    <row r="47" spans="1:1">
      <c r="A47" t="s">
        <v>72</v>
      </c>
    </row>
    <row r="48" spans="1:1">
      <c r="A48" t="s">
        <v>73</v>
      </c>
    </row>
    <row r="49" spans="1:1">
      <c r="A49" t="s">
        <v>74</v>
      </c>
    </row>
    <row r="50" spans="1:1">
      <c r="A50" t="s">
        <v>75</v>
      </c>
    </row>
    <row r="51" spans="1:1">
      <c r="A51" t="s">
        <v>76</v>
      </c>
    </row>
    <row r="52" spans="1:1">
      <c r="A52" t="s">
        <v>77</v>
      </c>
    </row>
    <row r="53" spans="1:1">
      <c r="A53" t="s">
        <v>78</v>
      </c>
    </row>
    <row r="54" spans="1:1">
      <c r="A54" t="s">
        <v>79</v>
      </c>
    </row>
    <row r="55" spans="1:1">
      <c r="A55" t="s">
        <v>80</v>
      </c>
    </row>
    <row r="56" spans="1:1">
      <c r="A56" t="s">
        <v>81</v>
      </c>
    </row>
    <row r="57" spans="1:1">
      <c r="A57" t="s">
        <v>82</v>
      </c>
    </row>
    <row r="58" spans="1:1">
      <c r="A58" t="s">
        <v>83</v>
      </c>
    </row>
    <row r="59" spans="1:1">
      <c r="A59" t="s">
        <v>84</v>
      </c>
    </row>
    <row r="60" spans="1:1">
      <c r="A60" t="s">
        <v>85</v>
      </c>
    </row>
    <row r="61" spans="1:1">
      <c r="A61" t="s">
        <v>86</v>
      </c>
    </row>
    <row r="62" spans="1:1">
      <c r="A62" t="s">
        <v>87</v>
      </c>
    </row>
    <row r="63" spans="1:1">
      <c r="A63" t="s">
        <v>88</v>
      </c>
    </row>
    <row r="64" spans="1:1">
      <c r="A64" t="s">
        <v>89</v>
      </c>
    </row>
    <row r="65" spans="1:1">
      <c r="A65" t="s">
        <v>90</v>
      </c>
    </row>
    <row r="66" spans="1:1">
      <c r="A66" t="s">
        <v>91</v>
      </c>
    </row>
    <row r="67" spans="1:1">
      <c r="A67" t="s">
        <v>92</v>
      </c>
    </row>
    <row r="68" spans="1:1">
      <c r="A68" t="s">
        <v>93</v>
      </c>
    </row>
    <row r="69" spans="1:1">
      <c r="A69" t="s">
        <v>94</v>
      </c>
    </row>
    <row r="70" spans="1:1">
      <c r="A70" t="s">
        <v>95</v>
      </c>
    </row>
    <row r="71" spans="1:1">
      <c r="A71" t="s">
        <v>96</v>
      </c>
    </row>
    <row r="72" spans="1:1">
      <c r="A72" t="s">
        <v>97</v>
      </c>
    </row>
    <row r="73" spans="1:1">
      <c r="A73" t="s">
        <v>98</v>
      </c>
    </row>
    <row r="74" spans="1:1">
      <c r="A74" t="s">
        <v>99</v>
      </c>
    </row>
    <row r="75" spans="1:1">
      <c r="A75" t="s">
        <v>100</v>
      </c>
    </row>
    <row r="76" spans="1:1">
      <c r="A76" t="s">
        <v>101</v>
      </c>
    </row>
    <row r="77" spans="1:1">
      <c r="A77" t="s">
        <v>102</v>
      </c>
    </row>
    <row r="78" spans="1:1">
      <c r="A78" t="s">
        <v>103</v>
      </c>
    </row>
    <row r="79" spans="1:1">
      <c r="A79" t="s">
        <v>104</v>
      </c>
    </row>
    <row r="80" spans="1:1">
      <c r="A80" t="s">
        <v>105</v>
      </c>
    </row>
    <row r="81" spans="1:1">
      <c r="A81" t="s">
        <v>106</v>
      </c>
    </row>
    <row r="82" spans="1:1">
      <c r="A82" t="s">
        <v>27</v>
      </c>
    </row>
    <row r="83" spans="1:1">
      <c r="A83" t="s">
        <v>28</v>
      </c>
    </row>
    <row r="84" spans="1:1">
      <c r="A84" t="s">
        <v>29</v>
      </c>
    </row>
    <row r="85" spans="1:1">
      <c r="A85" t="s">
        <v>30</v>
      </c>
    </row>
    <row r="86" spans="1:1">
      <c r="A86" t="s">
        <v>31</v>
      </c>
    </row>
    <row r="87" spans="1:1">
      <c r="A87" t="s">
        <v>32</v>
      </c>
    </row>
    <row r="88" spans="1:1">
      <c r="A88" t="s">
        <v>33</v>
      </c>
    </row>
    <row r="89" spans="1:1">
      <c r="A89" t="s">
        <v>34</v>
      </c>
    </row>
    <row r="90" spans="1:1">
      <c r="A90" t="s">
        <v>35</v>
      </c>
    </row>
    <row r="91" spans="1:1">
      <c r="A91" t="s">
        <v>36</v>
      </c>
    </row>
    <row r="92" spans="1:1">
      <c r="A92" t="s">
        <v>37</v>
      </c>
    </row>
    <row r="93" spans="1:1">
      <c r="A93" t="s">
        <v>38</v>
      </c>
    </row>
    <row r="94" spans="1:1">
      <c r="A94" t="s">
        <v>39</v>
      </c>
    </row>
    <row r="95" spans="1:1">
      <c r="A95" t="s">
        <v>40</v>
      </c>
    </row>
    <row r="96" spans="1:1">
      <c r="A96" t="s">
        <v>41</v>
      </c>
    </row>
    <row r="97" spans="1:1">
      <c r="A97" t="s">
        <v>42</v>
      </c>
    </row>
    <row r="98" spans="1:1">
      <c r="A98" t="s">
        <v>43</v>
      </c>
    </row>
    <row r="99" spans="1:1">
      <c r="A99" t="s">
        <v>44</v>
      </c>
    </row>
    <row r="100" spans="1:1">
      <c r="A100" t="s">
        <v>45</v>
      </c>
    </row>
    <row r="101" spans="1:1">
      <c r="A101" t="s">
        <v>46</v>
      </c>
    </row>
    <row r="102" spans="1:1">
      <c r="A102" t="s">
        <v>47</v>
      </c>
    </row>
    <row r="103" spans="1:1">
      <c r="A103" t="s">
        <v>48</v>
      </c>
    </row>
    <row r="104" spans="1:1">
      <c r="A104" t="s">
        <v>49</v>
      </c>
    </row>
    <row r="105" spans="1:1">
      <c r="A105" t="s">
        <v>50</v>
      </c>
    </row>
    <row r="106" spans="1:1">
      <c r="A106" t="s">
        <v>51</v>
      </c>
    </row>
    <row r="107" spans="1:1">
      <c r="A107" t="s">
        <v>52</v>
      </c>
    </row>
    <row r="108" spans="1:1">
      <c r="A108" t="s">
        <v>53</v>
      </c>
    </row>
    <row r="109" spans="1:1">
      <c r="A109" t="s">
        <v>54</v>
      </c>
    </row>
    <row r="110" spans="1:1">
      <c r="A110" t="s">
        <v>55</v>
      </c>
    </row>
    <row r="111" spans="1:1">
      <c r="A111" t="s">
        <v>56</v>
      </c>
    </row>
    <row r="112" spans="1:1">
      <c r="A112" t="s">
        <v>57</v>
      </c>
    </row>
    <row r="113" spans="1:1">
      <c r="A113" t="s">
        <v>58</v>
      </c>
    </row>
    <row r="114" spans="1:1">
      <c r="A114" t="s">
        <v>59</v>
      </c>
    </row>
    <row r="115" spans="1:1">
      <c r="A115" t="s">
        <v>60</v>
      </c>
    </row>
    <row r="116" spans="1:1">
      <c r="A116" t="s">
        <v>61</v>
      </c>
    </row>
    <row r="117" spans="1:1">
      <c r="A117" t="s">
        <v>62</v>
      </c>
    </row>
    <row r="118" spans="1:1">
      <c r="A118" t="s">
        <v>63</v>
      </c>
    </row>
    <row r="119" spans="1:1">
      <c r="A119" t="s">
        <v>64</v>
      </c>
    </row>
    <row r="120" spans="1:1">
      <c r="A120" t="s">
        <v>65</v>
      </c>
    </row>
    <row r="121" spans="1:1">
      <c r="A121" t="s">
        <v>66</v>
      </c>
    </row>
    <row r="122" spans="1:1">
      <c r="A122" t="s">
        <v>67</v>
      </c>
    </row>
    <row r="123" spans="1:1">
      <c r="A123" t="s">
        <v>68</v>
      </c>
    </row>
    <row r="124" spans="1:1">
      <c r="A124" t="s">
        <v>69</v>
      </c>
    </row>
    <row r="125" spans="1:1">
      <c r="A125" t="s">
        <v>70</v>
      </c>
    </row>
    <row r="126" spans="1:1">
      <c r="A126" t="s">
        <v>71</v>
      </c>
    </row>
    <row r="127" spans="1:1">
      <c r="A127" t="s">
        <v>72</v>
      </c>
    </row>
    <row r="128" spans="1:1">
      <c r="A128" t="s">
        <v>73</v>
      </c>
    </row>
    <row r="129" spans="1:1">
      <c r="A129" t="s">
        <v>74</v>
      </c>
    </row>
    <row r="130" spans="1:1">
      <c r="A130" t="s">
        <v>75</v>
      </c>
    </row>
    <row r="131" spans="1:1">
      <c r="A131" t="s">
        <v>107</v>
      </c>
    </row>
    <row r="132" spans="1:1">
      <c r="A132" t="s">
        <v>108</v>
      </c>
    </row>
    <row r="133" spans="1:1">
      <c r="A133" t="s">
        <v>109</v>
      </c>
    </row>
    <row r="134" spans="1:1">
      <c r="A134" t="s">
        <v>110</v>
      </c>
    </row>
    <row r="135" spans="1:1">
      <c r="A135" t="s">
        <v>76</v>
      </c>
    </row>
    <row r="136" spans="1:1">
      <c r="A136" t="s">
        <v>111</v>
      </c>
    </row>
    <row r="137" spans="1:1">
      <c r="A137" t="s">
        <v>82</v>
      </c>
    </row>
    <row r="138" spans="1:1">
      <c r="A138" t="s">
        <v>83</v>
      </c>
    </row>
    <row r="139" spans="1:1">
      <c r="A139" t="s">
        <v>84</v>
      </c>
    </row>
    <row r="140" spans="1:1">
      <c r="A140" t="s">
        <v>85</v>
      </c>
    </row>
    <row r="141" spans="1:1">
      <c r="A141" t="s">
        <v>86</v>
      </c>
    </row>
    <row r="142" spans="1:1">
      <c r="A142" t="s">
        <v>87</v>
      </c>
    </row>
    <row r="143" spans="1:1">
      <c r="A143" t="s">
        <v>88</v>
      </c>
    </row>
    <row r="144" spans="1:1">
      <c r="A144" t="s">
        <v>89</v>
      </c>
    </row>
    <row r="145" spans="1:1">
      <c r="A145" t="s">
        <v>90</v>
      </c>
    </row>
    <row r="146" spans="1:1">
      <c r="A146" t="s">
        <v>91</v>
      </c>
    </row>
    <row r="147" spans="1:1">
      <c r="A147" t="s">
        <v>92</v>
      </c>
    </row>
    <row r="148" spans="1:1">
      <c r="A148" t="s">
        <v>93</v>
      </c>
    </row>
    <row r="149" spans="1:1">
      <c r="A149" t="s">
        <v>94</v>
      </c>
    </row>
    <row r="150" spans="1:1">
      <c r="A150" t="s">
        <v>95</v>
      </c>
    </row>
    <row r="151" spans="1:1">
      <c r="A151" t="s">
        <v>96</v>
      </c>
    </row>
    <row r="152" spans="1:1">
      <c r="A152" t="s">
        <v>97</v>
      </c>
    </row>
    <row r="153" spans="1:1">
      <c r="A153" t="s">
        <v>98</v>
      </c>
    </row>
    <row r="154" spans="1:1">
      <c r="A154" t="s">
        <v>99</v>
      </c>
    </row>
    <row r="155" spans="1:1">
      <c r="A155" t="s">
        <v>100</v>
      </c>
    </row>
    <row r="156" spans="1:1">
      <c r="A156" t="s">
        <v>101</v>
      </c>
    </row>
    <row r="157" spans="1:1">
      <c r="A157" t="s">
        <v>102</v>
      </c>
    </row>
    <row r="158" spans="1:1">
      <c r="A158" t="s">
        <v>103</v>
      </c>
    </row>
    <row r="159" spans="1:1">
      <c r="A159" t="s">
        <v>104</v>
      </c>
    </row>
    <row r="160" spans="1:1">
      <c r="A160" t="s">
        <v>105</v>
      </c>
    </row>
    <row r="161" spans="1:1">
      <c r="A161" t="s">
        <v>106</v>
      </c>
    </row>
    <row r="162" spans="1:1">
      <c r="A162" t="s">
        <v>308</v>
      </c>
    </row>
    <row r="163" spans="1:1">
      <c r="A163" t="s">
        <v>481</v>
      </c>
    </row>
    <row r="164" spans="1:1">
      <c r="A164" t="s">
        <v>482</v>
      </c>
    </row>
    <row r="165" spans="1:1">
      <c r="A165" t="s">
        <v>113</v>
      </c>
    </row>
    <row r="166" spans="1:1">
      <c r="A166" t="s">
        <v>114</v>
      </c>
    </row>
    <row r="167" spans="1:1">
      <c r="A167" t="s">
        <v>115</v>
      </c>
    </row>
    <row r="168" spans="1:1">
      <c r="A168" t="s">
        <v>116</v>
      </c>
    </row>
    <row r="169" spans="1:1">
      <c r="A169" t="s">
        <v>117</v>
      </c>
    </row>
    <row r="170" spans="1:1">
      <c r="A170" t="s">
        <v>118</v>
      </c>
    </row>
    <row r="171" spans="1:1">
      <c r="A171" t="s">
        <v>119</v>
      </c>
    </row>
    <row r="172" spans="1:1">
      <c r="A172" t="s">
        <v>120</v>
      </c>
    </row>
    <row r="173" spans="1:1">
      <c r="A173" t="s">
        <v>121</v>
      </c>
    </row>
    <row r="174" spans="1:1">
      <c r="A174" t="s">
        <v>122</v>
      </c>
    </row>
    <row r="175" spans="1:1">
      <c r="A175" t="s">
        <v>483</v>
      </c>
    </row>
    <row r="176" spans="1:1">
      <c r="A176" t="s">
        <v>484</v>
      </c>
    </row>
    <row r="177" spans="1:1">
      <c r="A177" t="s">
        <v>123</v>
      </c>
    </row>
    <row r="178" spans="1:1">
      <c r="A178" t="s">
        <v>485</v>
      </c>
    </row>
    <row r="179" spans="1:1">
      <c r="A179" t="s">
        <v>486</v>
      </c>
    </row>
    <row r="180" spans="1:1">
      <c r="A180" t="s">
        <v>124</v>
      </c>
    </row>
    <row r="181" spans="1:1">
      <c r="A181" t="s">
        <v>343</v>
      </c>
    </row>
    <row r="182" spans="1:1">
      <c r="A182" t="s">
        <v>487</v>
      </c>
    </row>
    <row r="183" spans="1:1">
      <c r="A183" t="s">
        <v>126</v>
      </c>
    </row>
    <row r="184" spans="1:1">
      <c r="A184" t="s">
        <v>129</v>
      </c>
    </row>
    <row r="185" spans="1:1">
      <c r="A185" t="s">
        <v>130</v>
      </c>
    </row>
    <row r="186" spans="1:1">
      <c r="A186" t="s">
        <v>132</v>
      </c>
    </row>
    <row r="187" spans="1:1">
      <c r="A187" t="s">
        <v>133</v>
      </c>
    </row>
    <row r="188" spans="1:1">
      <c r="A188" t="s">
        <v>134</v>
      </c>
    </row>
    <row r="189" spans="1:1">
      <c r="A189" t="s">
        <v>135</v>
      </c>
    </row>
    <row r="190" spans="1:1">
      <c r="A190" t="s">
        <v>136</v>
      </c>
    </row>
    <row r="191" spans="1:1">
      <c r="A191" t="s">
        <v>137</v>
      </c>
    </row>
    <row r="192" spans="1:1">
      <c r="A192" t="s">
        <v>138</v>
      </c>
    </row>
    <row r="193" spans="1:1">
      <c r="A193" t="s">
        <v>139</v>
      </c>
    </row>
    <row r="194" spans="1:1">
      <c r="A194" t="s">
        <v>140</v>
      </c>
    </row>
    <row r="195" spans="1:1">
      <c r="A195" t="s">
        <v>141</v>
      </c>
    </row>
    <row r="196" spans="1:1">
      <c r="A196" t="s">
        <v>142</v>
      </c>
    </row>
    <row r="197" spans="1:1">
      <c r="A197" t="s">
        <v>143</v>
      </c>
    </row>
    <row r="198" spans="1:1">
      <c r="A198" t="s">
        <v>144</v>
      </c>
    </row>
    <row r="199" spans="1:1">
      <c r="A199" t="s">
        <v>146</v>
      </c>
    </row>
    <row r="200" spans="1:1">
      <c r="A200" t="s">
        <v>147</v>
      </c>
    </row>
    <row r="201" spans="1:1">
      <c r="A201" t="s">
        <v>50</v>
      </c>
    </row>
    <row r="202" spans="1:1">
      <c r="A202" t="s">
        <v>150</v>
      </c>
    </row>
    <row r="203" spans="1:1">
      <c r="A203" t="s">
        <v>143</v>
      </c>
    </row>
    <row r="204" spans="1:1">
      <c r="A204" t="s">
        <v>151</v>
      </c>
    </row>
    <row r="205" spans="1:1">
      <c r="A205" t="s">
        <v>152</v>
      </c>
    </row>
    <row r="206" spans="1:1">
      <c r="A206" t="s">
        <v>153</v>
      </c>
    </row>
    <row r="207" spans="1:1">
      <c r="A207" t="s">
        <v>154</v>
      </c>
    </row>
    <row r="208" spans="1:1">
      <c r="A208" t="s">
        <v>143</v>
      </c>
    </row>
    <row r="209" spans="1:9">
      <c r="A209" t="s">
        <v>155</v>
      </c>
    </row>
    <row r="210" spans="1:9">
      <c r="A210" t="s">
        <v>156</v>
      </c>
    </row>
    <row r="211" spans="1:9">
      <c r="A211" t="s">
        <v>157</v>
      </c>
    </row>
    <row r="212" spans="1:9">
      <c r="A212" t="s">
        <v>158</v>
      </c>
    </row>
    <row r="213" spans="1:9">
      <c r="A213" t="s">
        <v>43</v>
      </c>
    </row>
    <row r="214" spans="1:9">
      <c r="A214" t="s">
        <v>44</v>
      </c>
    </row>
    <row r="215" spans="1:9">
      <c r="A215" t="s">
        <v>44</v>
      </c>
    </row>
    <row r="216" spans="1:9">
      <c r="A216" t="s">
        <v>146</v>
      </c>
    </row>
    <row r="217" spans="1:9">
      <c r="A217" t="s">
        <v>148</v>
      </c>
    </row>
    <row r="218" spans="1:9">
      <c r="A218" t="s">
        <v>159</v>
      </c>
    </row>
    <row r="219" spans="1:9">
      <c r="A219" t="s">
        <v>160</v>
      </c>
    </row>
    <row r="220" spans="1:9">
      <c r="A220" t="s">
        <v>161</v>
      </c>
    </row>
    <row r="221" spans="1:9">
      <c r="A221" t="s">
        <v>162</v>
      </c>
    </row>
    <row r="222" spans="1:9">
      <c r="A222" t="s">
        <v>309</v>
      </c>
    </row>
    <row r="223" spans="1:9">
      <c r="A223" t="s">
        <v>164</v>
      </c>
      <c r="B223" t="s">
        <v>165</v>
      </c>
      <c r="C223" t="s">
        <v>166</v>
      </c>
      <c r="D223" t="s">
        <v>123</v>
      </c>
      <c r="E223" t="s">
        <v>167</v>
      </c>
      <c r="F223" t="s">
        <v>168</v>
      </c>
      <c r="G223" t="s">
        <v>169</v>
      </c>
      <c r="H223" t="s">
        <v>170</v>
      </c>
      <c r="I223" t="s">
        <v>171</v>
      </c>
    </row>
    <row r="224" spans="1:9">
      <c r="A224">
        <v>1</v>
      </c>
      <c r="B224" t="s">
        <v>175</v>
      </c>
      <c r="C224" t="s">
        <v>310</v>
      </c>
      <c r="D224" t="s">
        <v>488</v>
      </c>
      <c r="E224" t="s">
        <v>489</v>
      </c>
      <c r="F224" s="8">
        <v>0.75329999999999997</v>
      </c>
      <c r="G224" t="s">
        <v>151</v>
      </c>
      <c r="H224" t="s">
        <v>155</v>
      </c>
      <c r="I224" t="s">
        <v>174</v>
      </c>
    </row>
    <row r="225" spans="1:9">
      <c r="A225">
        <v>2</v>
      </c>
      <c r="B225" t="s">
        <v>177</v>
      </c>
      <c r="C225" t="s">
        <v>311</v>
      </c>
      <c r="D225" t="s">
        <v>490</v>
      </c>
      <c r="E225" t="s">
        <v>491</v>
      </c>
      <c r="F225" s="8">
        <v>0.1275</v>
      </c>
      <c r="G225" t="s">
        <v>151</v>
      </c>
      <c r="H225" t="s">
        <v>155</v>
      </c>
      <c r="I225" t="s">
        <v>174</v>
      </c>
    </row>
    <row r="226" spans="1:9">
      <c r="A226">
        <v>3</v>
      </c>
      <c r="B226" t="s">
        <v>175</v>
      </c>
      <c r="C226" t="s">
        <v>311</v>
      </c>
      <c r="D226" t="s">
        <v>492</v>
      </c>
      <c r="E226" t="s">
        <v>493</v>
      </c>
      <c r="F226" s="8">
        <v>0.11700000000000001</v>
      </c>
      <c r="G226" t="s">
        <v>151</v>
      </c>
      <c r="H226" t="s">
        <v>155</v>
      </c>
      <c r="I226" t="s">
        <v>174</v>
      </c>
    </row>
    <row r="227" spans="1:9">
      <c r="A227">
        <v>4</v>
      </c>
      <c r="B227" t="s">
        <v>182</v>
      </c>
      <c r="C227" t="s">
        <v>311</v>
      </c>
      <c r="D227" t="s">
        <v>344</v>
      </c>
      <c r="E227" t="s">
        <v>494</v>
      </c>
      <c r="F227" s="8">
        <v>1E-3</v>
      </c>
      <c r="G227" t="s">
        <v>151</v>
      </c>
      <c r="H227" t="s">
        <v>155</v>
      </c>
      <c r="I227" t="s">
        <v>174</v>
      </c>
    </row>
    <row r="228" spans="1:9">
      <c r="A228">
        <v>5</v>
      </c>
      <c r="B228" t="s">
        <v>184</v>
      </c>
      <c r="C228" t="s">
        <v>311</v>
      </c>
      <c r="D228" t="s">
        <v>495</v>
      </c>
      <c r="E228" t="s">
        <v>496</v>
      </c>
      <c r="F228" s="8">
        <v>8.9999999999999998E-4</v>
      </c>
      <c r="G228" t="s">
        <v>151</v>
      </c>
      <c r="H228" t="s">
        <v>155</v>
      </c>
      <c r="I228" t="s">
        <v>174</v>
      </c>
    </row>
    <row r="229" spans="1:9">
      <c r="A229">
        <v>6</v>
      </c>
      <c r="B229" t="s">
        <v>187</v>
      </c>
      <c r="C229" t="s">
        <v>312</v>
      </c>
      <c r="D229" t="s">
        <v>345</v>
      </c>
      <c r="E229" t="s">
        <v>497</v>
      </c>
      <c r="F229" s="8">
        <v>1E-4</v>
      </c>
      <c r="G229" t="s">
        <v>151</v>
      </c>
      <c r="H229" t="s">
        <v>155</v>
      </c>
      <c r="I229" t="s">
        <v>174</v>
      </c>
    </row>
    <row r="230" spans="1:9">
      <c r="A230">
        <v>7</v>
      </c>
      <c r="B230" t="s">
        <v>185</v>
      </c>
      <c r="C230" t="s">
        <v>310</v>
      </c>
      <c r="D230" t="s">
        <v>320</v>
      </c>
      <c r="E230" t="s">
        <v>498</v>
      </c>
      <c r="F230" s="8">
        <v>1E-4</v>
      </c>
      <c r="G230" t="s">
        <v>151</v>
      </c>
      <c r="H230" t="s">
        <v>155</v>
      </c>
      <c r="I230" t="s">
        <v>174</v>
      </c>
    </row>
    <row r="231" spans="1:9">
      <c r="A231">
        <v>8</v>
      </c>
      <c r="B231" t="s">
        <v>187</v>
      </c>
      <c r="C231" t="s">
        <v>313</v>
      </c>
      <c r="D231" t="s">
        <v>191</v>
      </c>
      <c r="E231" t="s">
        <v>499</v>
      </c>
      <c r="F231" s="8">
        <v>0</v>
      </c>
      <c r="G231" t="s">
        <v>151</v>
      </c>
      <c r="H231" t="s">
        <v>155</v>
      </c>
      <c r="I231" t="s">
        <v>174</v>
      </c>
    </row>
    <row r="232" spans="1:9">
      <c r="A232">
        <v>9</v>
      </c>
      <c r="B232" t="s">
        <v>187</v>
      </c>
      <c r="C232" t="s">
        <v>311</v>
      </c>
      <c r="D232" t="s">
        <v>191</v>
      </c>
      <c r="E232" t="s">
        <v>500</v>
      </c>
      <c r="F232" s="8">
        <v>0</v>
      </c>
      <c r="G232" t="s">
        <v>151</v>
      </c>
      <c r="H232" t="s">
        <v>155</v>
      </c>
      <c r="I232" t="s">
        <v>174</v>
      </c>
    </row>
    <row r="233" spans="1:9">
      <c r="A233" t="s">
        <v>193</v>
      </c>
    </row>
    <row r="234" spans="1:9">
      <c r="A234" t="s">
        <v>194</v>
      </c>
    </row>
    <row r="235" spans="1:9">
      <c r="A235" t="s">
        <v>195</v>
      </c>
    </row>
    <row r="236" spans="1:9">
      <c r="A236" t="s">
        <v>314</v>
      </c>
    </row>
    <row r="237" spans="1:9">
      <c r="A237" t="s">
        <v>315</v>
      </c>
    </row>
    <row r="238" spans="1:9">
      <c r="A238" t="s">
        <v>316</v>
      </c>
    </row>
    <row r="239" spans="1:9">
      <c r="A239" t="s">
        <v>199</v>
      </c>
    </row>
    <row r="240" spans="1:9">
      <c r="A240" t="s">
        <v>317</v>
      </c>
    </row>
    <row r="241" spans="1:1">
      <c r="A241" t="s">
        <v>201</v>
      </c>
    </row>
    <row r="242" spans="1:1">
      <c r="A242" t="s">
        <v>202</v>
      </c>
    </row>
    <row r="243" spans="1:1">
      <c r="A243" t="s">
        <v>26</v>
      </c>
    </row>
    <row r="244" spans="1:1">
      <c r="A244" t="s">
        <v>203</v>
      </c>
    </row>
    <row r="245" spans="1:1">
      <c r="A245" t="s">
        <v>204</v>
      </c>
    </row>
    <row r="246" spans="1:1">
      <c r="A246" t="s">
        <v>203</v>
      </c>
    </row>
    <row r="247" spans="1:1">
      <c r="A247" t="s">
        <v>26</v>
      </c>
    </row>
    <row r="248" spans="1:1">
      <c r="A248" t="s">
        <v>205</v>
      </c>
    </row>
    <row r="249" spans="1:1">
      <c r="A249" t="s">
        <v>206</v>
      </c>
    </row>
    <row r="250" spans="1:1">
      <c r="A250" t="s">
        <v>205</v>
      </c>
    </row>
    <row r="251" spans="1:1">
      <c r="A251" t="s">
        <v>26</v>
      </c>
    </row>
    <row r="252" spans="1:1">
      <c r="A252" t="s">
        <v>207</v>
      </c>
    </row>
    <row r="253" spans="1:1">
      <c r="A253" t="s">
        <v>208</v>
      </c>
    </row>
    <row r="254" spans="1:1">
      <c r="A254" t="s">
        <v>207</v>
      </c>
    </row>
    <row r="255" spans="1:1">
      <c r="A255" t="s">
        <v>26</v>
      </c>
    </row>
    <row r="256" spans="1:1">
      <c r="A256" t="s">
        <v>209</v>
      </c>
    </row>
    <row r="257" spans="1:1">
      <c r="A257" t="s">
        <v>210</v>
      </c>
    </row>
    <row r="258" spans="1:1">
      <c r="A258" t="s">
        <v>209</v>
      </c>
    </row>
    <row r="259" spans="1:1">
      <c r="A259" t="s">
        <v>211</v>
      </c>
    </row>
    <row r="261" spans="1:1">
      <c r="A261" t="s">
        <v>501</v>
      </c>
    </row>
    <row r="262" spans="1:1">
      <c r="A262" t="s">
        <v>502</v>
      </c>
    </row>
    <row r="263" spans="1:1">
      <c r="A263" t="s">
        <v>326</v>
      </c>
    </row>
    <row r="264" spans="1:1">
      <c r="A264" t="s">
        <v>503</v>
      </c>
    </row>
    <row r="265" spans="1:1">
      <c r="A265" t="s">
        <v>504</v>
      </c>
    </row>
    <row r="266" spans="1:1">
      <c r="A266" t="s">
        <v>212</v>
      </c>
    </row>
    <row r="267" spans="1:1">
      <c r="A267" t="s">
        <v>213</v>
      </c>
    </row>
    <row r="268" spans="1:1">
      <c r="A268" t="s">
        <v>214</v>
      </c>
    </row>
    <row r="269" spans="1:1">
      <c r="A269" t="s">
        <v>103</v>
      </c>
    </row>
    <row r="270" spans="1:1">
      <c r="A270" t="s">
        <v>215</v>
      </c>
    </row>
    <row r="271" spans="1:1">
      <c r="A271" t="s">
        <v>216</v>
      </c>
    </row>
    <row r="272" spans="1:1">
      <c r="A272" t="s">
        <v>217</v>
      </c>
    </row>
    <row r="273" spans="1:1">
      <c r="A273" t="s">
        <v>218</v>
      </c>
    </row>
    <row r="274" spans="1:1">
      <c r="A274" t="s">
        <v>219</v>
      </c>
    </row>
    <row r="275" spans="1:1">
      <c r="A275" t="s">
        <v>220</v>
      </c>
    </row>
    <row r="276" spans="1:1">
      <c r="A276" t="s">
        <v>221</v>
      </c>
    </row>
    <row r="277" spans="1:1">
      <c r="A277" t="s">
        <v>222</v>
      </c>
    </row>
    <row r="278" spans="1:1">
      <c r="A278" t="s">
        <v>105</v>
      </c>
    </row>
    <row r="279" spans="1:1">
      <c r="A279" t="s">
        <v>223</v>
      </c>
    </row>
    <row r="280" spans="1:1">
      <c r="A280" t="s">
        <v>224</v>
      </c>
    </row>
    <row r="281" spans="1:1">
      <c r="A281" t="s">
        <v>106</v>
      </c>
    </row>
    <row r="282" spans="1:1">
      <c r="A282" t="s">
        <v>225</v>
      </c>
    </row>
    <row r="283" spans="1:1">
      <c r="A283" t="s">
        <v>226</v>
      </c>
    </row>
    <row r="284" spans="1:1">
      <c r="A284" t="s">
        <v>227</v>
      </c>
    </row>
    <row r="285" spans="1:1">
      <c r="A285" t="s">
        <v>228</v>
      </c>
    </row>
    <row r="286" spans="1:1">
      <c r="A286" t="s">
        <v>229</v>
      </c>
    </row>
    <row r="287" spans="1:1">
      <c r="A287" t="s">
        <v>230</v>
      </c>
    </row>
    <row r="288" spans="1:1">
      <c r="A288" t="s">
        <v>231</v>
      </c>
    </row>
    <row r="289" spans="1:1">
      <c r="A289" t="s">
        <v>232</v>
      </c>
    </row>
    <row r="290" spans="1:1">
      <c r="A290" t="s">
        <v>26</v>
      </c>
    </row>
    <row r="291" spans="1:1">
      <c r="A291" t="s">
        <v>233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4</vt:i4>
      </vt:variant>
    </vt:vector>
  </HeadingPairs>
  <TitlesOfParts>
    <vt:vector size="9" baseType="lpstr">
      <vt:lpstr>SBD_Theoretical_Price</vt:lpstr>
      <vt:lpstr>steemd.com_data</vt:lpstr>
      <vt:lpstr>coinmarketcap_data</vt:lpstr>
      <vt:lpstr>naver_data</vt:lpstr>
      <vt:lpstr>coinmarketcap_sbd_data</vt:lpstr>
      <vt:lpstr>naver_data!exchangeDetail.nhn?marketindexCd_FX_USDKRW</vt:lpstr>
      <vt:lpstr>coinmarketcap_data!steem_1</vt:lpstr>
      <vt:lpstr>coinmarketcap_sbd_data!steem_dollars</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2018-12-18T05:17:03Z</dcterms:modified>
</cp:coreProperties>
</file>