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s>
  <definedNames>
    <definedName name="steem_1" localSheetId="2">coinmarketcap_data!$A$1:$I$313</definedName>
    <definedName name="steemd" localSheetId="1">steemd.com_data!$A$1:$A$87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G3" i="2" s="1"/>
  <c r="B5" i="2"/>
  <c r="E5" i="2" s="1"/>
  <c r="A5" i="2"/>
  <c r="D5" i="2" s="1"/>
  <c r="H7" i="2" l="1"/>
  <c r="I7" i="2" s="1"/>
  <c r="H9" i="2"/>
  <c r="I9" i="2" s="1"/>
  <c r="H4" i="2"/>
  <c r="I4" i="2" s="1"/>
  <c r="H17" i="2"/>
  <c r="I17" i="2" s="1"/>
  <c r="H6" i="2"/>
  <c r="I6" i="2" s="1"/>
  <c r="H13" i="2"/>
  <c r="I13" i="2" s="1"/>
  <c r="H20" i="2"/>
  <c r="I20" i="2" s="1"/>
  <c r="H12" i="2"/>
  <c r="I12" i="2" s="1"/>
  <c r="H19" i="2"/>
  <c r="I19" i="2" s="1"/>
  <c r="H11" i="2"/>
  <c r="I11" i="2" s="1"/>
  <c r="H24" i="2"/>
  <c r="I24" i="2" s="1"/>
  <c r="H16" i="2"/>
  <c r="I16" i="2" s="1"/>
  <c r="H8" i="2"/>
  <c r="I8" i="2" s="1"/>
  <c r="H22" i="2"/>
  <c r="I22" i="2" s="1"/>
  <c r="H14" i="2"/>
  <c r="I14" i="2" s="1"/>
  <c r="H21" i="2"/>
  <c r="I21" i="2" s="1"/>
  <c r="H5" i="2"/>
  <c r="I5" i="2" s="1"/>
  <c r="H18" i="2"/>
  <c r="I18" i="2" s="1"/>
  <c r="H10" i="2"/>
  <c r="I10" i="2" s="1"/>
  <c r="H23" i="2"/>
  <c r="I23" i="2" s="1"/>
  <c r="H15" i="2"/>
  <c r="I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s>
</file>

<file path=xl/sharedStrings.xml><?xml version="1.0" encoding="utf-8"?>
<sst xmlns="http://schemas.openxmlformats.org/spreadsheetml/2006/main" count="539" uniqueCount="347">
  <si>
    <t>STEEM
Feed_Price</t>
  </si>
  <si>
    <t>SBD
Debt Ratio</t>
  </si>
  <si>
    <t>SBD Price
(Always 1$)</t>
  </si>
  <si>
    <t>STEEM
(Real_Feed_Price)</t>
  </si>
  <si>
    <t>STEEM SUPPLY</t>
  </si>
  <si>
    <t>SBD SUPPLY</t>
  </si>
  <si>
    <t>STEEM
(Nominal_Feed_Price)</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</si>
  <si>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</si>
  <si>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</si>
  <si>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</si>
  <si>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</si>
  <si>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</si>
  <si>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</si>
  <si>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</si>
  <si>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</si>
  <si>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</si>
  <si>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</si>
  <si>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</si>
  <si>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</si>
  <si>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</si>
  <si>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</si>
  <si>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</si>
  <si>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</si>
  <si>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</si>
  <si>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</si>
  <si>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</si>
  <si>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</si>
  <si>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</si>
  <si>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</si>
  <si>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</si>
  <si>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</si>
  <si>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</si>
  <si>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</si>
  <si>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</si>
  <si>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</si>
  <si>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</si>
  <si>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</si>
  <si>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</si>
  <si>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</si>
  <si>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</si>
  <si>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</si>
  <si>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</si>
  <si>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</si>
  <si>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</si>
  <si>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</si>
  <si>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</si>
  <si>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</si>
  <si>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</si>
  <si>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</si>
  <si>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</si>
  <si>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</si>
  <si>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</si>
  <si>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</si>
  <si>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</si>
  <si>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</si>
  <si>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</si>
  <si>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</si>
  <si>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</si>
  <si>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</si>
  <si>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</si>
  <si>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</si>
  <si>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</si>
  <si>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</si>
  <si>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</si>
  <si>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</si>
  <si>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</si>
  <si>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</si>
  <si>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</si>
  <si>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</si>
  <si>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</si>
  <si>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</si>
  <si>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</si>
  <si>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</si>
  <si>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</si>
  <si>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</si>
  <si>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</si>
  <si>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</si>
  <si>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</si>
  <si>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</si>
  <si>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</si>
  <si>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</si>
  <si>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</si>
  <si>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</si>
  <si>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</si>
  <si>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</si>
  <si>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</si>
  <si>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</si>
  <si>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</si>
  <si>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</si>
  <si>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</si>
  <si>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</si>
  <si>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</si>
  <si>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</si>
  <si>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</si>
  <si>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</si>
  <si>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</si>
  <si>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</si>
  <si>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</si>
  <si>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</si>
  <si>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</si>
  <si>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</si>
  <si>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</si>
  <si>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</si>
  <si>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</si>
  <si>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</si>
  <si>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</si>
  <si>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</si>
  <si>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</si>
  <si>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</si>
  <si>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</si>
  <si>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</si>
  <si>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</si>
  <si>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</si>
  <si>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</si>
  <si>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</si>
  <si>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</si>
  <si>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</si>
  <si>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</si>
  <si>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</si>
  <si>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</si>
  <si>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</si>
  <si>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</si>
  <si>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</si>
  <si>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</si>
  <si>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</si>
  <si>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</si>
  <si>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</si>
  <si>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</si>
  <si>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</si>
  <si>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</si>
  <si>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</si>
  <si>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</si>
  <si>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</si>
  <si>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</si>
  <si>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</si>
  <si>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</si>
  <si>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</si>
  <si>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</si>
  <si>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</si>
  <si>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</si>
  <si>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</si>
  <si>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</si>
  <si>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</si>
  <si>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</si>
  <si>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</si>
  <si>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</si>
  <si>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</si>
  <si>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</si>
  <si>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</si>
  <si>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</si>
  <si>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</si>
  <si>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</si>
  <si>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</si>
  <si>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</si>
  <si>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</si>
  <si>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</si>
  <si>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</si>
  <si>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</si>
  <si>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</si>
  <si>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</si>
  <si>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</si>
  <si>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</si>
  <si>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</si>
  <si>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</si>
  <si>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</si>
  <si>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</si>
  <si>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</si>
  <si>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</si>
  <si>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</si>
  <si>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</si>
  <si>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</si>
  <si>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</si>
  <si>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</si>
  <si>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</si>
  <si>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</si>
  <si>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</si>
  <si>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</si>
  <si>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</si>
  <si>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</si>
  <si>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</si>
  <si>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</si>
  <si>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</si>
  <si>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</si>
  <si>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</si>
  <si>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</si>
  <si>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</si>
  <si>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</si>
  <si>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</si>
  <si>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</si>
  <si>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</si>
  <si>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</si>
  <si>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</si>
  <si>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</si>
  <si>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</si>
  <si>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</si>
  <si>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</si>
  <si>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</si>
  <si>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</si>
  <si>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</si>
  <si>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</si>
  <si>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</si>
  <si>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</si>
  <si>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</si>
  <si>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</si>
  <si>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</si>
  <si>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</si>
  <si>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</si>
  <si>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</si>
  <si>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</si>
  <si>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</si>
  <si>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</si>
  <si>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</si>
  <si>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</si>
  <si>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</si>
  <si>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</si>
  <si>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</si>
  <si>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</si>
  <si>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</si>
  <si>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</si>
  <si>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</si>
  <si>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</si>
  <si>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</si>
  <si>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</si>
  <si>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</si>
  <si>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</si>
  <si>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</si>
  <si>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</si>
  <si>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</si>
  <si>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</si>
  <si>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</si>
  <si>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</si>
  <si>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</si>
  <si>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</si>
  <si>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</si>
  <si>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</si>
  <si>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</si>
  <si>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 xml:space="preserve">$0.216299 </t>
  </si>
  <si>
    <t>Real Debt Ratio
(Incl. SBD market price)</t>
  </si>
  <si>
    <t>Real_SBD
theoretical price</t>
  </si>
  <si>
    <t>DecredDecred (DCR)</t>
  </si>
  <si>
    <t xml:space="preserve">0.223282 USD (-2.86%) </t>
  </si>
  <si>
    <t xml:space="preserve">0.00006825 BTC (-3.25%) </t>
  </si>
  <si>
    <t xml:space="preserve">67,611,229 USD </t>
  </si>
  <si>
    <t>20,666 BTC</t>
  </si>
  <si>
    <t xml:space="preserve">378,245 USD </t>
  </si>
  <si>
    <t xml:space="preserve">115.62 BTC </t>
  </si>
  <si>
    <t>302,806,199 STEEM</t>
  </si>
  <si>
    <t>319,780,293 STEEM</t>
  </si>
  <si>
    <t xml:space="preserve">$187,839 </t>
  </si>
  <si>
    <t xml:space="preserve">$0.223078 </t>
  </si>
  <si>
    <t xml:space="preserve">$75,067 </t>
  </si>
  <si>
    <t xml:space="preserve">$0.220714 </t>
  </si>
  <si>
    <t xml:space="preserve">** $51,923 </t>
  </si>
  <si>
    <t xml:space="preserve">* $1.11 </t>
  </si>
  <si>
    <t xml:space="preserve">$34,713 </t>
  </si>
  <si>
    <t xml:space="preserve">$0.222424 </t>
  </si>
  <si>
    <t xml:space="preserve">$31,154 </t>
  </si>
  <si>
    <t xml:space="preserve">$0.223481 </t>
  </si>
  <si>
    <t xml:space="preserve">$22,686 </t>
  </si>
  <si>
    <t xml:space="preserve">$0.220723 </t>
  </si>
  <si>
    <t xml:space="preserve">$6,432 </t>
  </si>
  <si>
    <t xml:space="preserve">$0.223568 </t>
  </si>
  <si>
    <t xml:space="preserve">$5,908 </t>
  </si>
  <si>
    <t xml:space="preserve">$0.223064 </t>
  </si>
  <si>
    <t xml:space="preserve">$5,568 </t>
  </si>
  <si>
    <t xml:space="preserve">$0.223830 </t>
  </si>
  <si>
    <t xml:space="preserve">$3,271 </t>
  </si>
  <si>
    <t xml:space="preserve">$0.294384 </t>
  </si>
  <si>
    <t xml:space="preserve">$2,248 </t>
  </si>
  <si>
    <t xml:space="preserve">* $0.228966 </t>
  </si>
  <si>
    <t xml:space="preserve">$1,423 </t>
  </si>
  <si>
    <t xml:space="preserve">$0.224609 </t>
  </si>
  <si>
    <t xml:space="preserve">$681 </t>
  </si>
  <si>
    <t xml:space="preserve">$0.221413 </t>
  </si>
  <si>
    <t xml:space="preserve">$372 </t>
  </si>
  <si>
    <t xml:space="preserve">$0.230821 </t>
  </si>
  <si>
    <t xml:space="preserve">$312 </t>
  </si>
  <si>
    <t xml:space="preserve">$250 </t>
  </si>
  <si>
    <t xml:space="preserve">$0.005927 </t>
  </si>
  <si>
    <t xml:space="preserve">$183 </t>
  </si>
  <si>
    <t xml:space="preserve">$0.224307 </t>
  </si>
  <si>
    <t xml:space="preserve">$96 </t>
  </si>
  <si>
    <t xml:space="preserve">$0.310739 </t>
  </si>
  <si>
    <t xml:space="preserve">$42 </t>
  </si>
  <si>
    <t xml:space="preserve">$3.14 </t>
  </si>
  <si>
    <t xml:space="preserve">$0.216971 </t>
  </si>
  <si>
    <t xml:space="preserve">$0.228966 </t>
  </si>
  <si>
    <t xml:space="preserve">$0.514360 </t>
  </si>
  <si>
    <t>StratisStratis (STRAT)</t>
  </si>
  <si>
    <t>MaidSafeCoinMaidSafeCoin (MAID)</t>
  </si>
  <si>
    <t>BytecoinBytecoin (BCN)</t>
  </si>
  <si>
    <t>GXChainGXChain (GXS)</t>
  </si>
  <si>
    <t xml:space="preserve">steemd create account </t>
  </si>
  <si>
    <r>
      <rPr>
        <sz val="11"/>
        <color theme="1"/>
        <rFont val="맑은 고딕"/>
        <family val="3"/>
        <charset val="129"/>
      </rPr>
      <t>√</t>
    </r>
    <r>
      <rPr>
        <sz val="11"/>
        <color theme="1"/>
        <rFont val="Calibri"/>
        <family val="2"/>
        <charset val="129"/>
      </rPr>
      <t xml:space="preserve"> This sheet is for informational purposes only and is at your own risk.</t>
    </r>
  </si>
  <si>
    <r>
      <rPr>
        <sz val="11"/>
        <color theme="1"/>
        <rFont val="맑은 고딕"/>
        <family val="3"/>
        <charset val="129"/>
      </rPr>
      <t>√</t>
    </r>
    <r>
      <rPr>
        <sz val="11"/>
        <color theme="1"/>
        <rFont val="Calibri"/>
        <family val="2"/>
        <charset val="129"/>
      </rPr>
      <t xml:space="preserve"> This sheet automatically refreshes when you open the file.</t>
    </r>
  </si>
  <si>
    <r>
      <rPr>
        <sz val="11"/>
        <color theme="1"/>
        <rFont val="맑은 고딕"/>
        <family val="3"/>
        <charset val="129"/>
      </rPr>
      <t>√</t>
    </r>
    <r>
      <rPr>
        <sz val="11"/>
        <color theme="1"/>
        <rFont val="Calibri"/>
        <family val="2"/>
        <charset val="129"/>
      </rPr>
      <t xml:space="preserve"> If you want real-time values ​​at certain times or at specific times after opening, simply change the settings.</t>
    </r>
  </si>
  <si>
    <t xml:space="preserve">      - [Data] - [Connections] - [Properties]</t>
  </si>
  <si>
    <t>$126,904,901</t>
  </si>
  <si>
    <t>#28,610,075</t>
  </si>
  <si>
    <t>@gtg Small</t>
  </si>
  <si>
    <t>850,876 STEEM</t>
  </si>
  <si>
    <t>â‰ˆ $337,587</t>
  </si>
  <si>
    <t>204,379,413 STEEM</t>
  </si>
  <si>
    <t>411,164,792,293 VESTS</t>
  </si>
  <si>
    <t>287,873,372 STEEM</t>
  </si>
  <si>
    <t>12,690,377   SBD</t>
  </si>
  <si>
    <t>â‰ˆ 319,858,987 STEEM</t>
  </si>
  <si>
    <t>#28,610,055</t>
  </si>
  <si>
    <t>cd8fe23b haji transfer 0.001 SBD to taifkhan ðŸŒ¹Hello my dear friend ðŸŒ Resteem your post âœ…9,500 Followers âœ…+ReSteem in 5 Accounts ( 28,000 Followers ) ðŸ”±+100 Upvote @haji ðŸ‘¥+New followers âœ…+Loyality bonus FREE. âœ…Send 1 SBD or 1 STEEM To haji URL as Memo Service ACTIVE 2018-12-16T09:31:30+00:00</t>
  </si>
  <si>
    <t>87635a05 automation upvote @pinoy/pinoy-upvoting-authors-with-good-content--s… (95%) 2018-12-16T09:31:30+00:00</t>
  </si>
  <si>
    <t>69e8edbf mys upvote @taifkhan/attitude-make-you-a-great-leader (18.46%) 2018-12-16T09:31:30+00:00</t>
  </si>
  <si>
    <t>a628b62c nicestbot Steem Monsters revealed their cards for battle 2018-12-16T09:31:30+00:00</t>
  </si>
  <si>
    <t>642c7192 blocktrades transfer 1.911 STEEM to allinfozone 2018-12-16T09:31:30+00:00</t>
  </si>
  <si>
    <t>29e3592d chekohler Steem Monsters revealed their cards for battle 2018-12-16T09:31:30+00:00</t>
  </si>
  <si>
    <t>41be00d7 zoneboy replied to @monoarc/p3xbh66cw 2018-12-16T09:31:30+00:00</t>
  </si>
  <si>
    <t>ae985a61 hamburgersv Steem Monsters revealed their cards for battle 2018-12-16T09:31:30+00:00</t>
  </si>
  <si>
    <t>721ab00c stonegolem Steem Monsters revealed their cards for battle 2018-12-16T09:31:30+00:00</t>
  </si>
  <si>
    <t>3784d487 bobkook upvote @loteem/2018-12-16-4 2018-12-16T09:31:30+00:00</t>
  </si>
  <si>
    <t>720e02a1 futurefarmers upvote @brittuf/pick-10-ncaa-games-and-win-cryptohorse-15… 2018-12-16T09:31:30+00:00</t>
  </si>
  <si>
    <t>4748e86f bentneck Steem Monsters entered into match queue 2018-12-16T09:31:30+00:00</t>
  </si>
  <si>
    <t>61045a9c smartmarket claim reward: 0.595 SP 2018-12-16T09:31:30+00:00</t>
  </si>
  <si>
    <t>fda5705e zemex upvote @lost108/girl-interrupted-1999-by-james-mangold-re… 2018-12-16T09:31:30+00:00</t>
  </si>
  <si>
    <t>bf1f3590 yisusgtr Steem Monsters entered into match queue 2018-12-16T09:31:30+00:00</t>
  </si>
  <si>
    <t>b3c6ab29 roknavy transfer 0.500 STEEM to magicdice under 50 tjkym38rhr 2018-12-16T09:31:30+00:00</t>
  </si>
  <si>
    <t>f2b99d28 hsv1887 Steem Monsters revealed their cards for battle 2018-12-16T09:31:30+00:00</t>
  </si>
  <si>
    <t>0821e36a trudeehunter replied to @curatorcat/re-trudeehunter-happy-hippies-… 2018-12-16T09:31:30+00:00</t>
  </si>
  <si>
    <t>0821e36a trudeehunter comment options: 100.0% SBD, allow votes: true, allow curation rewards: true 2018-12-16T09:31:30+00:00</t>
  </si>
  <si>
    <t>cb9b1880 yeninsfer Steem Monsters entered into match queue 2018-12-16T09:31:30+00:00</t>
  </si>
  <si>
    <t>50570671 samarek69 Steem Monsters submitted a team for battle 2018-12-16T09:31:30+00:00</t>
  </si>
  <si>
    <t>04f49ad7 claygolem Steem Monsters submitted a team for battle 2018-12-16T09:31:30+00:00</t>
  </si>
  <si>
    <t>a32d55d1 atalgyi upvote @minimalpris/20181216t085455918z-post 2018-12-16T09:31:27+00:00</t>
  </si>
  <si>
    <t>6c934e25 sheikhsayem Steem Monsters entered into match queue 2018-12-16T09:31:27+00:00</t>
  </si>
  <si>
    <t>6b8bc612 bobokyaw Steem Monsters entered into match queue 2018-12-16T09:31:27+00:00</t>
  </si>
  <si>
    <t>a0bc82cb broncnutz Steem Monsters entered into match queue 2018-12-16T09:31:27+00:00</t>
  </si>
  <si>
    <t>0f890144 jedigeiss Steem Monsters entered into match queue 2018-12-16T09:31:27+00:00</t>
  </si>
  <si>
    <t>d94dcc69 smartsteem claim reward: 6.063 SP 2018-12-16T09:31:27+00:00</t>
  </si>
  <si>
    <t>8fd5a0b3 sabbir62 upvote @larrydavid4/showing-up-every-day 2018-12-16T09:31:27+00:00</t>
  </si>
  <si>
    <t>6664b044 marshalllife upvote @brittuf/pick-10-ncaa-games-and-win-cryptohorse-15… 2018-12-16T09:31:27+00:00</t>
  </si>
  <si>
    <t>f23ea4c9 amukae88 upvote @loteem/2018-12-16-4 2018-12-16T09:31:27+00:00</t>
  </si>
  <si>
    <t>8b3ddad2 misan Steem Monsters entered into match queue 2018-12-16T09:31:27+00:00</t>
  </si>
  <si>
    <t>9b63d5e0 motaz88 upvote @gentlee-boy/5th-natural-photography-zg1hbmlh-y6vp… 2018-12-16T09:31:27+00:00</t>
  </si>
  <si>
    <t>a5ca9ca0 alendkey upvote @barbadosso/daily-soccer-contest-16-12-18 2018-12-16T09:31:27+00:00</t>
  </si>
  <si>
    <t>9797e126 raefbelguith upvote @mxzn/5rhr2e-snowfall 2018-12-16T09:31:27+00:00</t>
  </si>
  <si>
    <t>ec60106d dapo follow amrut 2018-12-16T09:31:27+00:00</t>
  </si>
  <si>
    <t>Nominal
SBD Debt Ratio</t>
  </si>
  <si>
    <t>SBD Debt Ratio
(STEEM Blockchain)</t>
  </si>
  <si>
    <t>Nominal_SBD
theoretical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</si>
</sst>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36">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0" fontId="6" fillId="5" borderId="1" xfId="1" applyNumberFormat="1" applyFont="1" applyFill="1" applyBorder="1" applyAlignment="1">
      <alignment horizontal="center"/>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0" fontId="5" fillId="10" borderId="6"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164" fontId="6" fillId="7" borderId="9" xfId="2" applyNumberFormat="1" applyFont="1" applyFill="1" applyBorder="1" applyAlignment="1">
      <alignment horizont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10" fontId="6" fillId="0" borderId="1" xfId="1" applyNumberFormat="1" applyFont="1" applyBorder="1"/>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A11" sqref="A11"/>
    </sheetView>
  </sheetViews>
  <sheetFormatPr defaultRowHeight="14.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9" width="23.81640625" customWidth="1"/>
    <col min="10" max="10" width="18.6328125" bestFit="1" customWidth="1"/>
    <col min="11" max="12" width="18.54296875" customWidth="1"/>
  </cols>
  <sheetData>
    <row r="1" spans="1:10" ht="15" thickBot="1"/>
    <row r="2" spans="1:10" ht="37">
      <c r="A2" s="2" t="s">
        <v>6</v>
      </c>
      <c r="B2" s="2" t="s">
        <v>2</v>
      </c>
      <c r="C2" s="3"/>
      <c r="D2" s="2" t="s">
        <v>3</v>
      </c>
      <c r="E2" s="2" t="s">
        <v>2</v>
      </c>
      <c r="G2" s="27" t="s">
        <v>0</v>
      </c>
      <c r="H2" s="21" t="s">
        <v>1</v>
      </c>
      <c r="I2" s="22" t="s">
        <v>346</v>
      </c>
      <c r="J2" s="30" t="s">
        <v>238</v>
      </c>
    </row>
    <row r="3" spans="1:10" ht="24" thickBot="1">
      <c r="A3" s="12">
        <f>B5*9/A5</f>
        <v>0.396748723949362</v>
      </c>
      <c r="B3" s="13">
        <v>1</v>
      </c>
      <c r="C3" s="14"/>
      <c r="D3" s="15" t="str">
        <f>LEFT(coinmarketcap_data!A163, FIND(" ", coinmarketcap_data!A163)-1)</f>
        <v>0.223282</v>
      </c>
      <c r="E3" s="16">
        <v>1</v>
      </c>
      <c r="G3" s="28" t="str">
        <f>D3</f>
        <v>0.223282</v>
      </c>
      <c r="H3" s="23">
        <f>E7</f>
        <v>0.16488007019304454</v>
      </c>
      <c r="I3" s="29">
        <f>IF((0.1/H3)&gt;1, , 0.1/H3)</f>
        <v>0.60650144000374462</v>
      </c>
      <c r="J3" s="31">
        <f>IF((0.1/$E$8)&gt;1,,0.1/$E$8)</f>
        <v>0.56715158400411902</v>
      </c>
    </row>
    <row r="4" spans="1:10" ht="18.5">
      <c r="A4" s="17" t="s">
        <v>4</v>
      </c>
      <c r="B4" s="17" t="s">
        <v>5</v>
      </c>
      <c r="C4" s="18"/>
      <c r="D4" s="17" t="s">
        <v>4</v>
      </c>
      <c r="E4" s="17" t="s">
        <v>5</v>
      </c>
      <c r="G4" s="19">
        <v>0.5</v>
      </c>
      <c r="H4" s="20">
        <f>$E$5/($E$5+$D$5*G4)</f>
        <v>8.1022888107146598E-2</v>
      </c>
      <c r="I4" s="26">
        <f>IF((0.1/H4)&gt;1, , 0.1/H4)</f>
        <v>0</v>
      </c>
    </row>
    <row r="5" spans="1:10" ht="18.5">
      <c r="A5" s="11" t="str">
        <f>LEFT(steemd.com_data!A28, FIND(" ", steemd.com_data!A28)-1)</f>
        <v>287,873,372</v>
      </c>
      <c r="B5" s="11" t="str">
        <f>LEFT(steemd.com_data!A29, FIND(" ", steemd.com_data!A29)-1)</f>
        <v>12,690,377</v>
      </c>
      <c r="C5" s="10"/>
      <c r="D5" s="11" t="str">
        <f>A5</f>
        <v>287,873,372</v>
      </c>
      <c r="E5" s="11" t="str">
        <f>B5</f>
        <v>12,690,377</v>
      </c>
      <c r="G5" s="5">
        <v>0.47499999999999998</v>
      </c>
      <c r="H5" s="20">
        <f t="shared" ref="H5:H24" si="0">$E$5/($E$5+$D$5*G5)</f>
        <v>8.4925099227931525E-2</v>
      </c>
      <c r="I5" s="26">
        <f>IF((0.1/H5)&gt;1, , 0.1/H5)</f>
        <v>0</v>
      </c>
    </row>
    <row r="6" spans="1:10" ht="18.5">
      <c r="G6" s="5">
        <v>0.45</v>
      </c>
      <c r="H6" s="20">
        <f t="shared" si="0"/>
        <v>8.9222204486740411E-2</v>
      </c>
      <c r="I6" s="26">
        <f>IF((0.1/H6)&gt;1, , 0.1/H6)</f>
        <v>0</v>
      </c>
    </row>
    <row r="7" spans="1:10" ht="38">
      <c r="A7" s="33" t="s">
        <v>345</v>
      </c>
      <c r="B7" s="4">
        <f>B5/(B5+A3*A5)</f>
        <v>0.1</v>
      </c>
      <c r="C7" s="1"/>
      <c r="D7" s="33" t="s">
        <v>344</v>
      </c>
      <c r="E7" s="4">
        <f>E5/(E5+D3*D5)</f>
        <v>0.16488007019304454</v>
      </c>
      <c r="G7" s="5">
        <v>0.42499999999999999</v>
      </c>
      <c r="H7" s="20">
        <f t="shared" si="0"/>
        <v>9.3977342066491221E-2</v>
      </c>
      <c r="I7" s="26">
        <f t="shared" ref="I7:I24" si="1">IF((0.1/H7)&gt;1, , 0.1/H7)</f>
        <v>0</v>
      </c>
    </row>
    <row r="8" spans="1:10" ht="33">
      <c r="D8" s="34" t="s">
        <v>237</v>
      </c>
      <c r="E8" s="35">
        <f>E5/(E5*I3+D5*D3)</f>
        <v>0.17631970503193331</v>
      </c>
      <c r="G8" s="5">
        <v>0.4</v>
      </c>
      <c r="H8" s="20">
        <f t="shared" si="0"/>
        <v>9.9267867797632581E-2</v>
      </c>
      <c r="I8" s="26">
        <f t="shared" si="1"/>
        <v>0</v>
      </c>
    </row>
    <row r="9" spans="1:10" ht="18.5">
      <c r="G9" s="5">
        <v>0.375</v>
      </c>
      <c r="H9" s="20">
        <f t="shared" si="0"/>
        <v>0.10518959585778827</v>
      </c>
      <c r="I9" s="26">
        <f t="shared" si="1"/>
        <v>0.95066436166553614</v>
      </c>
    </row>
    <row r="10" spans="1:10" ht="18.5">
      <c r="G10" s="5">
        <v>0.35</v>
      </c>
      <c r="H10" s="20">
        <f t="shared" si="0"/>
        <v>0.1118626536101424</v>
      </c>
      <c r="I10" s="26">
        <f t="shared" si="1"/>
        <v>0.89395340422116687</v>
      </c>
    </row>
    <row r="11" spans="1:10" ht="18.5">
      <c r="G11" s="5">
        <v>0.32500000000000001</v>
      </c>
      <c r="H11" s="20">
        <f t="shared" si="0"/>
        <v>0.11943971592097169</v>
      </c>
      <c r="I11" s="26">
        <f t="shared" si="1"/>
        <v>0.83724244677679793</v>
      </c>
    </row>
    <row r="12" spans="1:10" ht="18.5">
      <c r="A12" s="32" t="s">
        <v>293</v>
      </c>
      <c r="G12" s="5">
        <v>0.3</v>
      </c>
      <c r="H12" s="20">
        <f t="shared" si="0"/>
        <v>0.12811782915450057</v>
      </c>
      <c r="I12" s="26">
        <f t="shared" si="1"/>
        <v>0.78053148933242888</v>
      </c>
    </row>
    <row r="13" spans="1:10" ht="18.5">
      <c r="A13" s="32" t="s">
        <v>294</v>
      </c>
      <c r="G13" s="5">
        <v>0.27500000000000002</v>
      </c>
      <c r="H13" s="20">
        <f t="shared" si="0"/>
        <v>0.13815579359037192</v>
      </c>
      <c r="I13" s="26">
        <f t="shared" si="1"/>
        <v>0.72382053188805984</v>
      </c>
    </row>
    <row r="14" spans="1:10" ht="18.5">
      <c r="A14" s="32" t="s">
        <v>295</v>
      </c>
      <c r="G14" s="5">
        <v>0.25</v>
      </c>
      <c r="H14" s="20">
        <f t="shared" si="0"/>
        <v>0.14990041191267717</v>
      </c>
      <c r="I14" s="26">
        <f t="shared" si="1"/>
        <v>0.66710957444369068</v>
      </c>
    </row>
    <row r="15" spans="1:10" ht="18.5">
      <c r="A15" s="32" t="s">
        <v>296</v>
      </c>
      <c r="G15" s="5">
        <v>0.22500000000000001</v>
      </c>
      <c r="H15" s="20">
        <f t="shared" si="0"/>
        <v>0.16382736987772556</v>
      </c>
      <c r="I15" s="26">
        <f t="shared" si="1"/>
        <v>0.61039861699932163</v>
      </c>
    </row>
    <row r="16" spans="1:10" ht="18.5">
      <c r="G16" s="5">
        <v>0.2</v>
      </c>
      <c r="H16" s="20">
        <f t="shared" si="0"/>
        <v>0.18060723997420999</v>
      </c>
      <c r="I16" s="26">
        <f t="shared" si="1"/>
        <v>0.55368765955495258</v>
      </c>
    </row>
    <row r="17" spans="7:9" ht="18.5">
      <c r="G17" s="5">
        <v>0.17499999999999999</v>
      </c>
      <c r="H17" s="20">
        <f t="shared" si="0"/>
        <v>0.20121667590314679</v>
      </c>
      <c r="I17" s="26">
        <f t="shared" si="1"/>
        <v>0.49697670211058348</v>
      </c>
    </row>
    <row r="18" spans="7:9" ht="18.5">
      <c r="G18" s="5">
        <v>0.15</v>
      </c>
      <c r="H18" s="20">
        <f t="shared" si="0"/>
        <v>0.22713554531891772</v>
      </c>
      <c r="I18" s="26">
        <f t="shared" si="1"/>
        <v>0.44026574466621443</v>
      </c>
    </row>
    <row r="19" spans="7:9" ht="18.5">
      <c r="G19" s="5">
        <v>0.125</v>
      </c>
      <c r="H19" s="20">
        <f t="shared" si="0"/>
        <v>0.26071894637091497</v>
      </c>
      <c r="I19" s="26">
        <f t="shared" si="1"/>
        <v>0.38355478722184538</v>
      </c>
    </row>
    <row r="20" spans="7:9" ht="18.5">
      <c r="G20" s="5">
        <v>0.1</v>
      </c>
      <c r="H20" s="20">
        <f t="shared" si="0"/>
        <v>0.30595651772922433</v>
      </c>
      <c r="I20" s="26">
        <f t="shared" si="1"/>
        <v>0.32684382977747628</v>
      </c>
    </row>
    <row r="21" spans="7:9" ht="18.5">
      <c r="G21" s="5">
        <v>7.4999999999999997E-2</v>
      </c>
      <c r="H21" s="20">
        <f t="shared" si="0"/>
        <v>0.37018819344832515</v>
      </c>
      <c r="I21" s="26">
        <f t="shared" si="1"/>
        <v>0.27013287233310718</v>
      </c>
    </row>
    <row r="22" spans="7:9" ht="18.5">
      <c r="G22" s="5">
        <v>0.05</v>
      </c>
      <c r="H22" s="20">
        <f t="shared" si="0"/>
        <v>0.46855544357819273</v>
      </c>
      <c r="I22" s="26">
        <f t="shared" si="1"/>
        <v>0.21342191488873816</v>
      </c>
    </row>
    <row r="23" spans="7:9" ht="18.5">
      <c r="G23" s="5">
        <v>2.5000000000000001E-2</v>
      </c>
      <c r="H23" s="20">
        <f t="shared" si="0"/>
        <v>0.63811747200574065</v>
      </c>
      <c r="I23" s="26">
        <f t="shared" si="1"/>
        <v>0.15671095744436908</v>
      </c>
    </row>
    <row r="24" spans="7:9" ht="18.5">
      <c r="G24" s="5">
        <v>0</v>
      </c>
      <c r="H24" s="20">
        <f t="shared" si="0"/>
        <v>1</v>
      </c>
      <c r="I24" s="26">
        <f t="shared" si="1"/>
        <v>0.1</v>
      </c>
    </row>
    <row r="27" spans="7:9" ht="18.5">
      <c r="G27" s="24"/>
      <c r="H27"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
  <sheetViews>
    <sheetView topLeftCell="A16" workbookViewId="0">
      <selection activeCell="A7" sqref="A7"/>
    </sheetView>
  </sheetViews>
  <sheetFormatPr defaultRowHeight="14.5"/>
  <cols>
    <col min="1" max="1" width="14.1796875" customWidth="1"/>
    <col min="2" max="2" width="80.7265625" bestFit="1" customWidth="1"/>
    <col min="3" max="3" width="15.08984375" bestFit="1" customWidth="1"/>
  </cols>
  <sheetData>
    <row r="1" spans="1:1">
      <c r="A1" t="s">
        <v>292</v>
      </c>
    </row>
    <row r="2" spans="1:1">
      <c r="A2" t="s">
        <v>7</v>
      </c>
    </row>
    <row r="3" spans="1:1">
      <c r="A3" t="s">
        <v>8</v>
      </c>
    </row>
    <row r="5" spans="1:1">
      <c r="A5" t="s">
        <v>9</v>
      </c>
    </row>
    <row r="6" spans="1:1">
      <c r="A6" t="s">
        <v>297</v>
      </c>
    </row>
    <row r="7" spans="1:1">
      <c r="A7" t="s">
        <v>10</v>
      </c>
    </row>
    <row r="9" spans="1:1">
      <c r="A9" t="s">
        <v>11</v>
      </c>
    </row>
    <row r="10" spans="1:1">
      <c r="A10" s="6">
        <v>43450.396874999999</v>
      </c>
    </row>
    <row r="12" spans="1:1">
      <c r="A12" t="s">
        <v>12</v>
      </c>
    </row>
    <row r="13" spans="1:1">
      <c r="A13" t="s">
        <v>298</v>
      </c>
    </row>
    <row r="15" spans="1:1">
      <c r="A15" t="s">
        <v>13</v>
      </c>
    </row>
    <row r="16" spans="1:1">
      <c r="A16" t="s">
        <v>299</v>
      </c>
    </row>
    <row r="18" spans="1:1">
      <c r="A18" t="s">
        <v>14</v>
      </c>
    </row>
    <row r="19" spans="1:1">
      <c r="A19" t="s">
        <v>300</v>
      </c>
    </row>
    <row r="20" spans="1:1">
      <c r="A20" t="s">
        <v>301</v>
      </c>
    </row>
    <row r="22" spans="1:1">
      <c r="A22" t="s">
        <v>15</v>
      </c>
    </row>
    <row r="23" spans="1:1">
      <c r="A23" t="s">
        <v>302</v>
      </c>
    </row>
    <row r="24" spans="1:1">
      <c r="A24" t="s">
        <v>303</v>
      </c>
    </row>
    <row r="25" spans="1:1">
      <c r="A25" t="s">
        <v>16</v>
      </c>
    </row>
    <row r="27" spans="1:1">
      <c r="A27" t="s">
        <v>17</v>
      </c>
    </row>
    <row r="28" spans="1:1">
      <c r="A28" t="s">
        <v>304</v>
      </c>
    </row>
    <row r="29" spans="1:1">
      <c r="A29" t="s">
        <v>305</v>
      </c>
    </row>
    <row r="30" spans="1:1">
      <c r="A30" t="s">
        <v>306</v>
      </c>
    </row>
    <row r="32" spans="1:1">
      <c r="A32" t="s">
        <v>18</v>
      </c>
    </row>
    <row r="33" spans="1:1">
      <c r="A33" s="7">
        <v>1</v>
      </c>
    </row>
    <row r="35" spans="1:1">
      <c r="A35" t="s">
        <v>19</v>
      </c>
    </row>
    <row r="36" spans="1:1">
      <c r="A36" t="s">
        <v>307</v>
      </c>
    </row>
    <row r="38" spans="1:1">
      <c r="A38" t="s">
        <v>20</v>
      </c>
    </row>
    <row r="39" spans="1:1">
      <c r="A39" s="7">
        <v>0.01</v>
      </c>
    </row>
    <row r="42" spans="1:1">
      <c r="A42" t="s">
        <v>21</v>
      </c>
    </row>
    <row r="43" spans="1:1">
      <c r="A43" t="s">
        <v>22</v>
      </c>
    </row>
    <row r="45" spans="1:1">
      <c r="A45" t="s">
        <v>23</v>
      </c>
    </row>
    <row r="46" spans="1:1">
      <c r="A46" t="s">
        <v>24</v>
      </c>
    </row>
    <row r="49" spans="1:1">
      <c r="A49" t="s">
        <v>25</v>
      </c>
    </row>
    <row r="50" spans="1:1">
      <c r="A50" t="s">
        <v>308</v>
      </c>
    </row>
    <row r="51" spans="1:1">
      <c r="A51" t="s">
        <v>309</v>
      </c>
    </row>
    <row r="52" spans="1:1">
      <c r="A52" t="s">
        <v>310</v>
      </c>
    </row>
    <row r="53" spans="1:1">
      <c r="A53" t="s">
        <v>311</v>
      </c>
    </row>
    <row r="54" spans="1:1">
      <c r="A54" t="s">
        <v>312</v>
      </c>
    </row>
    <row r="55" spans="1:1">
      <c r="A55" s="8" t="s">
        <v>313</v>
      </c>
    </row>
    <row r="56" spans="1:1">
      <c r="A56" t="s">
        <v>314</v>
      </c>
    </row>
    <row r="57" spans="1:1">
      <c r="A57" t="s">
        <v>315</v>
      </c>
    </row>
    <row r="58" spans="1:1">
      <c r="A58" t="s">
        <v>316</v>
      </c>
    </row>
    <row r="59" spans="1:1">
      <c r="A59" t="s">
        <v>317</v>
      </c>
    </row>
    <row r="60" spans="1:1">
      <c r="A60" t="s">
        <v>318</v>
      </c>
    </row>
    <row r="61" spans="1:1">
      <c r="A61" t="s">
        <v>319</v>
      </c>
    </row>
    <row r="62" spans="1:1">
      <c r="A62" t="s">
        <v>320</v>
      </c>
    </row>
    <row r="63" spans="1:1">
      <c r="A63" t="s">
        <v>321</v>
      </c>
    </row>
    <row r="64" spans="1:1">
      <c r="A64" t="s">
        <v>322</v>
      </c>
    </row>
    <row r="65" spans="1:1">
      <c r="A65" t="s">
        <v>323</v>
      </c>
    </row>
    <row r="66" spans="1:1">
      <c r="A66" t="s">
        <v>324</v>
      </c>
    </row>
    <row r="67" spans="1:1">
      <c r="A67" t="s">
        <v>325</v>
      </c>
    </row>
    <row r="68" spans="1:1">
      <c r="A68" t="s">
        <v>326</v>
      </c>
    </row>
    <row r="69" spans="1:1">
      <c r="A69" t="s">
        <v>327</v>
      </c>
    </row>
    <row r="70" spans="1:1">
      <c r="A70" t="s">
        <v>328</v>
      </c>
    </row>
    <row r="71" spans="1:1">
      <c r="A71" t="s">
        <v>329</v>
      </c>
    </row>
    <row r="72" spans="1:1">
      <c r="A72" t="s">
        <v>330</v>
      </c>
    </row>
    <row r="73" spans="1:1">
      <c r="A73" t="s">
        <v>331</v>
      </c>
    </row>
    <row r="74" spans="1:1">
      <c r="A74" t="s">
        <v>332</v>
      </c>
    </row>
    <row r="75" spans="1:1">
      <c r="A75" t="s">
        <v>333</v>
      </c>
    </row>
    <row r="76" spans="1:1">
      <c r="A76" t="s">
        <v>334</v>
      </c>
    </row>
    <row r="77" spans="1:1">
      <c r="A77" t="s">
        <v>335</v>
      </c>
    </row>
    <row r="78" spans="1:1">
      <c r="A78" t="s">
        <v>336</v>
      </c>
    </row>
    <row r="79" spans="1:1">
      <c r="A79" t="s">
        <v>337</v>
      </c>
    </row>
    <row r="80" spans="1:1">
      <c r="A80" t="s">
        <v>338</v>
      </c>
    </row>
    <row r="81" spans="1:1">
      <c r="A81" s="8" t="s">
        <v>339</v>
      </c>
    </row>
    <row r="82" spans="1:1">
      <c r="A82" t="s">
        <v>340</v>
      </c>
    </row>
    <row r="83" spans="1:1">
      <c r="A83" t="s">
        <v>341</v>
      </c>
    </row>
    <row r="84" spans="1:1">
      <c r="A84" s="8" t="s">
        <v>342</v>
      </c>
    </row>
    <row r="85" spans="1:1">
      <c r="A85" t="s">
        <v>343</v>
      </c>
    </row>
    <row r="87" spans="1:1">
      <c r="A87"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113</v>
      </c>
    </row>
    <row r="163" spans="1:1">
      <c r="A163" t="s">
        <v>240</v>
      </c>
    </row>
    <row r="164" spans="1:1">
      <c r="A164" t="s">
        <v>241</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242</v>
      </c>
    </row>
    <row r="176" spans="1:1">
      <c r="A176" t="s">
        <v>243</v>
      </c>
    </row>
    <row r="177" spans="1:1">
      <c r="A177" t="s">
        <v>124</v>
      </c>
    </row>
    <row r="178" spans="1:1">
      <c r="A178" t="s">
        <v>244</v>
      </c>
    </row>
    <row r="179" spans="1:1">
      <c r="A179" t="s">
        <v>245</v>
      </c>
    </row>
    <row r="180" spans="1:1">
      <c r="A180" t="s">
        <v>125</v>
      </c>
    </row>
    <row r="181" spans="1:1">
      <c r="A181" t="s">
        <v>246</v>
      </c>
    </row>
    <row r="182" spans="1:1">
      <c r="A182" t="s">
        <v>126</v>
      </c>
    </row>
    <row r="183" spans="1:1">
      <c r="A183" t="s">
        <v>247</v>
      </c>
    </row>
    <row r="184" spans="1:1">
      <c r="A184" t="s">
        <v>127</v>
      </c>
    </row>
    <row r="185" spans="1:1">
      <c r="A185" t="s">
        <v>128</v>
      </c>
    </row>
    <row r="186" spans="1:1">
      <c r="A186" t="s">
        <v>129</v>
      </c>
    </row>
    <row r="187" spans="1:1">
      <c r="A187" t="s">
        <v>130</v>
      </c>
    </row>
    <row r="188" spans="1:1">
      <c r="A188" t="s">
        <v>131</v>
      </c>
    </row>
    <row r="189" spans="1:1">
      <c r="A189" t="s">
        <v>132</v>
      </c>
    </row>
    <row r="190" spans="1:1">
      <c r="A190" t="s">
        <v>133</v>
      </c>
    </row>
    <row r="191" spans="1:1">
      <c r="A191" t="s">
        <v>134</v>
      </c>
    </row>
    <row r="192" spans="1:1">
      <c r="A192" t="s">
        <v>135</v>
      </c>
    </row>
    <row r="193" spans="1:1">
      <c r="A193" t="s">
        <v>136</v>
      </c>
    </row>
    <row r="194" spans="1:1">
      <c r="A194" t="s">
        <v>137</v>
      </c>
    </row>
    <row r="195" spans="1:1">
      <c r="A195" t="s">
        <v>138</v>
      </c>
    </row>
    <row r="196" spans="1:1">
      <c r="A196" t="s">
        <v>139</v>
      </c>
    </row>
    <row r="197" spans="1:1">
      <c r="A197" t="s">
        <v>140</v>
      </c>
    </row>
    <row r="198" spans="1:1">
      <c r="A198" t="s">
        <v>141</v>
      </c>
    </row>
    <row r="199" spans="1:1">
      <c r="A199" t="s">
        <v>142</v>
      </c>
    </row>
    <row r="200" spans="1:1">
      <c r="A200" t="s">
        <v>143</v>
      </c>
    </row>
    <row r="201" spans="1:1">
      <c r="A201" t="s">
        <v>144</v>
      </c>
    </row>
    <row r="202" spans="1:1">
      <c r="A202" t="s">
        <v>145</v>
      </c>
    </row>
    <row r="203" spans="1:1">
      <c r="A203" t="s">
        <v>146</v>
      </c>
    </row>
    <row r="204" spans="1:1">
      <c r="A204" t="s">
        <v>147</v>
      </c>
    </row>
    <row r="205" spans="1:1">
      <c r="A205" t="s">
        <v>148</v>
      </c>
    </row>
    <row r="206" spans="1:1">
      <c r="A206" t="s">
        <v>149</v>
      </c>
    </row>
    <row r="207" spans="1:1">
      <c r="A207" t="s">
        <v>150</v>
      </c>
    </row>
    <row r="208" spans="1:1">
      <c r="A208" t="s">
        <v>51</v>
      </c>
    </row>
    <row r="209" spans="1:1">
      <c r="A209" t="s">
        <v>45</v>
      </c>
    </row>
    <row r="210" spans="1:1">
      <c r="A210" t="s">
        <v>151</v>
      </c>
    </row>
    <row r="211" spans="1:1">
      <c r="A211" t="s">
        <v>152</v>
      </c>
    </row>
    <row r="212" spans="1:1">
      <c r="A212" t="s">
        <v>145</v>
      </c>
    </row>
    <row r="213" spans="1:1">
      <c r="A213" t="s">
        <v>153</v>
      </c>
    </row>
    <row r="214" spans="1:1">
      <c r="A214" t="s">
        <v>154</v>
      </c>
    </row>
    <row r="215" spans="1:1">
      <c r="A215" t="s">
        <v>155</v>
      </c>
    </row>
    <row r="216" spans="1:1">
      <c r="A216" t="s">
        <v>156</v>
      </c>
    </row>
    <row r="217" spans="1:1">
      <c r="A217" t="s">
        <v>145</v>
      </c>
    </row>
    <row r="218" spans="1:1">
      <c r="A218" t="s">
        <v>157</v>
      </c>
    </row>
    <row r="219" spans="1:1">
      <c r="A219" t="s">
        <v>158</v>
      </c>
    </row>
    <row r="220" spans="1:1">
      <c r="A220" t="s">
        <v>159</v>
      </c>
    </row>
    <row r="221" spans="1:1">
      <c r="A221" t="s">
        <v>160</v>
      </c>
    </row>
    <row r="222" spans="1:1">
      <c r="A222" t="s">
        <v>44</v>
      </c>
    </row>
    <row r="223" spans="1:1">
      <c r="A223" t="s">
        <v>45</v>
      </c>
    </row>
    <row r="224" spans="1:1">
      <c r="A224" t="s">
        <v>45</v>
      </c>
    </row>
    <row r="225" spans="1:9">
      <c r="A225" t="s">
        <v>148</v>
      </c>
    </row>
    <row r="226" spans="1:9">
      <c r="A226" t="s">
        <v>150</v>
      </c>
    </row>
    <row r="227" spans="1:9">
      <c r="A227" t="s">
        <v>161</v>
      </c>
    </row>
    <row r="228" spans="1:9">
      <c r="A228" t="s">
        <v>162</v>
      </c>
    </row>
    <row r="229" spans="1:9">
      <c r="A229" t="s">
        <v>163</v>
      </c>
    </row>
    <row r="230" spans="1:9">
      <c r="A230" t="s">
        <v>164</v>
      </c>
    </row>
    <row r="231" spans="1:9">
      <c r="A231" t="s">
        <v>165</v>
      </c>
    </row>
    <row r="232" spans="1:9">
      <c r="A232" t="s">
        <v>166</v>
      </c>
      <c r="B232" t="s">
        <v>167</v>
      </c>
      <c r="C232" t="s">
        <v>168</v>
      </c>
      <c r="D232" t="s">
        <v>124</v>
      </c>
      <c r="E232" t="s">
        <v>169</v>
      </c>
      <c r="F232" t="s">
        <v>170</v>
      </c>
      <c r="G232" t="s">
        <v>171</v>
      </c>
      <c r="H232" t="s">
        <v>172</v>
      </c>
      <c r="I232" t="s">
        <v>173</v>
      </c>
    </row>
    <row r="233" spans="1:9">
      <c r="A233">
        <v>1</v>
      </c>
      <c r="B233" t="s">
        <v>174</v>
      </c>
      <c r="C233" t="s">
        <v>175</v>
      </c>
      <c r="D233" t="s">
        <v>248</v>
      </c>
      <c r="E233" t="s">
        <v>249</v>
      </c>
      <c r="F233" s="9">
        <v>0.43669999999999998</v>
      </c>
      <c r="G233" t="s">
        <v>153</v>
      </c>
      <c r="H233" t="s">
        <v>157</v>
      </c>
      <c r="I233" t="s">
        <v>176</v>
      </c>
    </row>
    <row r="234" spans="1:9">
      <c r="A234">
        <v>2</v>
      </c>
      <c r="B234" t="s">
        <v>177</v>
      </c>
      <c r="C234" t="s">
        <v>178</v>
      </c>
      <c r="D234" t="s">
        <v>250</v>
      </c>
      <c r="E234" t="s">
        <v>251</v>
      </c>
      <c r="F234" s="9">
        <v>0.17449999999999999</v>
      </c>
      <c r="G234" t="s">
        <v>153</v>
      </c>
      <c r="H234" t="s">
        <v>157</v>
      </c>
      <c r="I234" t="s">
        <v>176</v>
      </c>
    </row>
    <row r="235" spans="1:9">
      <c r="A235">
        <v>3</v>
      </c>
      <c r="B235" t="s">
        <v>180</v>
      </c>
      <c r="C235" t="s">
        <v>178</v>
      </c>
      <c r="D235" t="s">
        <v>252</v>
      </c>
      <c r="E235" t="s">
        <v>253</v>
      </c>
      <c r="F235" s="9">
        <v>0.1207</v>
      </c>
      <c r="G235" t="s">
        <v>153</v>
      </c>
      <c r="H235" t="s">
        <v>160</v>
      </c>
      <c r="I235" t="s">
        <v>176</v>
      </c>
    </row>
    <row r="236" spans="1:9">
      <c r="A236">
        <v>4</v>
      </c>
      <c r="B236" t="s">
        <v>179</v>
      </c>
      <c r="C236" t="s">
        <v>175</v>
      </c>
      <c r="D236" t="s">
        <v>254</v>
      </c>
      <c r="E236" t="s">
        <v>255</v>
      </c>
      <c r="F236" s="9">
        <v>8.0699999999999994E-2</v>
      </c>
      <c r="G236" t="s">
        <v>153</v>
      </c>
      <c r="H236" t="s">
        <v>157</v>
      </c>
      <c r="I236" t="s">
        <v>176</v>
      </c>
    </row>
    <row r="237" spans="1:9">
      <c r="A237">
        <v>5</v>
      </c>
      <c r="B237" t="s">
        <v>174</v>
      </c>
      <c r="C237" t="s">
        <v>181</v>
      </c>
      <c r="D237" t="s">
        <v>256</v>
      </c>
      <c r="E237" t="s">
        <v>257</v>
      </c>
      <c r="F237" s="9">
        <v>7.2400000000000006E-2</v>
      </c>
      <c r="G237" t="s">
        <v>153</v>
      </c>
      <c r="H237" t="s">
        <v>157</v>
      </c>
      <c r="I237" t="s">
        <v>176</v>
      </c>
    </row>
    <row r="238" spans="1:9">
      <c r="A238">
        <v>6</v>
      </c>
      <c r="B238" t="s">
        <v>177</v>
      </c>
      <c r="C238" t="s">
        <v>175</v>
      </c>
      <c r="D238" t="s">
        <v>258</v>
      </c>
      <c r="E238" t="s">
        <v>259</v>
      </c>
      <c r="F238" s="9">
        <v>5.2699999999999997E-2</v>
      </c>
      <c r="G238" t="s">
        <v>153</v>
      </c>
      <c r="H238" t="s">
        <v>157</v>
      </c>
      <c r="I238" t="s">
        <v>176</v>
      </c>
    </row>
    <row r="239" spans="1:9">
      <c r="A239">
        <v>7</v>
      </c>
      <c r="B239" t="s">
        <v>182</v>
      </c>
      <c r="C239" t="s">
        <v>175</v>
      </c>
      <c r="D239" t="s">
        <v>260</v>
      </c>
      <c r="E239" t="s">
        <v>261</v>
      </c>
      <c r="F239" s="9">
        <v>1.4999999999999999E-2</v>
      </c>
      <c r="G239" t="s">
        <v>153</v>
      </c>
      <c r="H239" t="s">
        <v>157</v>
      </c>
      <c r="I239" t="s">
        <v>176</v>
      </c>
    </row>
    <row r="240" spans="1:9">
      <c r="A240">
        <v>8</v>
      </c>
      <c r="B240" t="s">
        <v>182</v>
      </c>
      <c r="C240" t="s">
        <v>183</v>
      </c>
      <c r="D240" t="s">
        <v>262</v>
      </c>
      <c r="E240" t="s">
        <v>263</v>
      </c>
      <c r="F240" s="9">
        <v>1.37E-2</v>
      </c>
      <c r="G240" t="s">
        <v>153</v>
      </c>
      <c r="H240" t="s">
        <v>157</v>
      </c>
      <c r="I240" t="s">
        <v>176</v>
      </c>
    </row>
    <row r="241" spans="1:9">
      <c r="A241">
        <v>9</v>
      </c>
      <c r="B241" t="s">
        <v>184</v>
      </c>
      <c r="C241" t="s">
        <v>175</v>
      </c>
      <c r="D241" t="s">
        <v>264</v>
      </c>
      <c r="E241" t="s">
        <v>265</v>
      </c>
      <c r="F241" s="9">
        <v>1.29E-2</v>
      </c>
      <c r="G241" t="s">
        <v>153</v>
      </c>
      <c r="H241" t="s">
        <v>157</v>
      </c>
      <c r="I241" t="s">
        <v>176</v>
      </c>
    </row>
    <row r="242" spans="1:9">
      <c r="A242">
        <v>10</v>
      </c>
      <c r="B242" t="s">
        <v>185</v>
      </c>
      <c r="C242" t="s">
        <v>175</v>
      </c>
      <c r="D242" t="s">
        <v>266</v>
      </c>
      <c r="E242" t="s">
        <v>267</v>
      </c>
      <c r="F242" s="9">
        <v>7.6E-3</v>
      </c>
      <c r="G242" t="s">
        <v>153</v>
      </c>
      <c r="H242" t="s">
        <v>157</v>
      </c>
      <c r="I242" t="s">
        <v>176</v>
      </c>
    </row>
    <row r="243" spans="1:9">
      <c r="A243">
        <v>11</v>
      </c>
      <c r="B243" t="s">
        <v>186</v>
      </c>
      <c r="C243" t="s">
        <v>175</v>
      </c>
      <c r="D243" t="s">
        <v>268</v>
      </c>
      <c r="E243" t="s">
        <v>269</v>
      </c>
      <c r="F243" s="9">
        <v>5.1999999999999998E-3</v>
      </c>
      <c r="G243" t="s">
        <v>153</v>
      </c>
      <c r="H243" t="s">
        <v>157</v>
      </c>
      <c r="I243" t="s">
        <v>176</v>
      </c>
    </row>
    <row r="244" spans="1:9">
      <c r="A244">
        <v>12</v>
      </c>
      <c r="B244" t="s">
        <v>182</v>
      </c>
      <c r="C244" t="s">
        <v>181</v>
      </c>
      <c r="D244" t="s">
        <v>270</v>
      </c>
      <c r="E244" t="s">
        <v>271</v>
      </c>
      <c r="F244" s="9">
        <v>3.3E-3</v>
      </c>
      <c r="G244" t="s">
        <v>153</v>
      </c>
      <c r="H244" t="s">
        <v>157</v>
      </c>
      <c r="I244" t="s">
        <v>176</v>
      </c>
    </row>
    <row r="245" spans="1:9">
      <c r="A245">
        <v>13</v>
      </c>
      <c r="B245" t="s">
        <v>174</v>
      </c>
      <c r="C245" t="s">
        <v>188</v>
      </c>
      <c r="D245" t="s">
        <v>272</v>
      </c>
      <c r="E245" t="s">
        <v>273</v>
      </c>
      <c r="F245" s="9">
        <v>1.6000000000000001E-3</v>
      </c>
      <c r="G245" t="s">
        <v>153</v>
      </c>
      <c r="H245" t="s">
        <v>157</v>
      </c>
      <c r="I245" t="s">
        <v>176</v>
      </c>
    </row>
    <row r="246" spans="1:9">
      <c r="A246">
        <v>14</v>
      </c>
      <c r="B246" t="s">
        <v>189</v>
      </c>
      <c r="C246" t="s">
        <v>190</v>
      </c>
      <c r="D246" t="s">
        <v>274</v>
      </c>
      <c r="E246" t="s">
        <v>275</v>
      </c>
      <c r="F246" s="9">
        <v>8.9999999999999998E-4</v>
      </c>
      <c r="G246" t="s">
        <v>153</v>
      </c>
      <c r="H246" t="s">
        <v>157</v>
      </c>
      <c r="I246" t="s">
        <v>176</v>
      </c>
    </row>
    <row r="247" spans="1:9">
      <c r="A247">
        <v>15</v>
      </c>
      <c r="B247" t="s">
        <v>187</v>
      </c>
      <c r="C247" t="s">
        <v>178</v>
      </c>
      <c r="D247" t="s">
        <v>276</v>
      </c>
      <c r="E247" t="s">
        <v>236</v>
      </c>
      <c r="F247" s="9">
        <v>6.9999999999999999E-4</v>
      </c>
      <c r="G247" t="s">
        <v>153</v>
      </c>
      <c r="H247" t="s">
        <v>157</v>
      </c>
      <c r="I247" t="s">
        <v>176</v>
      </c>
    </row>
    <row r="248" spans="1:9">
      <c r="A248">
        <v>16</v>
      </c>
      <c r="B248" t="s">
        <v>191</v>
      </c>
      <c r="C248" t="s">
        <v>190</v>
      </c>
      <c r="D248" t="s">
        <v>277</v>
      </c>
      <c r="E248" t="s">
        <v>278</v>
      </c>
      <c r="F248" s="9">
        <v>5.9999999999999995E-4</v>
      </c>
      <c r="G248" t="s">
        <v>153</v>
      </c>
      <c r="H248" t="s">
        <v>157</v>
      </c>
      <c r="I248" t="s">
        <v>176</v>
      </c>
    </row>
    <row r="249" spans="1:9">
      <c r="A249">
        <v>17</v>
      </c>
      <c r="B249" t="s">
        <v>184</v>
      </c>
      <c r="C249" t="s">
        <v>181</v>
      </c>
      <c r="D249" t="s">
        <v>279</v>
      </c>
      <c r="E249" t="s">
        <v>280</v>
      </c>
      <c r="F249" s="9">
        <v>4.0000000000000002E-4</v>
      </c>
      <c r="G249" t="s">
        <v>153</v>
      </c>
      <c r="H249" t="s">
        <v>157</v>
      </c>
      <c r="I249" t="s">
        <v>176</v>
      </c>
    </row>
    <row r="250" spans="1:9">
      <c r="A250">
        <v>18</v>
      </c>
      <c r="B250" t="s">
        <v>187</v>
      </c>
      <c r="C250" t="s">
        <v>175</v>
      </c>
      <c r="D250" t="s">
        <v>281</v>
      </c>
      <c r="E250" t="s">
        <v>282</v>
      </c>
      <c r="F250" s="9">
        <v>2.0000000000000001E-4</v>
      </c>
      <c r="G250" t="s">
        <v>153</v>
      </c>
      <c r="H250" t="s">
        <v>157</v>
      </c>
      <c r="I250" t="s">
        <v>176</v>
      </c>
    </row>
    <row r="251" spans="1:9">
      <c r="A251">
        <v>19</v>
      </c>
      <c r="B251" t="s">
        <v>191</v>
      </c>
      <c r="C251" t="s">
        <v>192</v>
      </c>
      <c r="D251" t="s">
        <v>283</v>
      </c>
      <c r="E251" t="s">
        <v>284</v>
      </c>
      <c r="F251" s="9">
        <v>1E-4</v>
      </c>
      <c r="G251" t="s">
        <v>153</v>
      </c>
      <c r="H251" t="s">
        <v>157</v>
      </c>
      <c r="I251" t="s">
        <v>176</v>
      </c>
    </row>
    <row r="252" spans="1:9">
      <c r="A252">
        <v>20</v>
      </c>
      <c r="B252" t="s">
        <v>187</v>
      </c>
      <c r="C252" t="s">
        <v>181</v>
      </c>
      <c r="D252" t="s">
        <v>193</v>
      </c>
      <c r="E252" t="s">
        <v>285</v>
      </c>
      <c r="F252" s="9">
        <v>0</v>
      </c>
      <c r="G252" t="s">
        <v>153</v>
      </c>
      <c r="H252" t="s">
        <v>157</v>
      </c>
      <c r="I252" t="s">
        <v>176</v>
      </c>
    </row>
    <row r="253" spans="1:9">
      <c r="A253">
        <v>21</v>
      </c>
      <c r="B253" t="s">
        <v>189</v>
      </c>
      <c r="C253" t="s">
        <v>175</v>
      </c>
      <c r="D253" t="s">
        <v>193</v>
      </c>
      <c r="E253" t="s">
        <v>286</v>
      </c>
      <c r="F253" s="9">
        <v>0</v>
      </c>
      <c r="G253" t="s">
        <v>153</v>
      </c>
      <c r="H253" t="s">
        <v>157</v>
      </c>
      <c r="I253" t="s">
        <v>176</v>
      </c>
    </row>
    <row r="254" spans="1:9">
      <c r="A254">
        <v>22</v>
      </c>
      <c r="B254" t="s">
        <v>189</v>
      </c>
      <c r="C254" t="s">
        <v>194</v>
      </c>
      <c r="D254" t="s">
        <v>193</v>
      </c>
      <c r="E254" t="s">
        <v>287</v>
      </c>
      <c r="F254" s="9">
        <v>0</v>
      </c>
      <c r="G254" t="s">
        <v>153</v>
      </c>
      <c r="H254" t="s">
        <v>157</v>
      </c>
      <c r="I254" t="s">
        <v>176</v>
      </c>
    </row>
    <row r="255" spans="1:9">
      <c r="A255" t="s">
        <v>195</v>
      </c>
    </row>
    <row r="256" spans="1:9">
      <c r="A256" t="s">
        <v>196</v>
      </c>
    </row>
    <row r="257" spans="1:1">
      <c r="A257" t="s">
        <v>197</v>
      </c>
    </row>
    <row r="258" spans="1:1">
      <c r="A258" t="s">
        <v>198</v>
      </c>
    </row>
    <row r="259" spans="1:1">
      <c r="A259" t="s">
        <v>199</v>
      </c>
    </row>
    <row r="260" spans="1:1">
      <c r="A260" t="s">
        <v>200</v>
      </c>
    </row>
    <row r="261" spans="1:1">
      <c r="A261" t="s">
        <v>201</v>
      </c>
    </row>
    <row r="262" spans="1:1">
      <c r="A262" t="s">
        <v>202</v>
      </c>
    </row>
    <row r="263" spans="1:1">
      <c r="A263" t="s">
        <v>203</v>
      </c>
    </row>
    <row r="264" spans="1:1">
      <c r="A264" t="s">
        <v>204</v>
      </c>
    </row>
    <row r="265" spans="1:1">
      <c r="A265" t="s">
        <v>27</v>
      </c>
    </row>
    <row r="266" spans="1:1">
      <c r="A266" t="s">
        <v>205</v>
      </c>
    </row>
    <row r="267" spans="1:1">
      <c r="A267" t="s">
        <v>206</v>
      </c>
    </row>
    <row r="268" spans="1:1">
      <c r="A268" t="s">
        <v>205</v>
      </c>
    </row>
    <row r="269" spans="1:1">
      <c r="A269" t="s">
        <v>27</v>
      </c>
    </row>
    <row r="270" spans="1:1">
      <c r="A270" t="s">
        <v>207</v>
      </c>
    </row>
    <row r="271" spans="1:1">
      <c r="A271" t="s">
        <v>208</v>
      </c>
    </row>
    <row r="272" spans="1:1">
      <c r="A272" t="s">
        <v>207</v>
      </c>
    </row>
    <row r="273" spans="1:1">
      <c r="A273" t="s">
        <v>27</v>
      </c>
    </row>
    <row r="274" spans="1:1">
      <c r="A274" t="s">
        <v>209</v>
      </c>
    </row>
    <row r="275" spans="1:1">
      <c r="A275" t="s">
        <v>210</v>
      </c>
    </row>
    <row r="276" spans="1:1">
      <c r="A276" t="s">
        <v>209</v>
      </c>
    </row>
    <row r="277" spans="1:1">
      <c r="A277" t="s">
        <v>27</v>
      </c>
    </row>
    <row r="278" spans="1:1">
      <c r="A278" t="s">
        <v>211</v>
      </c>
    </row>
    <row r="279" spans="1:1">
      <c r="A279" t="s">
        <v>212</v>
      </c>
    </row>
    <row r="280" spans="1:1">
      <c r="A280" t="s">
        <v>211</v>
      </c>
    </row>
    <row r="281" spans="1:1">
      <c r="A281" t="s">
        <v>213</v>
      </c>
    </row>
    <row r="283" spans="1:1">
      <c r="A283" t="s">
        <v>288</v>
      </c>
    </row>
    <row r="284" spans="1:1">
      <c r="A284" t="s">
        <v>289</v>
      </c>
    </row>
    <row r="285" spans="1:1">
      <c r="A285" t="s">
        <v>290</v>
      </c>
    </row>
    <row r="286" spans="1:1">
      <c r="A286" t="s">
        <v>291</v>
      </c>
    </row>
    <row r="287" spans="1:1">
      <c r="A287" t="s">
        <v>239</v>
      </c>
    </row>
    <row r="288" spans="1:1">
      <c r="A288" t="s">
        <v>214</v>
      </c>
    </row>
    <row r="289" spans="1:1">
      <c r="A289" t="s">
        <v>215</v>
      </c>
    </row>
    <row r="290" spans="1:1">
      <c r="A290" t="s">
        <v>216</v>
      </c>
    </row>
    <row r="291" spans="1:1">
      <c r="A291" t="s">
        <v>104</v>
      </c>
    </row>
    <row r="292" spans="1:1">
      <c r="A292" t="s">
        <v>217</v>
      </c>
    </row>
    <row r="293" spans="1:1">
      <c r="A293" t="s">
        <v>218</v>
      </c>
    </row>
    <row r="294" spans="1:1">
      <c r="A294" t="s">
        <v>219</v>
      </c>
    </row>
    <row r="295" spans="1:1">
      <c r="A295" t="s">
        <v>220</v>
      </c>
    </row>
    <row r="296" spans="1:1">
      <c r="A296" t="s">
        <v>221</v>
      </c>
    </row>
    <row r="297" spans="1:1">
      <c r="A297" t="s">
        <v>222</v>
      </c>
    </row>
    <row r="298" spans="1:1">
      <c r="A298" t="s">
        <v>223</v>
      </c>
    </row>
    <row r="299" spans="1:1">
      <c r="A299" t="s">
        <v>224</v>
      </c>
    </row>
    <row r="300" spans="1:1">
      <c r="A300" t="s">
        <v>106</v>
      </c>
    </row>
    <row r="301" spans="1:1">
      <c r="A301" t="s">
        <v>225</v>
      </c>
    </row>
    <row r="302" spans="1:1">
      <c r="A302" t="s">
        <v>226</v>
      </c>
    </row>
    <row r="303" spans="1:1">
      <c r="A303" t="s">
        <v>107</v>
      </c>
    </row>
    <row r="304" spans="1:1">
      <c r="A304" t="s">
        <v>227</v>
      </c>
    </row>
    <row r="305" spans="1:1">
      <c r="A305" t="s">
        <v>228</v>
      </c>
    </row>
    <row r="306" spans="1:1">
      <c r="A306" t="s">
        <v>229</v>
      </c>
    </row>
    <row r="307" spans="1:1">
      <c r="A307" t="s">
        <v>230</v>
      </c>
    </row>
    <row r="308" spans="1:1">
      <c r="A308" t="s">
        <v>231</v>
      </c>
    </row>
    <row r="309" spans="1:1">
      <c r="A309" t="s">
        <v>232</v>
      </c>
    </row>
    <row r="310" spans="1:1">
      <c r="A310" t="s">
        <v>233</v>
      </c>
    </row>
    <row r="311" spans="1:1">
      <c r="A311" t="s">
        <v>234</v>
      </c>
    </row>
    <row r="312" spans="1:1">
      <c r="A312" t="s">
        <v>27</v>
      </c>
    </row>
    <row r="313" spans="1:1">
      <c r="A313" t="s">
        <v>235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vt:i4>
      </vt:variant>
    </vt:vector>
  </HeadingPairs>
  <TitlesOfParts>
    <vt:vector size="5" baseType="lpstr">
      <vt:lpstr>SBD_Theoretical_Price</vt:lpstr>
      <vt:lpstr>steemd.com_data</vt:lpstr>
      <vt:lpstr>coinmarketcap_data</vt:lpstr>
      <vt:lpstr>coinmarketcap_data!steem_1</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2018-12-16T09:36:59Z</dcterms:modified>
</cp:coreProperties>
</file>