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EC555392-1C99-4871-8371-88A3A401BF06}" xr6:coauthVersionLast="40" xr6:coauthVersionMax="40" xr10:uidLastSave="{00000000-0000-0000-0000-000000000000}"/>
  <bookViews>
    <workbookView xWindow="-120" yWindow="-120" windowWidth="19440" windowHeight="15000" activeTab="1" xr2:uid="{00000000-000D-0000-FFFF-FFFF00000000}"/>
  </bookViews>
  <sheets>
    <sheet name="Лист1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3" l="1"/>
  <c r="C54" i="3"/>
  <c r="C58" i="3"/>
  <c r="C62" i="3"/>
  <c r="C66" i="3"/>
  <c r="C70" i="3"/>
  <c r="C56" i="3"/>
  <c r="C60" i="3"/>
  <c r="C64" i="3"/>
  <c r="C72" i="3"/>
  <c r="C57" i="3"/>
  <c r="C65" i="3"/>
  <c r="C73" i="3"/>
  <c r="C51" i="3"/>
  <c r="C55" i="3"/>
  <c r="C59" i="3"/>
  <c r="C63" i="3"/>
  <c r="C67" i="3"/>
  <c r="C71" i="3"/>
  <c r="C52" i="3"/>
  <c r="C68" i="3"/>
  <c r="C53" i="3"/>
  <c r="C61" i="3"/>
  <c r="C69" i="3"/>
  <c r="D69" i="3"/>
  <c r="D53" i="3"/>
  <c r="D52" i="3"/>
  <c r="D67" i="3"/>
  <c r="D59" i="3"/>
  <c r="D51" i="3"/>
  <c r="D65" i="3"/>
  <c r="D72" i="3"/>
  <c r="D60" i="3"/>
  <c r="D70" i="3"/>
  <c r="D62" i="3"/>
  <c r="D54" i="3"/>
  <c r="E53" i="3"/>
  <c r="E52" i="3"/>
  <c r="E67" i="3"/>
  <c r="E59" i="3"/>
  <c r="E51" i="3"/>
  <c r="E65" i="3"/>
  <c r="E72" i="3"/>
  <c r="E60" i="3"/>
  <c r="E70" i="3"/>
  <c r="E62" i="3"/>
  <c r="E54" i="3"/>
  <c r="D68" i="3"/>
  <c r="D63" i="3"/>
  <c r="D73" i="3"/>
  <c r="D64" i="3"/>
  <c r="D66" i="3"/>
  <c r="E69" i="3"/>
  <c r="D61" i="3"/>
  <c r="E61" i="3"/>
  <c r="E68" i="3"/>
  <c r="E71" i="3"/>
  <c r="E63" i="3"/>
  <c r="E55" i="3"/>
  <c r="E73" i="3"/>
  <c r="E57" i="3"/>
  <c r="E64" i="3"/>
  <c r="E56" i="3"/>
  <c r="E66" i="3"/>
  <c r="E58" i="3"/>
  <c r="E50" i="3"/>
  <c r="D71" i="3"/>
  <c r="D55" i="3"/>
  <c r="D57" i="3"/>
  <c r="D56" i="3"/>
  <c r="D58" i="3"/>
  <c r="D50" i="3"/>
</calcChain>
</file>

<file path=xl/sharedStrings.xml><?xml version="1.0" encoding="utf-8"?>
<sst xmlns="http://schemas.openxmlformats.org/spreadsheetml/2006/main" count="7" uniqueCount="5">
  <si>
    <t>Месяц</t>
  </si>
  <si>
    <t>Продажи</t>
  </si>
  <si>
    <t>Прогноз(Продажи)</t>
  </si>
  <si>
    <t>Привязка низкой вероятности(Продажи)</t>
  </si>
  <si>
    <t>Привязка высокой вероятности(Продажи)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</si>
</sst>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right"/>
    </xf>
    <xf numFmtId="14" fontId="0" fillId="0" borderId="1" xfId="0" applyNumberFormat="1" applyBorder="1"/>
    <xf numFmtId="165" fontId="0" fillId="0" borderId="1" xfId="1" applyNumberFormat="1" applyFont="1" applyBorder="1"/>
    <xf numFmtId="14" fontId="0" fillId="0" borderId="0" xfId="0" applyNumberFormat="1"/>
    <xf numFmtId="165" fontId="0" fillId="0" borderId="0" xfId="0" applyNumberFormat="1"/>
  </cellXfs>
  <cellStyles count="2">
    <cellStyle name="Обычный" xfId="0" builtinId="0"/>
    <cellStyle name="Финансовый" xfId="1" builtinId="3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Продажи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Лист1!$A$2:$A$49</c:f>
              <c:numCache>
                <c:formatCode>m/d/yyyy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Лист1!$B$2:$B$49</c:f>
              <c:numCache>
                <c:formatCode>_(* #\ ##0_);_(* \(#\ ##0\);_(* "-"??_);_(@_)</c:formatCode>
                <c:ptCount val="48"/>
                <c:pt idx="0">
                  <c:v>195822</c:v>
                </c:pt>
                <c:pt idx="1">
                  <c:v>187624</c:v>
                </c:pt>
                <c:pt idx="2">
                  <c:v>187562</c:v>
                </c:pt>
                <c:pt idx="3">
                  <c:v>165648</c:v>
                </c:pt>
                <c:pt idx="4">
                  <c:v>135493</c:v>
                </c:pt>
                <c:pt idx="5">
                  <c:v>123008</c:v>
                </c:pt>
                <c:pt idx="6">
                  <c:v>106435</c:v>
                </c:pt>
                <c:pt idx="7">
                  <c:v>142100</c:v>
                </c:pt>
                <c:pt idx="8">
                  <c:v>161000</c:v>
                </c:pt>
                <c:pt idx="9">
                  <c:v>171020</c:v>
                </c:pt>
                <c:pt idx="10">
                  <c:v>199090</c:v>
                </c:pt>
                <c:pt idx="11">
                  <c:v>206564</c:v>
                </c:pt>
                <c:pt idx="12">
                  <c:v>193848</c:v>
                </c:pt>
                <c:pt idx="13">
                  <c:v>186065</c:v>
                </c:pt>
                <c:pt idx="14">
                  <c:v>194045</c:v>
                </c:pt>
                <c:pt idx="15">
                  <c:v>165144</c:v>
                </c:pt>
                <c:pt idx="16">
                  <c:v>139695</c:v>
                </c:pt>
                <c:pt idx="17">
                  <c:v>124110</c:v>
                </c:pt>
                <c:pt idx="18">
                  <c:v>131040</c:v>
                </c:pt>
                <c:pt idx="19">
                  <c:v>143405</c:v>
                </c:pt>
                <c:pt idx="20">
                  <c:v>175778</c:v>
                </c:pt>
                <c:pt idx="21">
                  <c:v>169248</c:v>
                </c:pt>
                <c:pt idx="22">
                  <c:v>197788</c:v>
                </c:pt>
                <c:pt idx="23">
                  <c:v>193965</c:v>
                </c:pt>
                <c:pt idx="24">
                  <c:v>196606</c:v>
                </c:pt>
                <c:pt idx="25">
                  <c:v>210940</c:v>
                </c:pt>
                <c:pt idx="26">
                  <c:v>202704</c:v>
                </c:pt>
                <c:pt idx="27">
                  <c:v>185370</c:v>
                </c:pt>
                <c:pt idx="28">
                  <c:v>148148</c:v>
                </c:pt>
                <c:pt idx="29">
                  <c:v>141840</c:v>
                </c:pt>
                <c:pt idx="30">
                  <c:v>153306</c:v>
                </c:pt>
                <c:pt idx="31">
                  <c:v>142100</c:v>
                </c:pt>
                <c:pt idx="32">
                  <c:v>168503</c:v>
                </c:pt>
                <c:pt idx="33">
                  <c:v>185256</c:v>
                </c:pt>
                <c:pt idx="34">
                  <c:v>204590</c:v>
                </c:pt>
                <c:pt idx="35">
                  <c:v>229738</c:v>
                </c:pt>
                <c:pt idx="36">
                  <c:v>247988</c:v>
                </c:pt>
                <c:pt idx="37">
                  <c:v>233919</c:v>
                </c:pt>
                <c:pt idx="38">
                  <c:v>190105</c:v>
                </c:pt>
                <c:pt idx="39">
                  <c:v>216480</c:v>
                </c:pt>
                <c:pt idx="40">
                  <c:v>202608</c:v>
                </c:pt>
                <c:pt idx="41">
                  <c:v>195020</c:v>
                </c:pt>
                <c:pt idx="42">
                  <c:v>178712</c:v>
                </c:pt>
                <c:pt idx="43">
                  <c:v>184445</c:v>
                </c:pt>
                <c:pt idx="44">
                  <c:v>208624</c:v>
                </c:pt>
                <c:pt idx="45">
                  <c:v>227930</c:v>
                </c:pt>
                <c:pt idx="46">
                  <c:v>248482</c:v>
                </c:pt>
                <c:pt idx="47">
                  <c:v>254430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A-4AD7-9508-2D632D451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337456"/>
        <c:axId val="267339752"/>
      </c:lineChart>
      <c:dateAx>
        <c:axId val="267337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39752"/>
        <c:crosses val="autoZero"/>
        <c:auto val="1"/>
        <c:lblOffset val="100"/>
        <c:baseTimeUnit val="months"/>
      </c:dateAx>
      <c:valAx>
        <c:axId val="26733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\ ##0_);_(* \(#\ 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73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Продажи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Лист2!$B$2:$B$73</c:f>
              <c:numCache>
                <c:formatCode>_(* #\ ##0_);_(* \(#\ ##0\);_(* "-"??_);_(@_)</c:formatCode>
                <c:ptCount val="72"/>
                <c:pt idx="0">
                  <c:v>195822</c:v>
                </c:pt>
                <c:pt idx="1">
                  <c:v>187624</c:v>
                </c:pt>
                <c:pt idx="2">
                  <c:v>187562</c:v>
                </c:pt>
                <c:pt idx="3">
                  <c:v>165648</c:v>
                </c:pt>
                <c:pt idx="4">
                  <c:v>135493</c:v>
                </c:pt>
                <c:pt idx="5">
                  <c:v>123008</c:v>
                </c:pt>
                <c:pt idx="6">
                  <c:v>106435</c:v>
                </c:pt>
                <c:pt idx="7">
                  <c:v>142100</c:v>
                </c:pt>
                <c:pt idx="8">
                  <c:v>161000</c:v>
                </c:pt>
                <c:pt idx="9">
                  <c:v>171020</c:v>
                </c:pt>
                <c:pt idx="10">
                  <c:v>199090</c:v>
                </c:pt>
                <c:pt idx="11">
                  <c:v>206564</c:v>
                </c:pt>
                <c:pt idx="12">
                  <c:v>193848</c:v>
                </c:pt>
                <c:pt idx="13">
                  <c:v>186065</c:v>
                </c:pt>
                <c:pt idx="14">
                  <c:v>194045</c:v>
                </c:pt>
                <c:pt idx="15">
                  <c:v>165144</c:v>
                </c:pt>
                <c:pt idx="16">
                  <c:v>139695</c:v>
                </c:pt>
                <c:pt idx="17">
                  <c:v>124110</c:v>
                </c:pt>
                <c:pt idx="18">
                  <c:v>131040</c:v>
                </c:pt>
                <c:pt idx="19">
                  <c:v>143405</c:v>
                </c:pt>
                <c:pt idx="20">
                  <c:v>175778</c:v>
                </c:pt>
                <c:pt idx="21">
                  <c:v>169248</c:v>
                </c:pt>
                <c:pt idx="22">
                  <c:v>197788</c:v>
                </c:pt>
                <c:pt idx="23">
                  <c:v>193965</c:v>
                </c:pt>
                <c:pt idx="24">
                  <c:v>196606</c:v>
                </c:pt>
                <c:pt idx="25">
                  <c:v>210940</c:v>
                </c:pt>
                <c:pt idx="26">
                  <c:v>202704</c:v>
                </c:pt>
                <c:pt idx="27">
                  <c:v>185370</c:v>
                </c:pt>
                <c:pt idx="28">
                  <c:v>148148</c:v>
                </c:pt>
                <c:pt idx="29">
                  <c:v>141840</c:v>
                </c:pt>
                <c:pt idx="30">
                  <c:v>153306</c:v>
                </c:pt>
                <c:pt idx="31">
                  <c:v>142100</c:v>
                </c:pt>
                <c:pt idx="32">
                  <c:v>168503</c:v>
                </c:pt>
                <c:pt idx="33">
                  <c:v>185256</c:v>
                </c:pt>
                <c:pt idx="34">
                  <c:v>204590</c:v>
                </c:pt>
                <c:pt idx="35">
                  <c:v>229738</c:v>
                </c:pt>
                <c:pt idx="36">
                  <c:v>247988</c:v>
                </c:pt>
                <c:pt idx="37">
                  <c:v>233919</c:v>
                </c:pt>
                <c:pt idx="38">
                  <c:v>190105</c:v>
                </c:pt>
                <c:pt idx="39">
                  <c:v>216480</c:v>
                </c:pt>
                <c:pt idx="40">
                  <c:v>202608</c:v>
                </c:pt>
                <c:pt idx="41">
                  <c:v>195020</c:v>
                </c:pt>
                <c:pt idx="42">
                  <c:v>178712</c:v>
                </c:pt>
                <c:pt idx="43">
                  <c:v>184445</c:v>
                </c:pt>
                <c:pt idx="44">
                  <c:v>208624</c:v>
                </c:pt>
                <c:pt idx="45">
                  <c:v>227930</c:v>
                </c:pt>
                <c:pt idx="46">
                  <c:v>248482</c:v>
                </c:pt>
                <c:pt idx="47">
                  <c:v>254430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22-4E87-BB49-DA628FB339DD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Прогноз(Продажи)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Лист2!$A$2:$A$73</c:f>
              <c:numCache>
                <c:formatCode>m/d/yyyy</c:formatCode>
                <c:ptCount val="7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</c:numCache>
            </c:numRef>
          </c:cat>
          <c:val>
            <c:numRef>
              <c:f>Лист2!$C$2:$C$73</c:f>
              <c:numCache>
                <c:formatCode>General</c:formatCode>
                <c:ptCount val="72"/>
                <c:pt idx="47" formatCode="_(* #\ ##0_);_(* \(#\ ##0\);_(* &quot;-&quot;??_);_(@_)">
                  <c:v>254430</c:v>
                </c:pt>
                <c:pt idx="48" formatCode="_(* #\ ##0_);_(* \(#\ ##0\);_(* &quot;-&quot;??_);_(@_)">
                  <c:v>258725.05280713466</c:v>
                </c:pt>
                <c:pt idx="49" formatCode="_(* #\ ##0_);_(* \(#\ ##0\);_(* &quot;-&quot;??_);_(@_)">
                  <c:v>258360.91944078857</c:v>
                </c:pt>
                <c:pt idx="50" formatCode="_(* #\ ##0_);_(* \(#\ ##0\);_(* &quot;-&quot;??_);_(@_)">
                  <c:v>253355.17758609779</c:v>
                </c:pt>
                <c:pt idx="51" formatCode="_(* #\ ##0_);_(* \(#\ ##0\);_(* &quot;-&quot;??_);_(@_)">
                  <c:v>233768.44230031467</c:v>
                </c:pt>
                <c:pt idx="52" formatCode="_(* #\ ##0_);_(* \(#\ ##0\);_(* &quot;-&quot;??_);_(@_)">
                  <c:v>202507.32969221717</c:v>
                </c:pt>
                <c:pt idx="53" formatCode="_(* #\ ##0_);_(* \(#\ ##0\);_(* &quot;-&quot;??_);_(@_)">
                  <c:v>194123.39249699382</c:v>
                </c:pt>
                <c:pt idx="54" formatCode="_(* #\ ##0_);_(* \(#\ ##0\);_(* &quot;-&quot;??_);_(@_)">
                  <c:v>188165.02741717992</c:v>
                </c:pt>
                <c:pt idx="55" formatCode="_(* #\ ##0_);_(* \(#\ ##0\);_(* &quot;-&quot;??_);_(@_)">
                  <c:v>206199.20490170823</c:v>
                </c:pt>
                <c:pt idx="56" formatCode="_(* #\ ##0_);_(* \(#\ ##0\);_(* &quot;-&quot;??_);_(@_)">
                  <c:v>232122.51201998047</c:v>
                </c:pt>
                <c:pt idx="57" formatCode="_(* #\ ##0_);_(* \(#\ ##0\);_(* &quot;-&quot;??_);_(@_)">
                  <c:v>236156.22548585653</c:v>
                </c:pt>
                <c:pt idx="58" formatCode="_(* #\ ##0_);_(* \(#\ ##0\);_(* &quot;-&quot;??_);_(@_)">
                  <c:v>262313.44782129215</c:v>
                </c:pt>
                <c:pt idx="59" formatCode="_(* #\ ##0_);_(* \(#\ ##0\);_(* &quot;-&quot;??_);_(@_)">
                  <c:v>265477.45393591782</c:v>
                </c:pt>
                <c:pt idx="60" formatCode="_(* #\ ##0_);_(* \(#\ ##0\);_(* &quot;-&quot;??_);_(@_)">
                  <c:v>261677.42506299124</c:v>
                </c:pt>
                <c:pt idx="61" formatCode="_(* #\ ##0_);_(* \(#\ ##0\);_(* &quot;-&quot;??_);_(@_)">
                  <c:v>261313.29169664517</c:v>
                </c:pt>
                <c:pt idx="62" formatCode="_(* #\ ##0_);_(* \(#\ ##0\);_(* &quot;-&quot;??_);_(@_)">
                  <c:v>256307.54984195437</c:v>
                </c:pt>
                <c:pt idx="63" formatCode="_(* #\ ##0_);_(* \(#\ ##0\);_(* &quot;-&quot;??_);_(@_)">
                  <c:v>236720.81455617127</c:v>
                </c:pt>
                <c:pt idx="64" formatCode="_(* #\ ##0_);_(* \(#\ ##0\);_(* &quot;-&quot;??_);_(@_)">
                  <c:v>205459.70194807375</c:v>
                </c:pt>
                <c:pt idx="65" formatCode="_(* #\ ##0_);_(* \(#\ ##0\);_(* &quot;-&quot;??_);_(@_)">
                  <c:v>197075.76475285043</c:v>
                </c:pt>
                <c:pt idx="66" formatCode="_(* #\ ##0_);_(* \(#\ ##0\);_(* &quot;-&quot;??_);_(@_)">
                  <c:v>191117.39967303653</c:v>
                </c:pt>
                <c:pt idx="67" formatCode="_(* #\ ##0_);_(* \(#\ ##0\);_(* &quot;-&quot;??_);_(@_)">
                  <c:v>209151.57715756481</c:v>
                </c:pt>
                <c:pt idx="68" formatCode="_(* #\ ##0_);_(* \(#\ ##0\);_(* &quot;-&quot;??_);_(@_)">
                  <c:v>235074.88427583707</c:v>
                </c:pt>
                <c:pt idx="69" formatCode="_(* #\ ##0_);_(* \(#\ ##0\);_(* &quot;-&quot;??_);_(@_)">
                  <c:v>239108.59774171311</c:v>
                </c:pt>
                <c:pt idx="70" formatCode="_(* #\ ##0_);_(* \(#\ ##0\);_(* &quot;-&quot;??_);_(@_)">
                  <c:v>265265.82007714873</c:v>
                </c:pt>
                <c:pt idx="71" formatCode="_(* #\ ##0_);_(* \(#\ ##0\);_(* &quot;-&quot;??_);_(@_)">
                  <c:v>268429.82619177445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2-4E87-BB49-DA628FB339DD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Привязка низкой вероятности(Продажи)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Лист2!$A$2:$A$73</c:f>
              <c:numCache>
                <c:formatCode>m/d/yyyy</c:formatCode>
                <c:ptCount val="7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</c:numCache>
            </c:numRef>
          </c:cat>
          <c:val>
            <c:numRef>
              <c:f>Лист2!$D$2:$D$73</c:f>
              <c:numCache>
                <c:formatCode>General</c:formatCode>
                <c:ptCount val="72"/>
                <c:pt idx="47" formatCode="_(* #\ ##0_);_(* \(#\ ##0\);_(* &quot;-&quot;??_);_(@_)">
                  <c:v>254430</c:v>
                </c:pt>
                <c:pt idx="48" formatCode="_(* #\ ##0_);_(* \(#\ ##0\);_(* &quot;-&quot;??_);_(@_)">
                  <c:v>229779.54168859276</c:v>
                </c:pt>
                <c:pt idx="49" formatCode="_(* #\ ##0_);_(* \(#\ ##0\);_(* &quot;-&quot;??_);_(@_)">
                  <c:v>228524.56740238244</c:v>
                </c:pt>
                <c:pt idx="50" formatCode="_(* #\ ##0_);_(* \(#\ ##0\);_(* &quot;-&quot;??_);_(@_)">
                  <c:v>221997.53616207259</c:v>
                </c:pt>
                <c:pt idx="51" formatCode="_(* #\ ##0_);_(* \(#\ ##0\);_(* &quot;-&quot;??_);_(@_)">
                  <c:v>200171.4093103405</c:v>
                </c:pt>
                <c:pt idx="52" formatCode="_(* #\ ##0_);_(* \(#\ ##0\);_(* &quot;-&quot;??_);_(@_)">
                  <c:v>165925.62050885102</c:v>
                </c:pt>
                <c:pt idx="53" formatCode="_(* #\ ##0_);_(* \(#\ ##0\);_(* &quot;-&quot;??_);_(@_)">
                  <c:v>153832.93664848924</c:v>
                </c:pt>
                <c:pt idx="54" formatCode="_(* #\ ##0_);_(* \(#\ ##0\);_(* &quot;-&quot;??_);_(@_)">
                  <c:v>143491.81982579653</c:v>
                </c:pt>
                <c:pt idx="55" formatCode="_(* #\ ##0_);_(* \(#\ ##0\);_(* &quot;-&quot;??_);_(@_)">
                  <c:v>156530.48161928781</c:v>
                </c:pt>
                <c:pt idx="56" formatCode="_(* #\ ##0_);_(* \(#\ ##0\);_(* &quot;-&quot;??_);_(@_)">
                  <c:v>176906.41550682214</c:v>
                </c:pt>
                <c:pt idx="57" formatCode="_(* #\ ##0_);_(* \(#\ ##0\);_(* &quot;-&quot;??_);_(@_)">
                  <c:v>174895.81498201823</c:v>
                </c:pt>
                <c:pt idx="58" formatCode="_(* #\ ##0_);_(* \(#\ ##0\);_(* &quot;-&quot;??_);_(@_)">
                  <c:v>194558.88702268311</c:v>
                </c:pt>
                <c:pt idx="59" formatCode="_(* #\ ##0_);_(* \(#\ ##0\);_(* &quot;-&quot;??_);_(@_)">
                  <c:v>190818.34967158193</c:v>
                </c:pt>
                <c:pt idx="60" formatCode="_(* #\ ##0_);_(* \(#\ ##0\);_(* &quot;-&quot;??_);_(@_)">
                  <c:v>178712.91021277121</c:v>
                </c:pt>
                <c:pt idx="61" formatCode="_(* #\ ##0_);_(* \(#\ ##0\);_(* &quot;-&quot;??_);_(@_)">
                  <c:v>170802.30010384586</c:v>
                </c:pt>
                <c:pt idx="62" formatCode="_(* #\ ##0_);_(* \(#\ ##0\);_(* &quot;-&quot;??_);_(@_)">
                  <c:v>157911.7304109282</c:v>
                </c:pt>
                <c:pt idx="63" formatCode="_(* #\ ##0_);_(* \(#\ ##0\);_(* &quot;-&quot;??_);_(@_)">
                  <c:v>130122.31332295501</c:v>
                </c:pt>
                <c:pt idx="64" formatCode="_(* #\ ##0_);_(* \(#\ ##0\);_(* &quot;-&quot;??_);_(@_)">
                  <c:v>90358.069276038441</c:v>
                </c:pt>
                <c:pt idx="65" formatCode="_(* #\ ##0_);_(* \(#\ ##0\);_(* &quot;-&quot;??_);_(@_)">
                  <c:v>73185.44991361376</c:v>
                </c:pt>
                <c:pt idx="66" formatCode="_(* #\ ##0_);_(* \(#\ ##0\);_(* &quot;-&quot;??_);_(@_)">
                  <c:v>58165.716869016382</c:v>
                </c:pt>
                <c:pt idx="67" formatCode="_(* #\ ##0_);_(* \(#\ ##0\);_(* &quot;-&quot;??_);_(@_)">
                  <c:v>66877.046457946562</c:v>
                </c:pt>
                <c:pt idx="68" formatCode="_(* #\ ##0_);_(* \(#\ ##0\);_(* &quot;-&quot;??_);_(@_)">
                  <c:v>83225.869854424556</c:v>
                </c:pt>
                <c:pt idx="69" formatCode="_(* #\ ##0_);_(* \(#\ ##0\);_(* &quot;-&quot;??_);_(@_)">
                  <c:v>77442.182123145001</c:v>
                </c:pt>
                <c:pt idx="70" formatCode="_(* #\ ##0_);_(* \(#\ ##0\);_(* &quot;-&quot;??_);_(@_)">
                  <c:v>93546.866393922217</c:v>
                </c:pt>
                <c:pt idx="71" formatCode="_(* #\ ##0_);_(* \(#\ ##0\);_(* &quot;-&quot;??_);_(@_)">
                  <c:v>86430.190973086603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2-4E87-BB49-DA628FB339DD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Привязка высокой вероятности(Продажи)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Лист2!$A$2:$A$73</c:f>
              <c:numCache>
                <c:formatCode>m/d/yyyy</c:formatCode>
                <c:ptCount val="7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</c:numCache>
            </c:numRef>
          </c:cat>
          <c:val>
            <c:numRef>
              <c:f>Лист2!$E$2:$E$73</c:f>
              <c:numCache>
                <c:formatCode>General</c:formatCode>
                <c:ptCount val="72"/>
                <c:pt idx="47" formatCode="_(* #\ ##0_);_(* \(#\ ##0\);_(* &quot;-&quot;??_);_(@_)">
                  <c:v>254430</c:v>
                </c:pt>
                <c:pt idx="48" formatCode="_(* #\ ##0_);_(* \(#\ ##0\);_(* &quot;-&quot;??_);_(@_)">
                  <c:v>287670.56392567657</c:v>
                </c:pt>
                <c:pt idx="49" formatCode="_(* #\ ##0_);_(* \(#\ ##0\);_(* &quot;-&quot;??_);_(@_)">
                  <c:v>288197.27147919469</c:v>
                </c:pt>
                <c:pt idx="50" formatCode="_(* #\ ##0_);_(* \(#\ ##0\);_(* &quot;-&quot;??_);_(@_)">
                  <c:v>284712.81901012297</c:v>
                </c:pt>
                <c:pt idx="51" formatCode="_(* #\ ##0_);_(* \(#\ ##0\);_(* &quot;-&quot;??_);_(@_)">
                  <c:v>267365.4752902888</c:v>
                </c:pt>
                <c:pt idx="52" formatCode="_(* #\ ##0_);_(* \(#\ ##0\);_(* &quot;-&quot;??_);_(@_)">
                  <c:v>239089.03887558333</c:v>
                </c:pt>
                <c:pt idx="53" formatCode="_(* #\ ##0_);_(* \(#\ ##0\);_(* &quot;-&quot;??_);_(@_)">
                  <c:v>234413.84834549841</c:v>
                </c:pt>
                <c:pt idx="54" formatCode="_(* #\ ##0_);_(* \(#\ ##0\);_(* &quot;-&quot;??_);_(@_)">
                  <c:v>232838.23500856332</c:v>
                </c:pt>
                <c:pt idx="55" formatCode="_(* #\ ##0_);_(* \(#\ ##0\);_(* &quot;-&quot;??_);_(@_)">
                  <c:v>255867.92818412866</c:v>
                </c:pt>
                <c:pt idx="56" formatCode="_(* #\ ##0_);_(* \(#\ ##0\);_(* &quot;-&quot;??_);_(@_)">
                  <c:v>287338.60853313876</c:v>
                </c:pt>
                <c:pt idx="57" formatCode="_(* #\ ##0_);_(* \(#\ ##0\);_(* &quot;-&quot;??_);_(@_)">
                  <c:v>297416.6359896948</c:v>
                </c:pt>
                <c:pt idx="58" formatCode="_(* #\ ##0_);_(* \(#\ ##0\);_(* &quot;-&quot;??_);_(@_)">
                  <c:v>330068.0086199012</c:v>
                </c:pt>
                <c:pt idx="59" formatCode="_(* #\ ##0_);_(* \(#\ ##0\);_(* &quot;-&quot;??_);_(@_)">
                  <c:v>340136.5582002537</c:v>
                </c:pt>
                <c:pt idx="60" formatCode="_(* #\ ##0_);_(* \(#\ ##0\);_(* &quot;-&quot;??_);_(@_)">
                  <c:v>344641.93991321127</c:v>
                </c:pt>
                <c:pt idx="61" formatCode="_(* #\ ##0_);_(* \(#\ ##0\);_(* &quot;-&quot;??_);_(@_)">
                  <c:v>351824.28328944452</c:v>
                </c:pt>
                <c:pt idx="62" formatCode="_(* #\ ##0_);_(* \(#\ ##0\);_(* &quot;-&quot;??_);_(@_)">
                  <c:v>354703.36927298055</c:v>
                </c:pt>
                <c:pt idx="63" formatCode="_(* #\ ##0_);_(* \(#\ ##0\);_(* &quot;-&quot;??_);_(@_)">
                  <c:v>343319.31578938756</c:v>
                </c:pt>
                <c:pt idx="64" formatCode="_(* #\ ##0_);_(* \(#\ ##0\);_(* &quot;-&quot;??_);_(@_)">
                  <c:v>320561.33462010906</c:v>
                </c:pt>
                <c:pt idx="65" formatCode="_(* #\ ##0_);_(* \(#\ ##0\);_(* &quot;-&quot;??_);_(@_)">
                  <c:v>320966.07959208707</c:v>
                </c:pt>
                <c:pt idx="66" formatCode="_(* #\ ##0_);_(* \(#\ ##0\);_(* &quot;-&quot;??_);_(@_)">
                  <c:v>324069.08247705665</c:v>
                </c:pt>
                <c:pt idx="67" formatCode="_(* #\ ##0_);_(* \(#\ ##0\);_(* &quot;-&quot;??_);_(@_)">
                  <c:v>351426.10785718309</c:v>
                </c:pt>
                <c:pt idx="68" formatCode="_(* #\ ##0_);_(* \(#\ ##0\);_(* &quot;-&quot;??_);_(@_)">
                  <c:v>386923.89869724959</c:v>
                </c:pt>
                <c:pt idx="69" formatCode="_(* #\ ##0_);_(* \(#\ ##0\);_(* &quot;-&quot;??_);_(@_)">
                  <c:v>400775.01336028124</c:v>
                </c:pt>
                <c:pt idx="70" formatCode="_(* #\ ##0_);_(* \(#\ ##0\);_(* &quot;-&quot;??_);_(@_)">
                  <c:v>436984.77376037522</c:v>
                </c:pt>
                <c:pt idx="71" formatCode="_(* #\ ##0_);_(* \(#\ ##0\);_(* &quot;-&quot;??_);_(@_)">
                  <c:v>450429.46141046227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2-4E87-BB49-DA628FB33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920415"/>
        <c:axId val="690937455"/>
      </c:lineChart>
      <c:catAx>
        <c:axId val="72992041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937455"/>
        <c:crosses val="autoZero"/>
        <c:auto val="1"/>
        <c:lblAlgn val="ctr"/>
        <c:lblOffset val="100"/>
        <c:noMultiLvlLbl val="0"/>
      </c:catAx>
      <c:valAx>
        <c:axId val="6909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\ ##0_);_(* \(#\ 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92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152400</xdr:rowOff>
    </xdr:from>
    <xdr:to>
      <xdr:col>10</xdr:col>
      <xdr:colOff>409575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876299</xdr:colOff>
      <xdr:row>51</xdr:row>
      <xdr:rowOff>119062</xdr:rowOff>
    </xdr:from>
    <xdr:to>
      <xdr:col>7</xdr:col>
      <xdr:colOff>38099</xdr:colOff>
      <xdr:row>67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B61235-DF31-4CB7-B481-0FE6488E6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AB839-1310-40F9-9839-192195013B82}" name="Таблица2" displayName="Таблица2" ref="A1:E73" totalsRowShown="0">
  <autoFilter ref="A1:E73" xr:uid="{CC3751E8-FF9A-45B8-B052-7E35BFD7B5D8}"/>
  <tableColumns count="5">
    <tableColumn id="1" xr3:uid="{1E34D224-AE8D-4831-A501-873E8D01711E}" name="Месяц" dataDxfId="3"/>
    <tableColumn id="2" xr3:uid="{602A7BB1-42B0-42EC-BE5D-1D85DE9DDC6F}" name="Продажи"/>
    <tableColumn id="3" xr3:uid="{194FA4D5-0295-4E74-8AE0-B3A6A16A10AC}" name="Прогноз(Продажи)" dataDxfId="2">
      <calculatedColumnFormula>_xlfn.FORECAST.ETS(A2,$B$2:$B$49,$A$2:$A$49,1,1)</calculatedColumnFormula>
    </tableColumn>
    <tableColumn id="4" xr3:uid="{FB18E8CE-7DA4-4517-AF8B-4C8ED2A5CFCE}" name="Привязка низкой вероятности(Продажи)" dataDxfId="1">
      <calculatedColumnFormula>C2-_xlfn.FORECAST.ETS.CONFINT(A2,$B$2:$B$49,$A$2:$A$49,0.95,1,1)</calculatedColumnFormula>
    </tableColumn>
    <tableColumn id="5" xr3:uid="{73F881C5-8FA7-4DA5-BC89-380605E8E509}" name="Привязка высокой вероятности(Продажи)" dataDxfId="0">
      <calculatedColumnFormula>C2+_xlfn.FORECAST.ETS.CONFINT(A2,$B$2:$B$49,$A$2:$A$49,0.95,1,1)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showGridLines="0" workbookViewId="0">
      <selection sqref="A1:B49"/>
    </sheetView>
  </sheetViews>
  <sheetFormatPr defaultRowHeight="15" x14ac:dyDescent="0.25"/>
  <cols>
    <col min="1" max="1" width="12.42578125" customWidth="1"/>
    <col min="2" max="2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42005</v>
      </c>
      <c r="B2" s="4">
        <v>195822</v>
      </c>
    </row>
    <row r="3" spans="1:2" x14ac:dyDescent="0.25">
      <c r="A3" s="3">
        <v>42036</v>
      </c>
      <c r="B3" s="4">
        <v>187624</v>
      </c>
    </row>
    <row r="4" spans="1:2" x14ac:dyDescent="0.25">
      <c r="A4" s="3">
        <v>42064</v>
      </c>
      <c r="B4" s="4">
        <v>187562</v>
      </c>
    </row>
    <row r="5" spans="1:2" x14ac:dyDescent="0.25">
      <c r="A5" s="3">
        <v>42095</v>
      </c>
      <c r="B5" s="4">
        <v>165648</v>
      </c>
    </row>
    <row r="6" spans="1:2" x14ac:dyDescent="0.25">
      <c r="A6" s="3">
        <v>42125</v>
      </c>
      <c r="B6" s="4">
        <v>135493</v>
      </c>
    </row>
    <row r="7" spans="1:2" x14ac:dyDescent="0.25">
      <c r="A7" s="3">
        <v>42156</v>
      </c>
      <c r="B7" s="4">
        <v>123008</v>
      </c>
    </row>
    <row r="8" spans="1:2" x14ac:dyDescent="0.25">
      <c r="A8" s="3">
        <v>42186</v>
      </c>
      <c r="B8" s="4">
        <v>106435</v>
      </c>
    </row>
    <row r="9" spans="1:2" x14ac:dyDescent="0.25">
      <c r="A9" s="3">
        <v>42217</v>
      </c>
      <c r="B9" s="4">
        <v>142100</v>
      </c>
    </row>
    <row r="10" spans="1:2" x14ac:dyDescent="0.25">
      <c r="A10" s="3">
        <v>42248</v>
      </c>
      <c r="B10" s="4">
        <v>161000</v>
      </c>
    </row>
    <row r="11" spans="1:2" x14ac:dyDescent="0.25">
      <c r="A11" s="3">
        <v>42278</v>
      </c>
      <c r="B11" s="4">
        <v>171020</v>
      </c>
    </row>
    <row r="12" spans="1:2" x14ac:dyDescent="0.25">
      <c r="A12" s="3">
        <v>42309</v>
      </c>
      <c r="B12" s="4">
        <v>199090</v>
      </c>
    </row>
    <row r="13" spans="1:2" x14ac:dyDescent="0.25">
      <c r="A13" s="3">
        <v>42339</v>
      </c>
      <c r="B13" s="4">
        <v>206564</v>
      </c>
    </row>
    <row r="14" spans="1:2" x14ac:dyDescent="0.25">
      <c r="A14" s="3">
        <v>42370</v>
      </c>
      <c r="B14" s="4">
        <v>193848</v>
      </c>
    </row>
    <row r="15" spans="1:2" x14ac:dyDescent="0.25">
      <c r="A15" s="3">
        <v>42401</v>
      </c>
      <c r="B15" s="4">
        <v>186065</v>
      </c>
    </row>
    <row r="16" spans="1:2" x14ac:dyDescent="0.25">
      <c r="A16" s="3">
        <v>42430</v>
      </c>
      <c r="B16" s="4">
        <v>194045</v>
      </c>
    </row>
    <row r="17" spans="1:2" x14ac:dyDescent="0.25">
      <c r="A17" s="3">
        <v>42461</v>
      </c>
      <c r="B17" s="4">
        <v>165144</v>
      </c>
    </row>
    <row r="18" spans="1:2" x14ac:dyDescent="0.25">
      <c r="A18" s="3">
        <v>42491</v>
      </c>
      <c r="B18" s="4">
        <v>139695</v>
      </c>
    </row>
    <row r="19" spans="1:2" x14ac:dyDescent="0.25">
      <c r="A19" s="3">
        <v>42522</v>
      </c>
      <c r="B19" s="4">
        <v>124110</v>
      </c>
    </row>
    <row r="20" spans="1:2" x14ac:dyDescent="0.25">
      <c r="A20" s="3">
        <v>42552</v>
      </c>
      <c r="B20" s="4">
        <v>131040</v>
      </c>
    </row>
    <row r="21" spans="1:2" x14ac:dyDescent="0.25">
      <c r="A21" s="3">
        <v>42583</v>
      </c>
      <c r="B21" s="4">
        <v>143405</v>
      </c>
    </row>
    <row r="22" spans="1:2" x14ac:dyDescent="0.25">
      <c r="A22" s="3">
        <v>42614</v>
      </c>
      <c r="B22" s="4">
        <v>175778</v>
      </c>
    </row>
    <row r="23" spans="1:2" x14ac:dyDescent="0.25">
      <c r="A23" s="3">
        <v>42644</v>
      </c>
      <c r="B23" s="4">
        <v>169248</v>
      </c>
    </row>
    <row r="24" spans="1:2" x14ac:dyDescent="0.25">
      <c r="A24" s="3">
        <v>42675</v>
      </c>
      <c r="B24" s="4">
        <v>197788</v>
      </c>
    </row>
    <row r="25" spans="1:2" x14ac:dyDescent="0.25">
      <c r="A25" s="3">
        <v>42705</v>
      </c>
      <c r="B25" s="4">
        <v>193965</v>
      </c>
    </row>
    <row r="26" spans="1:2" x14ac:dyDescent="0.25">
      <c r="A26" s="3">
        <v>42736</v>
      </c>
      <c r="B26" s="4">
        <v>196606</v>
      </c>
    </row>
    <row r="27" spans="1:2" x14ac:dyDescent="0.25">
      <c r="A27" s="3">
        <v>42767</v>
      </c>
      <c r="B27" s="4">
        <v>210940</v>
      </c>
    </row>
    <row r="28" spans="1:2" x14ac:dyDescent="0.25">
      <c r="A28" s="3">
        <v>42795</v>
      </c>
      <c r="B28" s="4">
        <v>202704</v>
      </c>
    </row>
    <row r="29" spans="1:2" x14ac:dyDescent="0.25">
      <c r="A29" s="3">
        <v>42826</v>
      </c>
      <c r="B29" s="4">
        <v>185370</v>
      </c>
    </row>
    <row r="30" spans="1:2" x14ac:dyDescent="0.25">
      <c r="A30" s="3">
        <v>42856</v>
      </c>
      <c r="B30" s="4">
        <v>148148</v>
      </c>
    </row>
    <row r="31" spans="1:2" x14ac:dyDescent="0.25">
      <c r="A31" s="3">
        <v>42887</v>
      </c>
      <c r="B31" s="4">
        <v>141840</v>
      </c>
    </row>
    <row r="32" spans="1:2" x14ac:dyDescent="0.25">
      <c r="A32" s="3">
        <v>42917</v>
      </c>
      <c r="B32" s="4">
        <v>153306</v>
      </c>
    </row>
    <row r="33" spans="1:2" x14ac:dyDescent="0.25">
      <c r="A33" s="3">
        <v>42948</v>
      </c>
      <c r="B33" s="4">
        <v>142100</v>
      </c>
    </row>
    <row r="34" spans="1:2" x14ac:dyDescent="0.25">
      <c r="A34" s="3">
        <v>42979</v>
      </c>
      <c r="B34" s="4">
        <v>168503</v>
      </c>
    </row>
    <row r="35" spans="1:2" x14ac:dyDescent="0.25">
      <c r="A35" s="3">
        <v>43009</v>
      </c>
      <c r="B35" s="4">
        <v>185256</v>
      </c>
    </row>
    <row r="36" spans="1:2" x14ac:dyDescent="0.25">
      <c r="A36" s="3">
        <v>43040</v>
      </c>
      <c r="B36" s="4">
        <v>204590</v>
      </c>
    </row>
    <row r="37" spans="1:2" x14ac:dyDescent="0.25">
      <c r="A37" s="3">
        <v>43070</v>
      </c>
      <c r="B37" s="4">
        <v>229738</v>
      </c>
    </row>
    <row r="38" spans="1:2" x14ac:dyDescent="0.25">
      <c r="A38" s="3">
        <v>43101</v>
      </c>
      <c r="B38" s="4">
        <v>247988</v>
      </c>
    </row>
    <row r="39" spans="1:2" x14ac:dyDescent="0.25">
      <c r="A39" s="3">
        <v>43132</v>
      </c>
      <c r="B39" s="4">
        <v>233919</v>
      </c>
    </row>
    <row r="40" spans="1:2" x14ac:dyDescent="0.25">
      <c r="A40" s="3">
        <v>43160</v>
      </c>
      <c r="B40" s="4">
        <v>190105</v>
      </c>
    </row>
    <row r="41" spans="1:2" x14ac:dyDescent="0.25">
      <c r="A41" s="3">
        <v>43191</v>
      </c>
      <c r="B41" s="4">
        <v>216480</v>
      </c>
    </row>
    <row r="42" spans="1:2" x14ac:dyDescent="0.25">
      <c r="A42" s="3">
        <v>43221</v>
      </c>
      <c r="B42" s="4">
        <v>202608</v>
      </c>
    </row>
    <row r="43" spans="1:2" x14ac:dyDescent="0.25">
      <c r="A43" s="3">
        <v>43252</v>
      </c>
      <c r="B43" s="4">
        <v>195020</v>
      </c>
    </row>
    <row r="44" spans="1:2" x14ac:dyDescent="0.25">
      <c r="A44" s="3">
        <v>43282</v>
      </c>
      <c r="B44" s="4">
        <v>178712</v>
      </c>
    </row>
    <row r="45" spans="1:2" x14ac:dyDescent="0.25">
      <c r="A45" s="3">
        <v>43313</v>
      </c>
      <c r="B45" s="4">
        <v>184445</v>
      </c>
    </row>
    <row r="46" spans="1:2" x14ac:dyDescent="0.25">
      <c r="A46" s="3">
        <v>43344</v>
      </c>
      <c r="B46" s="4">
        <v>208624</v>
      </c>
    </row>
    <row r="47" spans="1:2" x14ac:dyDescent="0.25">
      <c r="A47" s="3">
        <v>43374</v>
      </c>
      <c r="B47" s="4">
        <v>227930</v>
      </c>
    </row>
    <row r="48" spans="1:2" x14ac:dyDescent="0.25">
      <c r="A48" s="3">
        <v>43405</v>
      </c>
      <c r="B48" s="4">
        <v>248482</v>
      </c>
    </row>
    <row r="49" spans="1:2" x14ac:dyDescent="0.25">
      <c r="A49" s="3">
        <v>43435</v>
      </c>
      <c r="B49" s="4">
        <v>254430</v>
      </c>
    </row>
    <row r="50" spans="1:2" x14ac:dyDescent="0.25">
      <c r="A50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7EAE-F52F-4B38-9B62-A24143B854DD}">
  <dimension ref="A1:E73"/>
  <sheetViews>
    <sheetView tabSelected="1" topLeftCell="A44" workbookViewId="0">
      <selection activeCell="K77" sqref="K77"/>
    </sheetView>
  </sheetViews>
  <sheetFormatPr defaultRowHeight="15" x14ac:dyDescent="0.25"/>
  <cols>
    <col min="1" max="1" width="10.140625" bestFit="1" customWidth="1"/>
    <col min="2" max="2" width="11.7109375" customWidth="1"/>
    <col min="3" max="3" width="17.5703125" customWidth="1"/>
    <col min="4" max="4" width="30.140625" customWidth="1"/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>
        <v>42005</v>
      </c>
      <c r="B2" s="6">
        <v>195822</v>
      </c>
    </row>
    <row r="3" spans="1:5" x14ac:dyDescent="0.25">
      <c r="A3" s="5">
        <v>42036</v>
      </c>
      <c r="B3" s="6">
        <v>187624</v>
      </c>
    </row>
    <row r="4" spans="1:5" x14ac:dyDescent="0.25">
      <c r="A4" s="5">
        <v>42064</v>
      </c>
      <c r="B4" s="6">
        <v>187562</v>
      </c>
    </row>
    <row r="5" spans="1:5" x14ac:dyDescent="0.25">
      <c r="A5" s="5">
        <v>42095</v>
      </c>
      <c r="B5" s="6">
        <v>165648</v>
      </c>
    </row>
    <row r="6" spans="1:5" x14ac:dyDescent="0.25">
      <c r="A6" s="5">
        <v>42125</v>
      </c>
      <c r="B6" s="6">
        <v>135493</v>
      </c>
    </row>
    <row r="7" spans="1:5" x14ac:dyDescent="0.25">
      <c r="A7" s="5">
        <v>42156</v>
      </c>
      <c r="B7" s="6">
        <v>123008</v>
      </c>
    </row>
    <row r="8" spans="1:5" x14ac:dyDescent="0.25">
      <c r="A8" s="5">
        <v>42186</v>
      </c>
      <c r="B8" s="6">
        <v>106435</v>
      </c>
    </row>
    <row r="9" spans="1:5" x14ac:dyDescent="0.25">
      <c r="A9" s="5">
        <v>42217</v>
      </c>
      <c r="B9" s="6">
        <v>142100</v>
      </c>
    </row>
    <row r="10" spans="1:5" x14ac:dyDescent="0.25">
      <c r="A10" s="5">
        <v>42248</v>
      </c>
      <c r="B10" s="6">
        <v>161000</v>
      </c>
    </row>
    <row r="11" spans="1:5" x14ac:dyDescent="0.25">
      <c r="A11" s="5">
        <v>42278</v>
      </c>
      <c r="B11" s="6">
        <v>171020</v>
      </c>
    </row>
    <row r="12" spans="1:5" x14ac:dyDescent="0.25">
      <c r="A12" s="5">
        <v>42309</v>
      </c>
      <c r="B12" s="6">
        <v>199090</v>
      </c>
    </row>
    <row r="13" spans="1:5" x14ac:dyDescent="0.25">
      <c r="A13" s="5">
        <v>42339</v>
      </c>
      <c r="B13" s="6">
        <v>206564</v>
      </c>
    </row>
    <row r="14" spans="1:5" x14ac:dyDescent="0.25">
      <c r="A14" s="5">
        <v>42370</v>
      </c>
      <c r="B14" s="6">
        <v>193848</v>
      </c>
    </row>
    <row r="15" spans="1:5" x14ac:dyDescent="0.25">
      <c r="A15" s="5">
        <v>42401</v>
      </c>
      <c r="B15" s="6">
        <v>186065</v>
      </c>
    </row>
    <row r="16" spans="1:5" x14ac:dyDescent="0.25">
      <c r="A16" s="5">
        <v>42430</v>
      </c>
      <c r="B16" s="6">
        <v>194045</v>
      </c>
    </row>
    <row r="17" spans="1:2" x14ac:dyDescent="0.25">
      <c r="A17" s="5">
        <v>42461</v>
      </c>
      <c r="B17" s="6">
        <v>165144</v>
      </c>
    </row>
    <row r="18" spans="1:2" x14ac:dyDescent="0.25">
      <c r="A18" s="5">
        <v>42491</v>
      </c>
      <c r="B18" s="6">
        <v>139695</v>
      </c>
    </row>
    <row r="19" spans="1:2" x14ac:dyDescent="0.25">
      <c r="A19" s="5">
        <v>42522</v>
      </c>
      <c r="B19" s="6">
        <v>124110</v>
      </c>
    </row>
    <row r="20" spans="1:2" x14ac:dyDescent="0.25">
      <c r="A20" s="5">
        <v>42552</v>
      </c>
      <c r="B20" s="6">
        <v>131040</v>
      </c>
    </row>
    <row r="21" spans="1:2" x14ac:dyDescent="0.25">
      <c r="A21" s="5">
        <v>42583</v>
      </c>
      <c r="B21" s="6">
        <v>143405</v>
      </c>
    </row>
    <row r="22" spans="1:2" x14ac:dyDescent="0.25">
      <c r="A22" s="5">
        <v>42614</v>
      </c>
      <c r="B22" s="6">
        <v>175778</v>
      </c>
    </row>
    <row r="23" spans="1:2" x14ac:dyDescent="0.25">
      <c r="A23" s="5">
        <v>42644</v>
      </c>
      <c r="B23" s="6">
        <v>169248</v>
      </c>
    </row>
    <row r="24" spans="1:2" x14ac:dyDescent="0.25">
      <c r="A24" s="5">
        <v>42675</v>
      </c>
      <c r="B24" s="6">
        <v>197788</v>
      </c>
    </row>
    <row r="25" spans="1:2" x14ac:dyDescent="0.25">
      <c r="A25" s="5">
        <v>42705</v>
      </c>
      <c r="B25" s="6">
        <v>193965</v>
      </c>
    </row>
    <row r="26" spans="1:2" x14ac:dyDescent="0.25">
      <c r="A26" s="5">
        <v>42736</v>
      </c>
      <c r="B26" s="6">
        <v>196606</v>
      </c>
    </row>
    <row r="27" spans="1:2" x14ac:dyDescent="0.25">
      <c r="A27" s="5">
        <v>42767</v>
      </c>
      <c r="B27" s="6">
        <v>210940</v>
      </c>
    </row>
    <row r="28" spans="1:2" x14ac:dyDescent="0.25">
      <c r="A28" s="5">
        <v>42795</v>
      </c>
      <c r="B28" s="6">
        <v>202704</v>
      </c>
    </row>
    <row r="29" spans="1:2" x14ac:dyDescent="0.25">
      <c r="A29" s="5">
        <v>42826</v>
      </c>
      <c r="B29" s="6">
        <v>185370</v>
      </c>
    </row>
    <row r="30" spans="1:2" x14ac:dyDescent="0.25">
      <c r="A30" s="5">
        <v>42856</v>
      </c>
      <c r="B30" s="6">
        <v>148148</v>
      </c>
    </row>
    <row r="31" spans="1:2" x14ac:dyDescent="0.25">
      <c r="A31" s="5">
        <v>42887</v>
      </c>
      <c r="B31" s="6">
        <v>141840</v>
      </c>
    </row>
    <row r="32" spans="1:2" x14ac:dyDescent="0.25">
      <c r="A32" s="5">
        <v>42917</v>
      </c>
      <c r="B32" s="6">
        <v>153306</v>
      </c>
    </row>
    <row r="33" spans="1:2" x14ac:dyDescent="0.25">
      <c r="A33" s="5">
        <v>42948</v>
      </c>
      <c r="B33" s="6">
        <v>142100</v>
      </c>
    </row>
    <row r="34" spans="1:2" x14ac:dyDescent="0.25">
      <c r="A34" s="5">
        <v>42979</v>
      </c>
      <c r="B34" s="6">
        <v>168503</v>
      </c>
    </row>
    <row r="35" spans="1:2" x14ac:dyDescent="0.25">
      <c r="A35" s="5">
        <v>43009</v>
      </c>
      <c r="B35" s="6">
        <v>185256</v>
      </c>
    </row>
    <row r="36" spans="1:2" x14ac:dyDescent="0.25">
      <c r="A36" s="5">
        <v>43040</v>
      </c>
      <c r="B36" s="6">
        <v>204590</v>
      </c>
    </row>
    <row r="37" spans="1:2" x14ac:dyDescent="0.25">
      <c r="A37" s="5">
        <v>43070</v>
      </c>
      <c r="B37" s="6">
        <v>229738</v>
      </c>
    </row>
    <row r="38" spans="1:2" x14ac:dyDescent="0.25">
      <c r="A38" s="5">
        <v>43101</v>
      </c>
      <c r="B38" s="6">
        <v>247988</v>
      </c>
    </row>
    <row r="39" spans="1:2" x14ac:dyDescent="0.25">
      <c r="A39" s="5">
        <v>43132</v>
      </c>
      <c r="B39" s="6">
        <v>233919</v>
      </c>
    </row>
    <row r="40" spans="1:2" x14ac:dyDescent="0.25">
      <c r="A40" s="5">
        <v>43160</v>
      </c>
      <c r="B40" s="6">
        <v>190105</v>
      </c>
    </row>
    <row r="41" spans="1:2" x14ac:dyDescent="0.25">
      <c r="A41" s="5">
        <v>43191</v>
      </c>
      <c r="B41" s="6">
        <v>216480</v>
      </c>
    </row>
    <row r="42" spans="1:2" x14ac:dyDescent="0.25">
      <c r="A42" s="5">
        <v>43221</v>
      </c>
      <c r="B42" s="6">
        <v>202608</v>
      </c>
    </row>
    <row r="43" spans="1:2" x14ac:dyDescent="0.25">
      <c r="A43" s="5">
        <v>43252</v>
      </c>
      <c r="B43" s="6">
        <v>195020</v>
      </c>
    </row>
    <row r="44" spans="1:2" x14ac:dyDescent="0.25">
      <c r="A44" s="5">
        <v>43282</v>
      </c>
      <c r="B44" s="6">
        <v>178712</v>
      </c>
    </row>
    <row r="45" spans="1:2" x14ac:dyDescent="0.25">
      <c r="A45" s="5">
        <v>43313</v>
      </c>
      <c r="B45" s="6">
        <v>184445</v>
      </c>
    </row>
    <row r="46" spans="1:2" x14ac:dyDescent="0.25">
      <c r="A46" s="5">
        <v>43344</v>
      </c>
      <c r="B46" s="6">
        <v>208624</v>
      </c>
    </row>
    <row r="47" spans="1:2" x14ac:dyDescent="0.25">
      <c r="A47" s="5">
        <v>43374</v>
      </c>
      <c r="B47" s="6">
        <v>227930</v>
      </c>
    </row>
    <row r="48" spans="1:2" x14ac:dyDescent="0.25">
      <c r="A48" s="5">
        <v>43405</v>
      </c>
      <c r="B48" s="6">
        <v>248482</v>
      </c>
    </row>
    <row r="49" spans="1:5" x14ac:dyDescent="0.25">
      <c r="A49" s="5">
        <v>43435</v>
      </c>
      <c r="B49" s="6">
        <v>254430</v>
      </c>
      <c r="C49" s="6">
        <v>254430</v>
      </c>
      <c r="D49" s="6">
        <v>254430</v>
      </c>
      <c r="E49" s="6">
        <v>254430</v>
      </c>
    </row>
    <row r="50" spans="1:5" x14ac:dyDescent="0.25">
      <c r="A50" s="5">
        <v>43466</v>
      </c>
      <c r="C50" s="6">
        <f>_xlfn.FORECAST.ETS(A50,$B$2:$B$49,$A$2:$A$49,1,1)</f>
        <v>258725.05280713466</v>
      </c>
      <c r="D50" s="6">
        <f>C50-_xlfn.FORECAST.ETS.CONFINT(A50,$B$2:$B$49,$A$2:$A$49,0.95,1,1)</f>
        <v>229779.54168859276</v>
      </c>
      <c r="E50" s="6">
        <f>C50+_xlfn.FORECAST.ETS.CONFINT(A50,$B$2:$B$49,$A$2:$A$49,0.95,1,1)</f>
        <v>287670.56392567657</v>
      </c>
    </row>
    <row r="51" spans="1:5" x14ac:dyDescent="0.25">
      <c r="A51" s="5">
        <v>43497</v>
      </c>
      <c r="C51" s="6">
        <f>_xlfn.FORECAST.ETS(A51,$B$2:$B$49,$A$2:$A$49,1,1)</f>
        <v>258360.91944078857</v>
      </c>
      <c r="D51" s="6">
        <f>C51-_xlfn.FORECAST.ETS.CONFINT(A51,$B$2:$B$49,$A$2:$A$49,0.95,1,1)</f>
        <v>228524.56740238244</v>
      </c>
      <c r="E51" s="6">
        <f>C51+_xlfn.FORECAST.ETS.CONFINT(A51,$B$2:$B$49,$A$2:$A$49,0.95,1,1)</f>
        <v>288197.27147919469</v>
      </c>
    </row>
    <row r="52" spans="1:5" x14ac:dyDescent="0.25">
      <c r="A52" s="5">
        <v>43525</v>
      </c>
      <c r="C52" s="6">
        <f>_xlfn.FORECAST.ETS(A52,$B$2:$B$49,$A$2:$A$49,1,1)</f>
        <v>253355.17758609779</v>
      </c>
      <c r="D52" s="6">
        <f>C52-_xlfn.FORECAST.ETS.CONFINT(A52,$B$2:$B$49,$A$2:$A$49,0.95,1,1)</f>
        <v>221997.53616207259</v>
      </c>
      <c r="E52" s="6">
        <f>C52+_xlfn.FORECAST.ETS.CONFINT(A52,$B$2:$B$49,$A$2:$A$49,0.95,1,1)</f>
        <v>284712.81901012297</v>
      </c>
    </row>
    <row r="53" spans="1:5" x14ac:dyDescent="0.25">
      <c r="A53" s="5">
        <v>43556</v>
      </c>
      <c r="C53" s="6">
        <f>_xlfn.FORECAST.ETS(A53,$B$2:$B$49,$A$2:$A$49,1,1)</f>
        <v>233768.44230031467</v>
      </c>
      <c r="D53" s="6">
        <f>C53-_xlfn.FORECAST.ETS.CONFINT(A53,$B$2:$B$49,$A$2:$A$49,0.95,1,1)</f>
        <v>200171.4093103405</v>
      </c>
      <c r="E53" s="6">
        <f>C53+_xlfn.FORECAST.ETS.CONFINT(A53,$B$2:$B$49,$A$2:$A$49,0.95,1,1)</f>
        <v>267365.4752902888</v>
      </c>
    </row>
    <row r="54" spans="1:5" x14ac:dyDescent="0.25">
      <c r="A54" s="5">
        <v>43586</v>
      </c>
      <c r="C54" s="6">
        <f>_xlfn.FORECAST.ETS(A54,$B$2:$B$49,$A$2:$A$49,1,1)</f>
        <v>202507.32969221717</v>
      </c>
      <c r="D54" s="6">
        <f>C54-_xlfn.FORECAST.ETS.CONFINT(A54,$B$2:$B$49,$A$2:$A$49,0.95,1,1)</f>
        <v>165925.62050885102</v>
      </c>
      <c r="E54" s="6">
        <f>C54+_xlfn.FORECAST.ETS.CONFINT(A54,$B$2:$B$49,$A$2:$A$49,0.95,1,1)</f>
        <v>239089.03887558333</v>
      </c>
    </row>
    <row r="55" spans="1:5" x14ac:dyDescent="0.25">
      <c r="A55" s="5">
        <v>43617</v>
      </c>
      <c r="C55" s="6">
        <f>_xlfn.FORECAST.ETS(A55,$B$2:$B$49,$A$2:$A$49,1,1)</f>
        <v>194123.39249699382</v>
      </c>
      <c r="D55" s="6">
        <f>C55-_xlfn.FORECAST.ETS.CONFINT(A55,$B$2:$B$49,$A$2:$A$49,0.95,1,1)</f>
        <v>153832.93664848924</v>
      </c>
      <c r="E55" s="6">
        <f>C55+_xlfn.FORECAST.ETS.CONFINT(A55,$B$2:$B$49,$A$2:$A$49,0.95,1,1)</f>
        <v>234413.84834549841</v>
      </c>
    </row>
    <row r="56" spans="1:5" x14ac:dyDescent="0.25">
      <c r="A56" s="5">
        <v>43647</v>
      </c>
      <c r="C56" s="6">
        <f>_xlfn.FORECAST.ETS(A56,$B$2:$B$49,$A$2:$A$49,1,1)</f>
        <v>188165.02741717992</v>
      </c>
      <c r="D56" s="6">
        <f>C56-_xlfn.FORECAST.ETS.CONFINT(A56,$B$2:$B$49,$A$2:$A$49,0.95,1,1)</f>
        <v>143491.81982579653</v>
      </c>
      <c r="E56" s="6">
        <f>C56+_xlfn.FORECAST.ETS.CONFINT(A56,$B$2:$B$49,$A$2:$A$49,0.95,1,1)</f>
        <v>232838.23500856332</v>
      </c>
    </row>
    <row r="57" spans="1:5" x14ac:dyDescent="0.25">
      <c r="A57" s="5">
        <v>43678</v>
      </c>
      <c r="C57" s="6">
        <f>_xlfn.FORECAST.ETS(A57,$B$2:$B$49,$A$2:$A$49,1,1)</f>
        <v>206199.20490170823</v>
      </c>
      <c r="D57" s="6">
        <f>C57-_xlfn.FORECAST.ETS.CONFINT(A57,$B$2:$B$49,$A$2:$A$49,0.95,1,1)</f>
        <v>156530.48161928781</v>
      </c>
      <c r="E57" s="6">
        <f>C57+_xlfn.FORECAST.ETS.CONFINT(A57,$B$2:$B$49,$A$2:$A$49,0.95,1,1)</f>
        <v>255867.92818412866</v>
      </c>
    </row>
    <row r="58" spans="1:5" x14ac:dyDescent="0.25">
      <c r="A58" s="5">
        <v>43709</v>
      </c>
      <c r="C58" s="6">
        <f>_xlfn.FORECAST.ETS(A58,$B$2:$B$49,$A$2:$A$49,1,1)</f>
        <v>232122.51201998047</v>
      </c>
      <c r="D58" s="6">
        <f>C58-_xlfn.FORECAST.ETS.CONFINT(A58,$B$2:$B$49,$A$2:$A$49,0.95,1,1)</f>
        <v>176906.41550682214</v>
      </c>
      <c r="E58" s="6">
        <f>C58+_xlfn.FORECAST.ETS.CONFINT(A58,$B$2:$B$49,$A$2:$A$49,0.95,1,1)</f>
        <v>287338.60853313876</v>
      </c>
    </row>
    <row r="59" spans="1:5" x14ac:dyDescent="0.25">
      <c r="A59" s="5">
        <v>43739</v>
      </c>
      <c r="C59" s="6">
        <f>_xlfn.FORECAST.ETS(A59,$B$2:$B$49,$A$2:$A$49,1,1)</f>
        <v>236156.22548585653</v>
      </c>
      <c r="D59" s="6">
        <f>C59-_xlfn.FORECAST.ETS.CONFINT(A59,$B$2:$B$49,$A$2:$A$49,0.95,1,1)</f>
        <v>174895.81498201823</v>
      </c>
      <c r="E59" s="6">
        <f>C59+_xlfn.FORECAST.ETS.CONFINT(A59,$B$2:$B$49,$A$2:$A$49,0.95,1,1)</f>
        <v>297416.6359896948</v>
      </c>
    </row>
    <row r="60" spans="1:5" x14ac:dyDescent="0.25">
      <c r="A60" s="5">
        <v>43770</v>
      </c>
      <c r="C60" s="6">
        <f>_xlfn.FORECAST.ETS(A60,$B$2:$B$49,$A$2:$A$49,1,1)</f>
        <v>262313.44782129215</v>
      </c>
      <c r="D60" s="6">
        <f>C60-_xlfn.FORECAST.ETS.CONFINT(A60,$B$2:$B$49,$A$2:$A$49,0.95,1,1)</f>
        <v>194558.88702268311</v>
      </c>
      <c r="E60" s="6">
        <f>C60+_xlfn.FORECAST.ETS.CONFINT(A60,$B$2:$B$49,$A$2:$A$49,0.95,1,1)</f>
        <v>330068.0086199012</v>
      </c>
    </row>
    <row r="61" spans="1:5" x14ac:dyDescent="0.25">
      <c r="A61" s="5">
        <v>43800</v>
      </c>
      <c r="C61" s="6">
        <f>_xlfn.FORECAST.ETS(A61,$B$2:$B$49,$A$2:$A$49,1,1)</f>
        <v>265477.45393591782</v>
      </c>
      <c r="D61" s="6">
        <f>C61-_xlfn.FORECAST.ETS.CONFINT(A61,$B$2:$B$49,$A$2:$A$49,0.95,1,1)</f>
        <v>190818.34967158193</v>
      </c>
      <c r="E61" s="6">
        <f>C61+_xlfn.FORECAST.ETS.CONFINT(A61,$B$2:$B$49,$A$2:$A$49,0.95,1,1)</f>
        <v>340136.5582002537</v>
      </c>
    </row>
    <row r="62" spans="1:5" x14ac:dyDescent="0.25">
      <c r="A62" s="5">
        <v>43831</v>
      </c>
      <c r="C62" s="6">
        <f>_xlfn.FORECAST.ETS(A62,$B$2:$B$49,$A$2:$A$49,1,1)</f>
        <v>261677.42506299124</v>
      </c>
      <c r="D62" s="6">
        <f>C62-_xlfn.FORECAST.ETS.CONFINT(A62,$B$2:$B$49,$A$2:$A$49,0.95,1,1)</f>
        <v>178712.91021277121</v>
      </c>
      <c r="E62" s="6">
        <f>C62+_xlfn.FORECAST.ETS.CONFINT(A62,$B$2:$B$49,$A$2:$A$49,0.95,1,1)</f>
        <v>344641.93991321127</v>
      </c>
    </row>
    <row r="63" spans="1:5" x14ac:dyDescent="0.25">
      <c r="A63" s="5">
        <v>43862</v>
      </c>
      <c r="C63" s="6">
        <f>_xlfn.FORECAST.ETS(A63,$B$2:$B$49,$A$2:$A$49,1,1)</f>
        <v>261313.29169664517</v>
      </c>
      <c r="D63" s="6">
        <f>C63-_xlfn.FORECAST.ETS.CONFINT(A63,$B$2:$B$49,$A$2:$A$49,0.95,1,1)</f>
        <v>170802.30010384586</v>
      </c>
      <c r="E63" s="6">
        <f>C63+_xlfn.FORECAST.ETS.CONFINT(A63,$B$2:$B$49,$A$2:$A$49,0.95,1,1)</f>
        <v>351824.28328944452</v>
      </c>
    </row>
    <row r="64" spans="1:5" x14ac:dyDescent="0.25">
      <c r="A64" s="5">
        <v>43891</v>
      </c>
      <c r="C64" s="6">
        <f>_xlfn.FORECAST.ETS(A64,$B$2:$B$49,$A$2:$A$49,1,1)</f>
        <v>256307.54984195437</v>
      </c>
      <c r="D64" s="6">
        <f>C64-_xlfn.FORECAST.ETS.CONFINT(A64,$B$2:$B$49,$A$2:$A$49,0.95,1,1)</f>
        <v>157911.7304109282</v>
      </c>
      <c r="E64" s="6">
        <f>C64+_xlfn.FORECAST.ETS.CONFINT(A64,$B$2:$B$49,$A$2:$A$49,0.95,1,1)</f>
        <v>354703.36927298055</v>
      </c>
    </row>
    <row r="65" spans="1:5" x14ac:dyDescent="0.25">
      <c r="A65" s="5">
        <v>43922</v>
      </c>
      <c r="C65" s="6">
        <f>_xlfn.FORECAST.ETS(A65,$B$2:$B$49,$A$2:$A$49,1,1)</f>
        <v>236720.81455617127</v>
      </c>
      <c r="D65" s="6">
        <f>C65-_xlfn.FORECAST.ETS.CONFINT(A65,$B$2:$B$49,$A$2:$A$49,0.95,1,1)</f>
        <v>130122.31332295501</v>
      </c>
      <c r="E65" s="6">
        <f>C65+_xlfn.FORECAST.ETS.CONFINT(A65,$B$2:$B$49,$A$2:$A$49,0.95,1,1)</f>
        <v>343319.31578938756</v>
      </c>
    </row>
    <row r="66" spans="1:5" x14ac:dyDescent="0.25">
      <c r="A66" s="5">
        <v>43952</v>
      </c>
      <c r="C66" s="6">
        <f>_xlfn.FORECAST.ETS(A66,$B$2:$B$49,$A$2:$A$49,1,1)</f>
        <v>205459.70194807375</v>
      </c>
      <c r="D66" s="6">
        <f>C66-_xlfn.FORECAST.ETS.CONFINT(A66,$B$2:$B$49,$A$2:$A$49,0.95,1,1)</f>
        <v>90358.069276038441</v>
      </c>
      <c r="E66" s="6">
        <f>C66+_xlfn.FORECAST.ETS.CONFINT(A66,$B$2:$B$49,$A$2:$A$49,0.95,1,1)</f>
        <v>320561.33462010906</v>
      </c>
    </row>
    <row r="67" spans="1:5" x14ac:dyDescent="0.25">
      <c r="A67" s="5">
        <v>43983</v>
      </c>
      <c r="C67" s="6">
        <f>_xlfn.FORECAST.ETS(A67,$B$2:$B$49,$A$2:$A$49,1,1)</f>
        <v>197075.76475285043</v>
      </c>
      <c r="D67" s="6">
        <f>C67-_xlfn.FORECAST.ETS.CONFINT(A67,$B$2:$B$49,$A$2:$A$49,0.95,1,1)</f>
        <v>73185.44991361376</v>
      </c>
      <c r="E67" s="6">
        <f>C67+_xlfn.FORECAST.ETS.CONFINT(A67,$B$2:$B$49,$A$2:$A$49,0.95,1,1)</f>
        <v>320966.07959208707</v>
      </c>
    </row>
    <row r="68" spans="1:5" x14ac:dyDescent="0.25">
      <c r="A68" s="5">
        <v>44013</v>
      </c>
      <c r="C68" s="6">
        <f>_xlfn.FORECAST.ETS(A68,$B$2:$B$49,$A$2:$A$49,1,1)</f>
        <v>191117.39967303653</v>
      </c>
      <c r="D68" s="6">
        <f>C68-_xlfn.FORECAST.ETS.CONFINT(A68,$B$2:$B$49,$A$2:$A$49,0.95,1,1)</f>
        <v>58165.716869016382</v>
      </c>
      <c r="E68" s="6">
        <f>C68+_xlfn.FORECAST.ETS.CONFINT(A68,$B$2:$B$49,$A$2:$A$49,0.95,1,1)</f>
        <v>324069.08247705665</v>
      </c>
    </row>
    <row r="69" spans="1:5" x14ac:dyDescent="0.25">
      <c r="A69" s="5">
        <v>44044</v>
      </c>
      <c r="C69" s="6">
        <f>_xlfn.FORECAST.ETS(A69,$B$2:$B$49,$A$2:$A$49,1,1)</f>
        <v>209151.57715756481</v>
      </c>
      <c r="D69" s="6">
        <f>C69-_xlfn.FORECAST.ETS.CONFINT(A69,$B$2:$B$49,$A$2:$A$49,0.95,1,1)</f>
        <v>66877.046457946562</v>
      </c>
      <c r="E69" s="6">
        <f>C69+_xlfn.FORECAST.ETS.CONFINT(A69,$B$2:$B$49,$A$2:$A$49,0.95,1,1)</f>
        <v>351426.10785718309</v>
      </c>
    </row>
    <row r="70" spans="1:5" x14ac:dyDescent="0.25">
      <c r="A70" s="5">
        <v>44075</v>
      </c>
      <c r="C70" s="6">
        <f>_xlfn.FORECAST.ETS(A70,$B$2:$B$49,$A$2:$A$49,1,1)</f>
        <v>235074.88427583707</v>
      </c>
      <c r="D70" s="6">
        <f>C70-_xlfn.FORECAST.ETS.CONFINT(A70,$B$2:$B$49,$A$2:$A$49,0.95,1,1)</f>
        <v>83225.869854424556</v>
      </c>
      <c r="E70" s="6">
        <f>C70+_xlfn.FORECAST.ETS.CONFINT(A70,$B$2:$B$49,$A$2:$A$49,0.95,1,1)</f>
        <v>386923.89869724959</v>
      </c>
    </row>
    <row r="71" spans="1:5" x14ac:dyDescent="0.25">
      <c r="A71" s="5">
        <v>44105</v>
      </c>
      <c r="C71" s="6">
        <f>_xlfn.FORECAST.ETS(A71,$B$2:$B$49,$A$2:$A$49,1,1)</f>
        <v>239108.59774171311</v>
      </c>
      <c r="D71" s="6">
        <f>C71-_xlfn.FORECAST.ETS.CONFINT(A71,$B$2:$B$49,$A$2:$A$49,0.95,1,1)</f>
        <v>77442.182123145001</v>
      </c>
      <c r="E71" s="6">
        <f>C71+_xlfn.FORECAST.ETS.CONFINT(A71,$B$2:$B$49,$A$2:$A$49,0.95,1,1)</f>
        <v>400775.01336028124</v>
      </c>
    </row>
    <row r="72" spans="1:5" x14ac:dyDescent="0.25">
      <c r="A72" s="5">
        <v>44136</v>
      </c>
      <c r="C72" s="6">
        <f>_xlfn.FORECAST.ETS(A72,$B$2:$B$49,$A$2:$A$49,1,1)</f>
        <v>265265.82007714873</v>
      </c>
      <c r="D72" s="6">
        <f>C72-_xlfn.FORECAST.ETS.CONFINT(A72,$B$2:$B$49,$A$2:$A$49,0.95,1,1)</f>
        <v>93546.866393922217</v>
      </c>
      <c r="E72" s="6">
        <f>C72+_xlfn.FORECAST.ETS.CONFINT(A72,$B$2:$B$49,$A$2:$A$49,0.95,1,1)</f>
        <v>436984.77376037522</v>
      </c>
    </row>
    <row r="73" spans="1:5" x14ac:dyDescent="0.25">
      <c r="A73" s="5">
        <v>44166</v>
      </c>
      <c r="C73" s="6">
        <f>_xlfn.FORECAST.ETS(A73,$B$2:$B$49,$A$2:$A$49,1,1)</f>
        <v>268429.82619177445</v>
      </c>
      <c r="D73" s="6">
        <f>C73-_xlfn.FORECAST.ETS.CONFINT(A73,$B$2:$B$49,$A$2:$A$49,0.95,1,1)</f>
        <v>86430.190973086603</v>
      </c>
      <c r="E73" s="6">
        <f>C73+_xlfn.FORECAST.ETS.CONFINT(A73,$B$2:$B$49,$A$2:$A$49,0.95,1,1)</f>
        <v>450429.46141046227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forecasting example.xlsx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2015-05-26T20:58:59Z</dcterms:created>
  <dcterms:modified xsi:type="dcterms:W3CDTF">2019-02-08T10:51:00Z</dcterms:modified>
  <cp:category>Excel 2016 Bible</cp:category>
</cp:coreProperties>
</file>