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E9FF7C2E-E2A6-48DA-B9E7-81E475A330A1}" xr6:coauthVersionLast="40" xr6:coauthVersionMax="40" xr10:uidLastSave="{00000000-0000-0000-0000-000000000000}"/>
  <bookViews>
    <workbookView xWindow="0" yWindow="0" windowWidth="12315" windowHeight="7095" xr2:uid="{00000000-000D-0000-FFFF-FFFF00000000}"/>
  </bookViews>
  <sheets>
    <sheet name="Лист1" sheetId="1" r:id="rId1"/>
    <sheet name="Сводная таблица" sheetId="2" r:id="rId2"/>
  </sheets>
  <definedNames>
    <definedName name="ACwvu.Grand._.Totals." localSheetId="0" hidden="1">Лист1!$C$3</definedName>
    <definedName name="ACwvu.Grand._.Totals." localSheetId="1" hidden="1">'Сводная таблица'!$E$6</definedName>
    <definedName name="ACwvu.Normal." localSheetId="0" hidden="1">Лист1!$C$3</definedName>
    <definedName name="ACwvu.Normal." localSheetId="1" hidden="1">'Сводная таблица'!$E$6</definedName>
    <definedName name="ACwvu.Regional._.Summaries." localSheetId="0" hidden="1">Лист1!$C$3</definedName>
    <definedName name="ACwvu.Regional._.Summaries." localSheetId="1" hidden="1">'Сводная таблица'!$E$6</definedName>
    <definedName name="Cwvu.Grand._.Totals." localSheetId="0" hidden="1">Лист1!$2:$19</definedName>
    <definedName name="Cwvu.Grand._.Totals." localSheetId="1" hidden="1">'Сводная таблица'!$5:$18</definedName>
    <definedName name="Cwvu.Regional._.Summaries." localSheetId="0" hidden="1">Лист1!$2:$5,Лист1!$7:$10,Лист1!$12:$16</definedName>
    <definedName name="Cwvu.Regional._.Summaries." localSheetId="1" hidden="1">'Сводная таблица'!$5:$8,'Сводная таблица'!$9:$12,'Сводная таблица'!$13:$17</definedName>
    <definedName name="Rwvu.Grand._.Totals." localSheetId="0" hidden="1">Лист1!$B:$H</definedName>
    <definedName name="Rwvu.Grand._.Totals." localSheetId="1" hidden="1">'Сводная таблица'!$B:$F</definedName>
    <definedName name="Rwvu.Regional._.Summaries." localSheetId="0" hidden="1">Лист1!$B:$D,Лист1!$F:$H,Лист1!#REF!,Лист1!#REF!</definedName>
    <definedName name="Rwvu.Regional._.Summaries." localSheetId="1" hidden="1">'Сводная таблица'!$B:$C,'Сводная таблица'!$D:$F,'Сводная таблица'!#REF!,'Сводная таблица'!#REF!</definedName>
    <definedName name="Swvu.Grand._.Totals." localSheetId="0" hidden="1">Лист1!$C$3</definedName>
    <definedName name="Swvu.Grand._.Totals." localSheetId="1" hidden="1">'Сводная таблица'!$E$6</definedName>
    <definedName name="Swvu.Normal." localSheetId="0" hidden="1">Лист1!$C$3</definedName>
    <definedName name="Swvu.Normal." localSheetId="1" hidden="1">'Сводная таблица'!$E$6</definedName>
    <definedName name="Swvu.Regional._.Summaries." localSheetId="0" hidden="1">Лист1!$C$3</definedName>
    <definedName name="Swvu.Regional._.Summaries." localSheetId="1" hidden="1">'Сводная таблица'!$E$6</definedName>
    <definedName name="wvu.Grand._.Totals." localSheetId="0" hidden="1">{TRUE,TRUE,-2,-16.25,746.25,494.25,FALSE,TRUE,TRUE,TRUE,0,1,#N/A,1,#N/A,29.859375,48.8235294117647,1,FALSE,FALSE,3,TRUE,1,FALSE,100,"Swvu.Grand._.Totals.","ACwvu.Grand._.Totals.",#N/A,FALSE,FALSE,0.75,0.75,1,1,1,"&amp;A","Page &amp;P",FALSE,FALSE,FALSE,TRUE,1,100,#N/A,#N/A,FALSE,FALSE,"Rwvu.Grand._.Totals.","Cwvu.Grand._.Totals.",FALSE,FALSE,FALSE,1,#N/A,#N/A,FALSE,FALSE,TRUE,TRUE,TRUE}</definedName>
    <definedName name="wvu.Grand._.Totals." localSheetId="1" hidden="1">{TRUE,TRUE,-2,-16.25,746.25,494.25,FALSE,TRUE,TRUE,TRUE,0,1,#N/A,1,#N/A,29.859375,48.8235294117647,1,FALSE,FALSE,3,TRUE,1,FALSE,100,"Swvu.Grand._.Totals.","ACwvu.Grand._.Totals.",#N/A,FALSE,FALSE,0.75,0.75,1,1,1,"&amp;A","Page &amp;P",FALSE,FALSE,FALSE,TRUE,1,100,#N/A,#N/A,FALSE,FALSE,"Rwvu.Grand._.Totals.","Cwvu.Grand._.Totals.",FALSE,FALSE,FALSE,1,#N/A,#N/A,FALSE,FALSE,TRUE,TRUE,TRUE}</definedName>
    <definedName name="wvu.Normal." localSheetId="0" hidden="1">{TRUE,TRUE,-2,-16.25,746.25,494.25,FALSE,TRUE,TRUE,TRUE,0,1,#N/A,1,#N/A,13.75,35.2352941176471,1,FALSE,FALSE,3,FALSE,1,FALSE,100,"Swvu.Normal.","ACwvu.Normal.",#N/A,FALSE,FALSE,0.75,0.75,1,1,1,"&amp;A","Page &amp;P",FALSE,FALSE,FALSE,TRUE,1,100,#N/A,#N/A,FALSE,FALSE,#N/A,#N/A,FALSE,FALSE,FALSE,1,#N/A,#N/A,FALSE,FALSE,TRUE,TRUE,TRUE}</definedName>
    <definedName name="wvu.Normal." localSheetId="1" hidden="1">{TRUE,TRUE,-2,-16.25,746.25,494.25,FALSE,TRUE,TRUE,TRUE,0,1,#N/A,1,#N/A,13.75,35.2352941176471,1,FALSE,FALSE,3,FALSE,1,FALSE,100,"Swvu.Normal.","ACwvu.Normal.",#N/A,FALSE,FALSE,0.75,0.75,1,1,1,"&amp;A","Page &amp;P",FALSE,FALSE,FALSE,TRUE,1,100,#N/A,#N/A,FALSE,FALSE,#N/A,#N/A,FALSE,FALSE,FALSE,1,#N/A,#N/A,FALSE,FALSE,TRUE,TRUE,TRUE}</definedName>
    <definedName name="wvu.Regional._.Summaries." localSheetId="0" hidden="1">{TRUE,TRUE,-2,-16.25,746.25,494.25,FALSE,TRUE,TRUE,TRUE,0,1,#N/A,1,#N/A,25.859375,45.8235294117647,1,FALSE,FALSE,3,TRUE,1,FALSE,100,"Swvu.Regional._.Summaries.","ACwvu.Regional._.Summaries.",#N/A,FALSE,FALSE,0.75,0.75,1,1,1,"&amp;A","Page &amp;P",FALSE,FALSE,FALSE,TRUE,1,100,#N/A,#N/A,FALSE,FALSE,"Rwvu.Regional._.Summaries.","Cwvu.Regional._.Summaries.",FALSE,FALSE,FALSE,1,#N/A,#N/A,FALSE,FALSE,TRUE,TRUE,TRUE}</definedName>
    <definedName name="wvu.Regional._.Summaries." localSheetId="1" hidden="1">{TRUE,TRUE,-2,-16.25,746.25,494.25,FALSE,TRUE,TRUE,TRUE,0,1,#N/A,1,#N/A,25.859375,45.8235294117647,1,FALSE,FALSE,3,TRUE,1,FALSE,100,"Swvu.Regional._.Summaries.","ACwvu.Regional._.Summaries.",#N/A,FALSE,FALSE,0.75,0.75,1,1,1,"&amp;A","Page &amp;P",FALSE,FALSE,FALSE,TRUE,1,100,#N/A,#N/A,FALSE,FALSE,"Rwvu.Regional._.Summaries.","Cwvu.Regional._.Summaries.",FALSE,FALSE,FALSE,1,#N/A,#N/A,FALSE,FALSE,TRUE,TRUE,TRUE}</definedName>
    <definedName name="Z_8D558849_800C_11D0_9249_444553540000_.wvu.Cols" localSheetId="0" hidden="1">Лист1!$B:$H</definedName>
    <definedName name="Z_8D558849_800C_11D0_9249_444553540000_.wvu.Cols" localSheetId="1" hidden="1">'Сводная таблица'!$B:$F</definedName>
    <definedName name="Z_8D558849_800C_11D0_9249_444553540000_.wvu.Rows" localSheetId="0" hidden="1">Лист1!$2:$19</definedName>
    <definedName name="Z_8D558849_800C_11D0_9249_444553540000_.wvu.Rows" localSheetId="1" hidden="1">'Сводная таблица'!$5:$18</definedName>
    <definedName name="Z_8D55884B_800C_11D0_9249_444553540000_.wvu.Cols" localSheetId="0" hidden="1">Лист1!$B:$D,Лист1!$F:$H,Лист1!#REF!,Лист1!#REF!</definedName>
    <definedName name="Z_8D55884B_800C_11D0_9249_444553540000_.wvu.Cols" localSheetId="1" hidden="1">'Сводная таблица'!$B:$C,'Сводная таблица'!$D:$F,'Сводная таблица'!#REF!,'Сводная таблица'!#REF!</definedName>
    <definedName name="Z_8D55884B_800C_11D0_9249_444553540000_.wvu.Rows" localSheetId="0" hidden="1">Лист1!$2:$5,Лист1!$7:$10,Лист1!$12:$16</definedName>
    <definedName name="Z_8D55884B_800C_11D0_9249_444553540000_.wvu.Rows" localSheetId="1" hidden="1">'Сводная таблица'!$5:$8,'Сводная таблица'!$9:$12,'Сводная таблица'!$13:$17</definedName>
    <definedName name="Z_B5986BF1_3BBC_11D0_B7DE_444553540000_.wvu.Cols" localSheetId="0" hidden="1">Лист1!$B:$H</definedName>
    <definedName name="Z_B5986BF1_3BBC_11D0_B7DE_444553540000_.wvu.Cols" localSheetId="1" hidden="1">'Сводная таблица'!$B:$F</definedName>
    <definedName name="Z_B5986BF1_3BBC_11D0_B7DE_444553540000_.wvu.Rows" localSheetId="0" hidden="1">Лист1!$2:$19</definedName>
    <definedName name="Z_B5986BF1_3BBC_11D0_B7DE_444553540000_.wvu.Rows" localSheetId="1" hidden="1">'Сводная таблица'!$5:$18</definedName>
    <definedName name="Z_B5986BF3_3BBC_11D0_B7DE_444553540000_.wvu.Cols" localSheetId="0" hidden="1">Лист1!$B:$D,Лист1!$F:$H,Лист1!#REF!,Лист1!#REF!</definedName>
    <definedName name="Z_B5986BF3_3BBC_11D0_B7DE_444553540000_.wvu.Cols" localSheetId="1" hidden="1">'Сводная таблица'!$B:$C,'Сводная таблица'!$D:$F,'Сводная таблица'!#REF!,'Сводная таблица'!#REF!</definedName>
    <definedName name="Z_B5986BF3_3BBC_11D0_B7DE_444553540000_.wvu.Rows" localSheetId="0" hidden="1">Лист1!$2:$5,Лист1!$7:$10,Лист1!$12:$16</definedName>
    <definedName name="Z_B5986BF3_3BBC_11D0_B7DE_444553540000_.wvu.Rows" localSheetId="1" hidden="1">'Сводная таблица'!$5:$8,'Сводная таблица'!$9:$12,'Сводная таблица'!$13:$17</definedName>
  </definedNames>
  <calcPr calcId="191029"/>
  <customWorkbookViews>
    <customWorkbookView name="Regional Summaries (Sheet1)" guid="{8D55884B-800C-11D0-9249-444553540000}" maximized="1" xWindow="1" yWindow="1" windowWidth="985" windowHeight="630" activeSheetId="1" showComments="commIndAndComment"/>
    <customWorkbookView name="Normal (Sheet1)" guid="{8D55884A-800C-11D0-9249-444553540000}" maximized="1" xWindow="1" yWindow="1" windowWidth="985" windowHeight="630" activeSheetId="1" showComments="commIndAndComment"/>
    <customWorkbookView name="Grand Totals (Sheet1)" guid="{8D558849-800C-11D0-9249-444553540000}" maximized="1" xWindow="1" yWindow="1" windowWidth="985" windowHeight="630" activeSheetId="1" showComments="commIndAndComment"/>
  </customWorkbookViews>
  <pivotCaches>
    <pivotCache cacheId="0" r:id="rId3"/>
  </pivotCaches>
  <webPublishing codePage="1252"/>
</workbook>
</file>

<file path=xl/calcChain.xml><?xml version="1.0" encoding="utf-8"?>
<calcChain xmlns="http://schemas.openxmlformats.org/spreadsheetml/2006/main">
  <c r="E2" i="1" l="1"/>
  <c r="E3" i="1"/>
  <c r="E4" i="1"/>
  <c r="E5" i="1"/>
  <c r="I2" i="1"/>
  <c r="I3" i="1"/>
  <c r="I4" i="1"/>
  <c r="I5" i="1"/>
  <c r="I7" i="1"/>
  <c r="I8" i="1"/>
  <c r="I9" i="1"/>
  <c r="I10" i="1"/>
  <c r="I12" i="1"/>
  <c r="I13" i="1"/>
  <c r="I14" i="1"/>
  <c r="I15" i="1"/>
  <c r="I16" i="1"/>
  <c r="E12" i="1"/>
  <c r="E13" i="1"/>
  <c r="E14" i="1"/>
  <c r="E15" i="1"/>
  <c r="E16" i="1"/>
  <c r="E7" i="1"/>
  <c r="E8" i="1"/>
  <c r="E9" i="1"/>
  <c r="E10" i="1"/>
  <c r="H17" i="1" l="1"/>
  <c r="G17" i="1"/>
  <c r="F17" i="1"/>
  <c r="D17" i="1"/>
  <c r="C17" i="1"/>
  <c r="B17" i="1"/>
  <c r="H11" i="1"/>
  <c r="G11" i="1"/>
  <c r="F11" i="1"/>
  <c r="D11" i="1"/>
  <c r="C11" i="1"/>
  <c r="B11" i="1"/>
  <c r="H6" i="1"/>
  <c r="G6" i="1"/>
  <c r="F6" i="1"/>
  <c r="D6" i="1"/>
  <c r="C6" i="1"/>
  <c r="B6" i="1"/>
  <c r="E6" i="1" l="1"/>
  <c r="I6" i="1"/>
  <c r="I11" i="1"/>
  <c r="J7" i="1"/>
  <c r="J8" i="1"/>
  <c r="J9" i="1"/>
  <c r="J10" i="1"/>
  <c r="E17" i="1"/>
  <c r="J2" i="1"/>
  <c r="J3" i="1"/>
  <c r="J4" i="1"/>
  <c r="J5" i="1"/>
  <c r="E11" i="1"/>
  <c r="J12" i="1"/>
  <c r="J13" i="1"/>
  <c r="J14" i="1"/>
  <c r="J15" i="1"/>
  <c r="J16" i="1"/>
  <c r="B18" i="1"/>
  <c r="C18" i="1"/>
  <c r="D18" i="1"/>
  <c r="F18" i="1"/>
  <c r="G18" i="1"/>
  <c r="H18" i="1"/>
  <c r="I17" i="1"/>
  <c r="J6" i="1" l="1"/>
  <c r="J17" i="1"/>
  <c r="E18" i="1"/>
  <c r="J11" i="1"/>
  <c r="I18" i="1"/>
  <c r="J18" i="1" l="1"/>
</calcChain>
</file>

<file path=xl/sharedStrings.xml><?xml version="1.0" encoding="utf-8"?>
<sst xmlns="http://schemas.openxmlformats.org/spreadsheetml/2006/main" count="379" uniqueCount="66">
  <si>
    <t>State</t>
  </si>
  <si>
    <t>Jan</t>
  </si>
  <si>
    <t>Feb</t>
  </si>
  <si>
    <t>Mar</t>
  </si>
  <si>
    <t>Apr</t>
  </si>
  <si>
    <t>May</t>
  </si>
  <si>
    <t>Jun</t>
  </si>
  <si>
    <t>Grand Total</t>
  </si>
  <si>
    <t>California</t>
  </si>
  <si>
    <t>Washington</t>
  </si>
  <si>
    <t>Oregon</t>
  </si>
  <si>
    <t>West Total</t>
  </si>
  <si>
    <t>New York</t>
  </si>
  <si>
    <t>New Jersey</t>
  </si>
  <si>
    <t>Massachusetts</t>
  </si>
  <si>
    <t>Florida</t>
  </si>
  <si>
    <t>East Total</t>
  </si>
  <si>
    <t>Kentucky</t>
  </si>
  <si>
    <t>Oklahoma</t>
  </si>
  <si>
    <t>Missouri</t>
  </si>
  <si>
    <t>Illinois</t>
  </si>
  <si>
    <t>Kansas</t>
  </si>
  <si>
    <t>Central Total</t>
  </si>
  <si>
    <t>Arizona</t>
  </si>
  <si>
    <t>Month</t>
  </si>
  <si>
    <t>Sales</t>
  </si>
  <si>
    <t>Region</t>
  </si>
  <si>
    <t>Quarter</t>
  </si>
  <si>
    <t>West</t>
  </si>
  <si>
    <t>East</t>
  </si>
  <si>
    <t>Central</t>
  </si>
  <si>
    <t>Sum of Sales</t>
  </si>
  <si>
    <t>Row Labels</t>
  </si>
  <si>
    <t>Column Labels</t>
  </si>
  <si>
    <t>Q-2</t>
  </si>
  <si>
    <t>Q-1</t>
  </si>
  <si>
    <t>Q-2 Total</t>
  </si>
  <si>
    <t>Q-1 Total</t>
  </si>
  <si>
    <t>Outline alternative: Normalized data, with a pivot table summary</t>
  </si>
  <si>
    <t>Штат</t>
  </si>
  <si>
    <t>Калифорния</t>
  </si>
  <si>
    <t>Вашингтон</t>
  </si>
  <si>
    <t>Орегон</t>
  </si>
  <si>
    <t>Аризона</t>
  </si>
  <si>
    <t>Итоги по западу</t>
  </si>
  <si>
    <t>Нью-Йорк</t>
  </si>
  <si>
    <t>Нью-Джерси</t>
  </si>
  <si>
    <t>Массачусетс</t>
  </si>
  <si>
    <t>Флорида</t>
  </si>
  <si>
    <t>Итоги по востоку</t>
  </si>
  <si>
    <t>Кентукки</t>
  </si>
  <si>
    <t>Оклахома</t>
  </si>
  <si>
    <t>Миссури</t>
  </si>
  <si>
    <t>Иллинойс</t>
  </si>
  <si>
    <t>Канзас</t>
  </si>
  <si>
    <t>Итоги по центру</t>
  </si>
  <si>
    <t>Общий итог</t>
  </si>
  <si>
    <t>Март</t>
  </si>
  <si>
    <t>Январь</t>
  </si>
  <si>
    <t>Февраль</t>
  </si>
  <si>
    <t>1 кв.</t>
  </si>
  <si>
    <t>Апрель</t>
  </si>
  <si>
    <t>Май</t>
  </si>
  <si>
    <t>Июнь</t>
  </si>
  <si>
    <t>2 кв.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</si>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</sst>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65"/>
        <bgColor theme="8" tint="0.79998168889431442"/>
      </patternFill>
    </fill>
    <fill>
      <patternFill patternType="solid">
        <fgColor indexed="65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4" fillId="4" borderId="0" xfId="0" applyFont="1" applyFill="1" applyBorder="1" applyAlignment="1">
      <alignment horizontal="left"/>
    </xf>
    <xf numFmtId="0" fontId="1" fillId="0" borderId="0" xfId="3" applyAlignment="1">
      <alignment vertical="top"/>
    </xf>
    <xf numFmtId="0" fontId="0" fillId="0" borderId="0" xfId="0" applyFill="1" applyBorder="1"/>
    <xf numFmtId="0" fontId="1" fillId="0" borderId="0" xfId="3" applyFill="1" applyBorder="1" applyAlignment="1">
      <alignment vertical="top"/>
    </xf>
    <xf numFmtId="0" fontId="0" fillId="0" borderId="0" xfId="0" applyFill="1"/>
    <xf numFmtId="165" fontId="0" fillId="0" borderId="0" xfId="5" applyNumberFormat="1" applyFont="1" applyFill="1"/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1" fillId="5" borderId="0" xfId="1" applyFill="1" applyBorder="1"/>
    <xf numFmtId="3" fontId="1" fillId="6" borderId="0" xfId="2" applyNumberFormat="1" applyFill="1" applyBorder="1"/>
    <xf numFmtId="0" fontId="1" fillId="6" borderId="0" xfId="2" applyFill="1" applyBorder="1"/>
    <xf numFmtId="0" fontId="0" fillId="6" borderId="0" xfId="0" applyFill="1"/>
    <xf numFmtId="0" fontId="0" fillId="0" borderId="0" xfId="0" applyAlignment="1">
      <alignment vertical="top"/>
    </xf>
    <xf numFmtId="3" fontId="2" fillId="6" borderId="0" xfId="4" applyNumberFormat="1" applyFill="1"/>
    <xf numFmtId="165" fontId="2" fillId="6" borderId="0" xfId="4" applyNumberFormat="1" applyFill="1"/>
    <xf numFmtId="0" fontId="2" fillId="6" borderId="0" xfId="4" applyFill="1"/>
    <xf numFmtId="0" fontId="1" fillId="5" borderId="1" xfId="1" applyFill="1" applyBorder="1"/>
    <xf numFmtId="3" fontId="1" fillId="5" borderId="1" xfId="1" applyNumberFormat="1" applyFill="1" applyBorder="1"/>
    <xf numFmtId="0" fontId="1" fillId="0" borderId="2" xfId="3" applyFill="1" applyBorder="1" applyAlignment="1">
      <alignment vertical="top"/>
    </xf>
    <xf numFmtId="3" fontId="1" fillId="0" borderId="2" xfId="3" applyNumberFormat="1" applyFill="1" applyBorder="1" applyAlignment="1">
      <alignment vertical="top"/>
    </xf>
    <xf numFmtId="3" fontId="1" fillId="6" borderId="2" xfId="3" applyNumberFormat="1" applyFill="1" applyBorder="1" applyAlignment="1">
      <alignment vertical="top"/>
    </xf>
    <xf numFmtId="3" fontId="1" fillId="6" borderId="2" xfId="2" applyNumberFormat="1" applyFill="1" applyBorder="1" applyAlignment="1">
      <alignment vertical="top"/>
    </xf>
    <xf numFmtId="0" fontId="1" fillId="0" borderId="1" xfId="3" applyBorder="1" applyAlignment="1">
      <alignment vertical="top"/>
    </xf>
    <xf numFmtId="3" fontId="1" fillId="0" borderId="1" xfId="3" applyNumberFormat="1" applyBorder="1" applyAlignment="1">
      <alignment vertical="top"/>
    </xf>
    <xf numFmtId="3" fontId="1" fillId="6" borderId="1" xfId="3" applyNumberFormat="1" applyFill="1" applyBorder="1" applyAlignment="1">
      <alignment vertical="top"/>
    </xf>
    <xf numFmtId="3" fontId="1" fillId="6" borderId="1" xfId="2" applyNumberFormat="1" applyFill="1" applyBorder="1" applyAlignment="1">
      <alignment vertical="top"/>
    </xf>
    <xf numFmtId="0" fontId="4" fillId="4" borderId="0" xfId="0" applyFont="1" applyFill="1" applyBorder="1" applyAlignment="1">
      <alignment horizontal="center"/>
    </xf>
    <xf numFmtId="0" fontId="2" fillId="4" borderId="0" xfId="4" applyFill="1" applyBorder="1" applyAlignment="1">
      <alignment horizontal="center"/>
    </xf>
    <xf numFmtId="0" fontId="0" fillId="0" borderId="0" xfId="0" applyFont="1" applyFill="1" applyBorder="1"/>
    <xf numFmtId="165" fontId="3" fillId="0" borderId="0" xfId="5" applyNumberFormat="1" applyFont="1" applyFill="1"/>
    <xf numFmtId="0" fontId="5" fillId="0" borderId="0" xfId="0" applyFont="1" applyFill="1" applyBorder="1"/>
    <xf numFmtId="0" fontId="6" fillId="7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1" fillId="6" borderId="0" xfId="2" applyFill="1" applyBorder="1" applyAlignment="1">
      <alignment horizontal="center"/>
    </xf>
  </cellXfs>
  <cellStyles count="6">
    <cellStyle name="Обычный" xfId="0" builtinId="0"/>
    <cellStyle name="УровеньСтолб_1" xfId="2" builtinId="2" iLevel="0"/>
    <cellStyle name="УровеньСтолб_2" xfId="4" builtinId="2" iLevel="1"/>
    <cellStyle name="УровеньСтрок_1" xfId="1" builtinId="1" iLevel="0"/>
    <cellStyle name="УровеньСтрок_2" xfId="3" builtinId="1" iLevel="1"/>
    <cellStyle name="Финансовый" xfId="5" builtinId="3"/>
  </cellStyles>
  <dxfs count="5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alkenbach" refreshedDate="42108.560868402776" createdVersion="5" refreshedVersion="5" minRefreshableVersion="3" recordCount="78" xr:uid="{00000000-000A-0000-FFFF-FFFF05000000}">
  <cacheSource type="worksheet">
    <worksheetSource ref="A4:E82" sheet="Сводная таблица"/>
  </cacheSource>
  <cacheFields count="5">
    <cacheField name="State" numFmtId="0">
      <sharedItems count="13">
        <s v="Arizona"/>
        <s v="California"/>
        <s v="Florida"/>
        <s v="Illinois"/>
        <s v="Kansas"/>
        <s v="Kentucky"/>
        <s v="Massachusetts"/>
        <s v="Missouri"/>
        <s v="New Jersey"/>
        <s v="New York"/>
        <s v="Oklahoma"/>
        <s v="Oregon"/>
        <s v="Washington"/>
      </sharedItems>
    </cacheField>
    <cacheField name="Month" numFmtId="0">
      <sharedItems count="6">
        <s v="Apr"/>
        <s v="Feb"/>
        <s v="Jan"/>
        <s v="Jun"/>
        <s v="Mar"/>
        <s v="May"/>
      </sharedItems>
    </cacheField>
    <cacheField name="Region" numFmtId="0">
      <sharedItems count="3">
        <s v="West"/>
        <s v="East"/>
        <s v="Central"/>
      </sharedItems>
    </cacheField>
    <cacheField name="Quarter" numFmtId="0">
      <sharedItems containsMixedTypes="1" containsNumber="1" containsInteger="1" minValue="1" maxValue="2" count="4">
        <s v="Q-2"/>
        <s v="Q-1"/>
        <n v="2" u="1"/>
        <n v="1" u="1"/>
      </sharedItems>
    </cacheField>
    <cacheField name="Sales" numFmtId="0">
      <sharedItems containsSemiMixedTypes="0" containsString="0" containsNumber="1" containsInteger="1" minValue="1006" maxValue="1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n v="1736"/>
  </r>
  <r>
    <x v="0"/>
    <x v="1"/>
    <x v="0"/>
    <x v="1"/>
    <n v="1375"/>
  </r>
  <r>
    <x v="0"/>
    <x v="2"/>
    <x v="0"/>
    <x v="1"/>
    <n v="1345"/>
  </r>
  <r>
    <x v="0"/>
    <x v="3"/>
    <x v="0"/>
    <x v="0"/>
    <n v="1372"/>
  </r>
  <r>
    <x v="0"/>
    <x v="4"/>
    <x v="0"/>
    <x v="1"/>
    <n v="1075"/>
  </r>
  <r>
    <x v="0"/>
    <x v="5"/>
    <x v="0"/>
    <x v="0"/>
    <n v="1555"/>
  </r>
  <r>
    <x v="1"/>
    <x v="0"/>
    <x v="0"/>
    <x v="0"/>
    <n v="1271"/>
  </r>
  <r>
    <x v="1"/>
    <x v="1"/>
    <x v="0"/>
    <x v="1"/>
    <n v="1960"/>
  </r>
  <r>
    <x v="1"/>
    <x v="2"/>
    <x v="0"/>
    <x v="1"/>
    <n v="1118"/>
  </r>
  <r>
    <x v="1"/>
    <x v="3"/>
    <x v="0"/>
    <x v="0"/>
    <n v="1679"/>
  </r>
  <r>
    <x v="1"/>
    <x v="4"/>
    <x v="0"/>
    <x v="1"/>
    <n v="1252"/>
  </r>
  <r>
    <x v="1"/>
    <x v="5"/>
    <x v="0"/>
    <x v="0"/>
    <n v="1557"/>
  </r>
  <r>
    <x v="2"/>
    <x v="0"/>
    <x v="1"/>
    <x v="0"/>
    <n v="1946"/>
  </r>
  <r>
    <x v="2"/>
    <x v="1"/>
    <x v="1"/>
    <x v="1"/>
    <n v="1792"/>
  </r>
  <r>
    <x v="2"/>
    <x v="2"/>
    <x v="1"/>
    <x v="1"/>
    <n v="1705"/>
  </r>
  <r>
    <x v="2"/>
    <x v="3"/>
    <x v="1"/>
    <x v="0"/>
    <n v="1357"/>
  </r>
  <r>
    <x v="2"/>
    <x v="4"/>
    <x v="1"/>
    <x v="1"/>
    <n v="1225"/>
  </r>
  <r>
    <x v="2"/>
    <x v="5"/>
    <x v="1"/>
    <x v="0"/>
    <n v="1327"/>
  </r>
  <r>
    <x v="3"/>
    <x v="0"/>
    <x v="2"/>
    <x v="0"/>
    <n v="1165"/>
  </r>
  <r>
    <x v="3"/>
    <x v="1"/>
    <x v="2"/>
    <x v="1"/>
    <n v="1493"/>
  </r>
  <r>
    <x v="3"/>
    <x v="2"/>
    <x v="2"/>
    <x v="1"/>
    <n v="1539"/>
  </r>
  <r>
    <x v="3"/>
    <x v="3"/>
    <x v="2"/>
    <x v="0"/>
    <n v="1445"/>
  </r>
  <r>
    <x v="3"/>
    <x v="4"/>
    <x v="2"/>
    <x v="1"/>
    <n v="1211"/>
  </r>
  <r>
    <x v="3"/>
    <x v="5"/>
    <x v="2"/>
    <x v="0"/>
    <n v="1013"/>
  </r>
  <r>
    <x v="4"/>
    <x v="0"/>
    <x v="2"/>
    <x v="0"/>
    <n v="1495"/>
  </r>
  <r>
    <x v="4"/>
    <x v="1"/>
    <x v="2"/>
    <x v="1"/>
    <n v="1560"/>
  </r>
  <r>
    <x v="4"/>
    <x v="2"/>
    <x v="2"/>
    <x v="1"/>
    <n v="1973"/>
  </r>
  <r>
    <x v="4"/>
    <x v="3"/>
    <x v="2"/>
    <x v="0"/>
    <n v="1387"/>
  </r>
  <r>
    <x v="4"/>
    <x v="4"/>
    <x v="2"/>
    <x v="1"/>
    <n v="1243"/>
  </r>
  <r>
    <x v="4"/>
    <x v="5"/>
    <x v="2"/>
    <x v="0"/>
    <n v="1125"/>
  </r>
  <r>
    <x v="5"/>
    <x v="0"/>
    <x v="2"/>
    <x v="0"/>
    <n v="1993"/>
  </r>
  <r>
    <x v="5"/>
    <x v="1"/>
    <x v="2"/>
    <x v="1"/>
    <n v="1078"/>
  </r>
  <r>
    <x v="5"/>
    <x v="2"/>
    <x v="2"/>
    <x v="1"/>
    <n v="1109"/>
  </r>
  <r>
    <x v="5"/>
    <x v="3"/>
    <x v="2"/>
    <x v="0"/>
    <n v="1551"/>
  </r>
  <r>
    <x v="5"/>
    <x v="4"/>
    <x v="2"/>
    <x v="1"/>
    <n v="1155"/>
  </r>
  <r>
    <x v="5"/>
    <x v="5"/>
    <x v="2"/>
    <x v="0"/>
    <n v="1082"/>
  </r>
  <r>
    <x v="6"/>
    <x v="0"/>
    <x v="1"/>
    <x v="0"/>
    <n v="1637"/>
  </r>
  <r>
    <x v="6"/>
    <x v="1"/>
    <x v="1"/>
    <x v="1"/>
    <n v="1233"/>
  </r>
  <r>
    <x v="6"/>
    <x v="2"/>
    <x v="1"/>
    <x v="1"/>
    <n v="1099"/>
  </r>
  <r>
    <x v="6"/>
    <x v="3"/>
    <x v="1"/>
    <x v="0"/>
    <n v="1006"/>
  </r>
  <r>
    <x v="6"/>
    <x v="4"/>
    <x v="1"/>
    <x v="1"/>
    <n v="1110"/>
  </r>
  <r>
    <x v="6"/>
    <x v="5"/>
    <x v="1"/>
    <x v="0"/>
    <n v="1512"/>
  </r>
  <r>
    <x v="7"/>
    <x v="0"/>
    <x v="2"/>
    <x v="0"/>
    <n v="1243"/>
  </r>
  <r>
    <x v="7"/>
    <x v="1"/>
    <x v="2"/>
    <x v="1"/>
    <n v="1744"/>
  </r>
  <r>
    <x v="7"/>
    <x v="2"/>
    <x v="2"/>
    <x v="1"/>
    <n v="1511"/>
  </r>
  <r>
    <x v="7"/>
    <x v="3"/>
    <x v="2"/>
    <x v="0"/>
    <n v="1820"/>
  </r>
  <r>
    <x v="7"/>
    <x v="4"/>
    <x v="2"/>
    <x v="1"/>
    <n v="1414"/>
  </r>
  <r>
    <x v="7"/>
    <x v="5"/>
    <x v="2"/>
    <x v="0"/>
    <n v="1493"/>
  </r>
  <r>
    <x v="8"/>
    <x v="0"/>
    <x v="1"/>
    <x v="0"/>
    <n v="1706"/>
  </r>
  <r>
    <x v="8"/>
    <x v="1"/>
    <x v="1"/>
    <x v="1"/>
    <n v="1406"/>
  </r>
  <r>
    <x v="8"/>
    <x v="2"/>
    <x v="1"/>
    <x v="1"/>
    <n v="1735"/>
  </r>
  <r>
    <x v="8"/>
    <x v="3"/>
    <x v="1"/>
    <x v="0"/>
    <n v="1290"/>
  </r>
  <r>
    <x v="8"/>
    <x v="4"/>
    <x v="1"/>
    <x v="1"/>
    <n v="1224"/>
  </r>
  <r>
    <x v="8"/>
    <x v="5"/>
    <x v="1"/>
    <x v="0"/>
    <n v="1320"/>
  </r>
  <r>
    <x v="9"/>
    <x v="0"/>
    <x v="1"/>
    <x v="0"/>
    <n v="1832"/>
  </r>
  <r>
    <x v="9"/>
    <x v="1"/>
    <x v="1"/>
    <x v="1"/>
    <n v="1316"/>
  </r>
  <r>
    <x v="9"/>
    <x v="2"/>
    <x v="1"/>
    <x v="1"/>
    <n v="1429"/>
  </r>
  <r>
    <x v="9"/>
    <x v="3"/>
    <x v="1"/>
    <x v="0"/>
    <n v="1191"/>
  </r>
  <r>
    <x v="9"/>
    <x v="4"/>
    <x v="1"/>
    <x v="1"/>
    <n v="1993"/>
  </r>
  <r>
    <x v="9"/>
    <x v="5"/>
    <x v="1"/>
    <x v="0"/>
    <n v="1740"/>
  </r>
  <r>
    <x v="10"/>
    <x v="0"/>
    <x v="2"/>
    <x v="0"/>
    <n v="1924"/>
  </r>
  <r>
    <x v="10"/>
    <x v="1"/>
    <x v="2"/>
    <x v="1"/>
    <n v="1045"/>
  </r>
  <r>
    <x v="10"/>
    <x v="2"/>
    <x v="2"/>
    <x v="1"/>
    <n v="1309"/>
  </r>
  <r>
    <x v="10"/>
    <x v="3"/>
    <x v="2"/>
    <x v="0"/>
    <n v="1941"/>
  </r>
  <r>
    <x v="10"/>
    <x v="4"/>
    <x v="2"/>
    <x v="1"/>
    <n v="1641"/>
  </r>
  <r>
    <x v="10"/>
    <x v="5"/>
    <x v="2"/>
    <x v="0"/>
    <n v="1499"/>
  </r>
  <r>
    <x v="11"/>
    <x v="0"/>
    <x v="0"/>
    <x v="0"/>
    <n v="1461"/>
  </r>
  <r>
    <x v="11"/>
    <x v="1"/>
    <x v="0"/>
    <x v="1"/>
    <n v="1954"/>
  </r>
  <r>
    <x v="11"/>
    <x v="2"/>
    <x v="0"/>
    <x v="1"/>
    <n v="1460"/>
  </r>
  <r>
    <x v="11"/>
    <x v="3"/>
    <x v="0"/>
    <x v="0"/>
    <n v="1144"/>
  </r>
  <r>
    <x v="11"/>
    <x v="4"/>
    <x v="0"/>
    <x v="1"/>
    <n v="1726"/>
  </r>
  <r>
    <x v="11"/>
    <x v="5"/>
    <x v="0"/>
    <x v="0"/>
    <n v="1764"/>
  </r>
  <r>
    <x v="12"/>
    <x v="0"/>
    <x v="0"/>
    <x v="0"/>
    <n v="1345"/>
  </r>
  <r>
    <x v="12"/>
    <x v="1"/>
    <x v="0"/>
    <x v="1"/>
    <n v="1238"/>
  </r>
  <r>
    <x v="12"/>
    <x v="2"/>
    <x v="0"/>
    <x v="1"/>
    <n v="1247"/>
  </r>
  <r>
    <x v="12"/>
    <x v="3"/>
    <x v="0"/>
    <x v="0"/>
    <n v="1574"/>
  </r>
  <r>
    <x v="12"/>
    <x v="4"/>
    <x v="0"/>
    <x v="1"/>
    <n v="1028"/>
  </r>
  <r>
    <x v="12"/>
    <x v="5"/>
    <x v="0"/>
    <x v="0"/>
    <n v="1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H4:Q29" firstHeaderRow="1" firstDataRow="3" firstDataCol="1"/>
  <pivotFields count="5">
    <pivotField axis="axisRow" subtotalTop="0" showAll="0" insertBlankRow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ubtotalTop="0" showAll="0" insertBlankRow="1">
      <items count="7">
        <item x="2"/>
        <item x="1"/>
        <item x="4"/>
        <item x="0"/>
        <item x="5"/>
        <item x="3"/>
        <item t="default"/>
      </items>
    </pivotField>
    <pivotField axis="axisRow" subtotalTop="0" showAll="0" insertBlankRow="1">
      <items count="4">
        <item x="2"/>
        <item x="1"/>
        <item x="0"/>
        <item t="default"/>
      </items>
    </pivotField>
    <pivotField axis="axisCol" subtotalTop="0" showAll="0" insertBlankRow="1" sortType="ascending">
      <items count="5">
        <item m="1" x="3"/>
        <item m="1" x="2"/>
        <item x="1"/>
        <item x="0"/>
        <item t="default"/>
      </items>
    </pivotField>
    <pivotField dataField="1" subtotalTop="0" showAll="0" insertBlankRow="1"/>
  </pivotFields>
  <rowFields count="2">
    <field x="2"/>
    <field x="0"/>
  </rowFields>
  <rowItems count="23">
    <i>
      <x/>
    </i>
    <i r="1">
      <x v="3"/>
    </i>
    <i r="1">
      <x v="4"/>
    </i>
    <i r="1">
      <x v="5"/>
    </i>
    <i r="1">
      <x v="7"/>
    </i>
    <i r="1">
      <x v="10"/>
    </i>
    <i t="default">
      <x/>
    </i>
    <i t="blank">
      <x/>
    </i>
    <i>
      <x v="1"/>
    </i>
    <i r="1">
      <x v="2"/>
    </i>
    <i r="1">
      <x v="6"/>
    </i>
    <i r="1">
      <x v="8"/>
    </i>
    <i r="1">
      <x v="9"/>
    </i>
    <i t="default">
      <x v="1"/>
    </i>
    <i t="blank">
      <x v="1"/>
    </i>
    <i>
      <x v="2"/>
    </i>
    <i r="1">
      <x/>
    </i>
    <i r="1">
      <x v="1"/>
    </i>
    <i r="1">
      <x v="11"/>
    </i>
    <i r="1">
      <x v="12"/>
    </i>
    <i t="default">
      <x v="2"/>
    </i>
    <i t="blank">
      <x v="2"/>
    </i>
    <i t="grand">
      <x/>
    </i>
  </rowItems>
  <colFields count="2">
    <field x="3"/>
    <field x="1"/>
  </colFields>
  <colItems count="9">
    <i>
      <x v="2"/>
      <x/>
    </i>
    <i r="1">
      <x v="1"/>
    </i>
    <i r="1">
      <x v="2"/>
    </i>
    <i t="default">
      <x v="2"/>
    </i>
    <i>
      <x v="3"/>
      <x v="3"/>
    </i>
    <i r="1">
      <x v="4"/>
    </i>
    <i r="1">
      <x v="5"/>
    </i>
    <i t="default">
      <x v="3"/>
    </i>
    <i t="grand">
      <x/>
    </i>
  </colItems>
  <dataFields count="1">
    <dataField name="Sum of Sales" fld="4" baseField="0" baseItem="0" numFmtId="3"/>
  </dataFields>
  <formats count="5">
    <format dxfId="4">
      <pivotArea dataOnly="0" labelOnly="1" fieldPosition="0">
        <references count="1">
          <reference field="3" count="1" defaultSubtotal="1">
            <x v="2"/>
          </reference>
        </references>
      </pivotArea>
    </format>
    <format dxfId="3">
      <pivotArea dataOnly="0" labelOnly="1" fieldPosition="0">
        <references count="2">
          <reference field="1" count="3">
            <x v="0"/>
            <x v="1"/>
            <x v="2"/>
          </reference>
          <reference field="3" count="1" selected="0">
            <x v="2"/>
          </reference>
        </references>
      </pivotArea>
    </format>
    <format dxfId="2">
      <pivotArea dataOnly="0" labelOnly="1" fieldPosition="0">
        <references count="2">
          <reference field="1" count="3">
            <x v="3"/>
            <x v="4"/>
            <x v="5"/>
          </reference>
          <reference field="3" count="1" selected="0">
            <x v="3"/>
          </reference>
        </references>
      </pivotArea>
    </format>
    <format dxfId="1">
      <pivotArea dataOnly="0" labelOnly="1" fieldPosition="0">
        <references count="1">
          <reference field="3" count="1">
            <x v="2"/>
          </reference>
        </references>
      </pivotArea>
    </format>
    <format dxfId="0">
      <pivotArea dataOnly="0" labelOnly="1" fieldPosition="0">
        <references count="1">
          <reference field="3" count="1">
            <x v="3"/>
          </reference>
        </references>
      </pivotArea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applyStyles="1"/>
    <pageSetUpPr autoPageBreaks="0"/>
  </sheetPr>
  <dimension ref="A1:R22"/>
  <sheetViews>
    <sheetView showGridLines="0" tabSelected="1" workbookViewId="0">
      <selection activeCell="N34" sqref="N34"/>
    </sheetView>
  </sheetViews>
  <sheetFormatPr defaultRowHeight="15" outlineLevelRow="2" outlineLevelCol="2" x14ac:dyDescent="0.25"/>
  <cols>
    <col min="1" max="1" width="16.5703125" customWidth="1"/>
    <col min="2" max="4" width="10.5703125" customWidth="1" outlineLevel="2"/>
    <col min="5" max="5" width="10.5703125" style="16" customWidth="1" outlineLevel="1"/>
    <col min="6" max="8" width="9.7109375" customWidth="1" outlineLevel="2"/>
    <col min="9" max="9" width="9.140625" style="16" customWidth="1" outlineLevel="1"/>
  </cols>
  <sheetData>
    <row r="1" spans="1:18" s="1" customFormat="1" x14ac:dyDescent="0.25">
      <c r="A1" s="3" t="s">
        <v>39</v>
      </c>
      <c r="B1" s="31" t="s">
        <v>58</v>
      </c>
      <c r="C1" s="31" t="s">
        <v>59</v>
      </c>
      <c r="D1" s="31" t="s">
        <v>57</v>
      </c>
      <c r="E1" s="32" t="s">
        <v>60</v>
      </c>
      <c r="F1" s="31" t="s">
        <v>61</v>
      </c>
      <c r="G1" s="31" t="s">
        <v>62</v>
      </c>
      <c r="H1" s="31" t="s">
        <v>63</v>
      </c>
      <c r="I1" s="32" t="s">
        <v>64</v>
      </c>
      <c r="J1" s="43" t="s">
        <v>65</v>
      </c>
      <c r="K1" s="2"/>
      <c r="L1" s="2"/>
      <c r="M1" s="2"/>
      <c r="N1" s="2"/>
      <c r="O1" s="2"/>
      <c r="P1" s="2"/>
      <c r="Q1" s="2"/>
      <c r="R1" s="2"/>
    </row>
    <row r="2" spans="1:18" outlineLevel="2" x14ac:dyDescent="0.25">
      <c r="A2" s="9" t="s">
        <v>40</v>
      </c>
      <c r="B2" s="10">
        <v>1118</v>
      </c>
      <c r="C2" s="10">
        <v>1960</v>
      </c>
      <c r="D2" s="10">
        <v>1252</v>
      </c>
      <c r="E2" s="18">
        <f>SUM(B2:D2)</f>
        <v>4330</v>
      </c>
      <c r="F2" s="10">
        <v>1271</v>
      </c>
      <c r="G2" s="10">
        <v>1557</v>
      </c>
      <c r="H2" s="10">
        <v>1679</v>
      </c>
      <c r="I2" s="18">
        <f>SUM(F2:H2)</f>
        <v>4507</v>
      </c>
      <c r="J2" s="14">
        <f>E2+I2</f>
        <v>8837</v>
      </c>
      <c r="K2" s="33"/>
      <c r="L2" s="5"/>
      <c r="M2" s="5"/>
      <c r="N2" s="5"/>
      <c r="O2" s="5"/>
      <c r="P2" s="5"/>
      <c r="Q2" s="5"/>
      <c r="R2" s="5"/>
    </row>
    <row r="3" spans="1:18" outlineLevel="2" x14ac:dyDescent="0.25">
      <c r="A3" s="9" t="s">
        <v>41</v>
      </c>
      <c r="B3" s="10">
        <v>1247</v>
      </c>
      <c r="C3" s="10">
        <v>1238</v>
      </c>
      <c r="D3" s="10">
        <v>1028</v>
      </c>
      <c r="E3" s="18">
        <f t="shared" ref="E3:E17" si="0">SUM(B3:D3)</f>
        <v>3513</v>
      </c>
      <c r="F3" s="10">
        <v>1345</v>
      </c>
      <c r="G3" s="10">
        <v>1784</v>
      </c>
      <c r="H3" s="10">
        <v>1574</v>
      </c>
      <c r="I3" s="18">
        <f t="shared" ref="I3:I17" si="1">SUM(F3:H3)</f>
        <v>4703</v>
      </c>
      <c r="J3" s="14">
        <f t="shared" ref="J3:J17" si="2">E3+I3</f>
        <v>8216</v>
      </c>
      <c r="K3" s="33"/>
      <c r="L3" s="5"/>
      <c r="M3" s="5"/>
      <c r="N3" s="5"/>
      <c r="O3" s="5"/>
      <c r="P3" s="5"/>
      <c r="Q3" s="5"/>
      <c r="R3" s="5"/>
    </row>
    <row r="4" spans="1:18" outlineLevel="2" x14ac:dyDescent="0.25">
      <c r="A4" s="9" t="s">
        <v>42</v>
      </c>
      <c r="B4" s="10">
        <v>1460</v>
      </c>
      <c r="C4" s="10">
        <v>1954</v>
      </c>
      <c r="D4" s="10">
        <v>1726</v>
      </c>
      <c r="E4" s="18">
        <f t="shared" si="0"/>
        <v>5140</v>
      </c>
      <c r="F4" s="10">
        <v>1461</v>
      </c>
      <c r="G4" s="10">
        <v>1764</v>
      </c>
      <c r="H4" s="10">
        <v>1144</v>
      </c>
      <c r="I4" s="18">
        <f t="shared" si="1"/>
        <v>4369</v>
      </c>
      <c r="J4" s="14">
        <f t="shared" si="2"/>
        <v>9509</v>
      </c>
      <c r="K4" s="33"/>
      <c r="L4" s="5"/>
      <c r="M4" s="5"/>
      <c r="N4" s="5"/>
      <c r="O4" s="5"/>
      <c r="P4" s="5"/>
      <c r="Q4" s="5"/>
      <c r="R4" s="5"/>
    </row>
    <row r="5" spans="1:18" outlineLevel="2" x14ac:dyDescent="0.25">
      <c r="A5" s="9" t="s">
        <v>43</v>
      </c>
      <c r="B5" s="10">
        <v>1345</v>
      </c>
      <c r="C5" s="10">
        <v>1375</v>
      </c>
      <c r="D5" s="10">
        <v>1075</v>
      </c>
      <c r="E5" s="18">
        <f t="shared" si="0"/>
        <v>3795</v>
      </c>
      <c r="F5" s="10">
        <v>1736</v>
      </c>
      <c r="G5" s="10">
        <v>1555</v>
      </c>
      <c r="H5" s="10">
        <v>1372</v>
      </c>
      <c r="I5" s="18">
        <f t="shared" si="1"/>
        <v>4663</v>
      </c>
      <c r="J5" s="14">
        <f t="shared" si="2"/>
        <v>8458</v>
      </c>
      <c r="K5" s="33"/>
      <c r="L5" s="5"/>
      <c r="M5" s="5"/>
      <c r="N5" s="5"/>
      <c r="O5" s="5"/>
      <c r="P5" s="5"/>
      <c r="Q5" s="5"/>
      <c r="R5" s="5"/>
    </row>
    <row r="6" spans="1:18" s="4" customFormat="1" ht="18.75" customHeight="1" outlineLevel="1" x14ac:dyDescent="0.25">
      <c r="A6" s="27" t="s">
        <v>44</v>
      </c>
      <c r="B6" s="28">
        <f>SUBTOTAL(9,B2:B5)</f>
        <v>5170</v>
      </c>
      <c r="C6" s="28">
        <f>SUBTOTAL(9,C2:C5)</f>
        <v>6527</v>
      </c>
      <c r="D6" s="28">
        <f>SUBTOTAL(9,D2:D5)</f>
        <v>5081</v>
      </c>
      <c r="E6" s="29">
        <f t="shared" si="0"/>
        <v>16778</v>
      </c>
      <c r="F6" s="28">
        <f>SUBTOTAL(9,F2:F5)</f>
        <v>5813</v>
      </c>
      <c r="G6" s="28">
        <f>SUBTOTAL(9,G2:G5)</f>
        <v>6660</v>
      </c>
      <c r="H6" s="28">
        <f>SUBTOTAL(9,H2:H5)</f>
        <v>5769</v>
      </c>
      <c r="I6" s="29">
        <f t="shared" si="1"/>
        <v>18242</v>
      </c>
      <c r="J6" s="30">
        <f t="shared" si="2"/>
        <v>35020</v>
      </c>
      <c r="K6" s="6"/>
      <c r="L6" s="6"/>
      <c r="M6" s="6"/>
      <c r="N6" s="6"/>
      <c r="O6" s="6"/>
      <c r="P6" s="6"/>
      <c r="Q6" s="6"/>
      <c r="R6" s="6"/>
    </row>
    <row r="7" spans="1:18" outlineLevel="2" x14ac:dyDescent="0.25">
      <c r="A7" s="9" t="s">
        <v>45</v>
      </c>
      <c r="B7" s="10">
        <v>1429</v>
      </c>
      <c r="C7" s="10">
        <v>1316</v>
      </c>
      <c r="D7" s="10">
        <v>1993</v>
      </c>
      <c r="E7" s="18">
        <f t="shared" si="0"/>
        <v>4738</v>
      </c>
      <c r="F7" s="10">
        <v>1832</v>
      </c>
      <c r="G7" s="10">
        <v>1740</v>
      </c>
      <c r="H7" s="10">
        <v>1191</v>
      </c>
      <c r="I7" s="18">
        <f t="shared" si="1"/>
        <v>4763</v>
      </c>
      <c r="J7" s="14">
        <f t="shared" si="2"/>
        <v>9501</v>
      </c>
      <c r="K7" s="33"/>
      <c r="L7" s="5"/>
      <c r="M7" s="5"/>
      <c r="N7" s="5"/>
      <c r="O7" s="5"/>
      <c r="P7" s="5"/>
      <c r="Q7" s="5"/>
      <c r="R7" s="5"/>
    </row>
    <row r="8" spans="1:18" outlineLevel="2" x14ac:dyDescent="0.25">
      <c r="A8" s="9" t="s">
        <v>46</v>
      </c>
      <c r="B8" s="10">
        <v>1735</v>
      </c>
      <c r="C8" s="10">
        <v>1406</v>
      </c>
      <c r="D8" s="10">
        <v>1224</v>
      </c>
      <c r="E8" s="18">
        <f t="shared" si="0"/>
        <v>4365</v>
      </c>
      <c r="F8" s="10">
        <v>1706</v>
      </c>
      <c r="G8" s="10">
        <v>1320</v>
      </c>
      <c r="H8" s="10">
        <v>1290</v>
      </c>
      <c r="I8" s="18">
        <f t="shared" si="1"/>
        <v>4316</v>
      </c>
      <c r="J8" s="14">
        <f t="shared" si="2"/>
        <v>8681</v>
      </c>
      <c r="K8" s="33"/>
      <c r="L8" s="5"/>
      <c r="M8" s="5"/>
      <c r="N8" s="5"/>
      <c r="O8" s="5"/>
      <c r="P8" s="5"/>
      <c r="Q8" s="5"/>
      <c r="R8" s="5"/>
    </row>
    <row r="9" spans="1:18" outlineLevel="2" x14ac:dyDescent="0.25">
      <c r="A9" s="9" t="s">
        <v>47</v>
      </c>
      <c r="B9" s="10">
        <v>1099</v>
      </c>
      <c r="C9" s="10">
        <v>1233</v>
      </c>
      <c r="D9" s="10">
        <v>1110</v>
      </c>
      <c r="E9" s="18">
        <f t="shared" si="0"/>
        <v>3442</v>
      </c>
      <c r="F9" s="10">
        <v>1637</v>
      </c>
      <c r="G9" s="10">
        <v>1512</v>
      </c>
      <c r="H9" s="10">
        <v>1006</v>
      </c>
      <c r="I9" s="18">
        <f t="shared" si="1"/>
        <v>4155</v>
      </c>
      <c r="J9" s="14">
        <f t="shared" si="2"/>
        <v>7597</v>
      </c>
      <c r="K9" s="33"/>
      <c r="L9" s="5"/>
      <c r="M9" s="5"/>
      <c r="N9" s="5"/>
      <c r="O9" s="5"/>
      <c r="P9" s="5"/>
      <c r="Q9" s="5"/>
      <c r="R9" s="5"/>
    </row>
    <row r="10" spans="1:18" outlineLevel="2" x14ac:dyDescent="0.25">
      <c r="A10" s="9" t="s">
        <v>48</v>
      </c>
      <c r="B10" s="10">
        <v>1705</v>
      </c>
      <c r="C10" s="10">
        <v>1792</v>
      </c>
      <c r="D10" s="10">
        <v>1225</v>
      </c>
      <c r="E10" s="18">
        <f t="shared" si="0"/>
        <v>4722</v>
      </c>
      <c r="F10" s="10">
        <v>1946</v>
      </c>
      <c r="G10" s="10">
        <v>1327</v>
      </c>
      <c r="H10" s="10">
        <v>1357</v>
      </c>
      <c r="I10" s="18">
        <f t="shared" si="1"/>
        <v>4630</v>
      </c>
      <c r="J10" s="14">
        <f t="shared" si="2"/>
        <v>9352</v>
      </c>
      <c r="K10" s="33"/>
      <c r="L10" s="5"/>
      <c r="M10" s="5"/>
      <c r="N10" s="5"/>
      <c r="O10" s="5"/>
      <c r="P10" s="5"/>
      <c r="Q10" s="5"/>
      <c r="R10" s="5"/>
    </row>
    <row r="11" spans="1:18" s="17" customFormat="1" ht="18.75" customHeight="1" outlineLevel="1" x14ac:dyDescent="0.25">
      <c r="A11" s="27" t="s">
        <v>49</v>
      </c>
      <c r="B11" s="28">
        <f>SUBTOTAL(9,B7:B10)</f>
        <v>5968</v>
      </c>
      <c r="C11" s="28">
        <f>SUBTOTAL(9,C7:C10)</f>
        <v>5747</v>
      </c>
      <c r="D11" s="28">
        <f>SUBTOTAL(9,D7:D10)</f>
        <v>5552</v>
      </c>
      <c r="E11" s="29">
        <f t="shared" si="0"/>
        <v>17267</v>
      </c>
      <c r="F11" s="28">
        <f>SUBTOTAL(9,F7:F10)</f>
        <v>7121</v>
      </c>
      <c r="G11" s="28">
        <f>SUBTOTAL(9,G7:G10)</f>
        <v>5899</v>
      </c>
      <c r="H11" s="28">
        <f>SUBTOTAL(9,H7:H10)</f>
        <v>4844</v>
      </c>
      <c r="I11" s="29">
        <f t="shared" si="1"/>
        <v>17864</v>
      </c>
      <c r="J11" s="30">
        <f t="shared" si="2"/>
        <v>35131</v>
      </c>
      <c r="K11" s="6"/>
      <c r="L11" s="6"/>
      <c r="M11" s="6"/>
      <c r="N11" s="6"/>
      <c r="O11" s="6"/>
      <c r="P11" s="6"/>
      <c r="Q11" s="6"/>
      <c r="R11" s="6"/>
    </row>
    <row r="12" spans="1:18" outlineLevel="2" x14ac:dyDescent="0.25">
      <c r="A12" s="9" t="s">
        <v>50</v>
      </c>
      <c r="B12" s="10">
        <v>1109</v>
      </c>
      <c r="C12" s="10">
        <v>1078</v>
      </c>
      <c r="D12" s="10">
        <v>1155</v>
      </c>
      <c r="E12" s="18">
        <f t="shared" si="0"/>
        <v>3342</v>
      </c>
      <c r="F12" s="10">
        <v>1993</v>
      </c>
      <c r="G12" s="10">
        <v>1082</v>
      </c>
      <c r="H12" s="10">
        <v>1551</v>
      </c>
      <c r="I12" s="18">
        <f t="shared" si="1"/>
        <v>4626</v>
      </c>
      <c r="J12" s="14">
        <f t="shared" si="2"/>
        <v>7968</v>
      </c>
      <c r="K12" s="33"/>
      <c r="L12" s="5"/>
      <c r="M12" s="5"/>
      <c r="N12" s="5"/>
      <c r="O12" s="5"/>
      <c r="P12" s="5"/>
      <c r="Q12" s="5"/>
      <c r="R12" s="5"/>
    </row>
    <row r="13" spans="1:18" outlineLevel="2" x14ac:dyDescent="0.25">
      <c r="A13" s="9" t="s">
        <v>51</v>
      </c>
      <c r="B13" s="10">
        <v>1309</v>
      </c>
      <c r="C13" s="10">
        <v>1045</v>
      </c>
      <c r="D13" s="10">
        <v>1641</v>
      </c>
      <c r="E13" s="18">
        <f t="shared" si="0"/>
        <v>3995</v>
      </c>
      <c r="F13" s="10">
        <v>1924</v>
      </c>
      <c r="G13" s="10">
        <v>1499</v>
      </c>
      <c r="H13" s="10">
        <v>1941</v>
      </c>
      <c r="I13" s="18">
        <f t="shared" si="1"/>
        <v>5364</v>
      </c>
      <c r="J13" s="14">
        <f t="shared" si="2"/>
        <v>9359</v>
      </c>
      <c r="K13" s="33"/>
      <c r="L13" s="5"/>
      <c r="M13" s="5"/>
      <c r="N13" s="5"/>
      <c r="O13" s="5"/>
      <c r="P13" s="5"/>
      <c r="Q13" s="5"/>
      <c r="R13" s="5"/>
    </row>
    <row r="14" spans="1:18" outlineLevel="2" x14ac:dyDescent="0.25">
      <c r="A14" s="9" t="s">
        <v>52</v>
      </c>
      <c r="B14" s="10">
        <v>1511</v>
      </c>
      <c r="C14" s="10">
        <v>1744</v>
      </c>
      <c r="D14" s="10">
        <v>1414</v>
      </c>
      <c r="E14" s="18">
        <f t="shared" si="0"/>
        <v>4669</v>
      </c>
      <c r="F14" s="10">
        <v>1243</v>
      </c>
      <c r="G14" s="10">
        <v>1493</v>
      </c>
      <c r="H14" s="10">
        <v>1820</v>
      </c>
      <c r="I14" s="18">
        <f t="shared" si="1"/>
        <v>4556</v>
      </c>
      <c r="J14" s="14">
        <f t="shared" si="2"/>
        <v>9225</v>
      </c>
      <c r="K14" s="33"/>
      <c r="L14" s="5"/>
      <c r="M14" s="5"/>
      <c r="N14" s="5"/>
      <c r="O14" s="5"/>
      <c r="P14" s="5"/>
      <c r="Q14" s="5"/>
      <c r="R14" s="5"/>
    </row>
    <row r="15" spans="1:18" outlineLevel="2" x14ac:dyDescent="0.25">
      <c r="A15" s="11" t="s">
        <v>53</v>
      </c>
      <c r="B15" s="12">
        <v>1539</v>
      </c>
      <c r="C15" s="12">
        <v>1493</v>
      </c>
      <c r="D15" s="12">
        <v>1211</v>
      </c>
      <c r="E15" s="18">
        <f t="shared" si="0"/>
        <v>4243</v>
      </c>
      <c r="F15" s="12">
        <v>1165</v>
      </c>
      <c r="G15" s="12">
        <v>1013</v>
      </c>
      <c r="H15" s="12">
        <v>1445</v>
      </c>
      <c r="I15" s="18">
        <f t="shared" si="1"/>
        <v>3623</v>
      </c>
      <c r="J15" s="14">
        <f t="shared" si="2"/>
        <v>7866</v>
      </c>
      <c r="K15" s="33"/>
      <c r="L15" s="5"/>
      <c r="M15" s="5"/>
      <c r="N15" s="5"/>
      <c r="O15" s="5"/>
      <c r="P15" s="5"/>
      <c r="Q15" s="5"/>
      <c r="R15" s="5"/>
    </row>
    <row r="16" spans="1:18" outlineLevel="2" x14ac:dyDescent="0.25">
      <c r="A16" s="11" t="s">
        <v>54</v>
      </c>
      <c r="B16" s="12">
        <v>1973</v>
      </c>
      <c r="C16" s="12">
        <v>1560</v>
      </c>
      <c r="D16" s="12">
        <v>1243</v>
      </c>
      <c r="E16" s="18">
        <f t="shared" si="0"/>
        <v>4776</v>
      </c>
      <c r="F16" s="12">
        <v>1495</v>
      </c>
      <c r="G16" s="12">
        <v>1125</v>
      </c>
      <c r="H16" s="12">
        <v>1387</v>
      </c>
      <c r="I16" s="18">
        <f t="shared" si="1"/>
        <v>4007</v>
      </c>
      <c r="J16" s="14">
        <f t="shared" si="2"/>
        <v>8783</v>
      </c>
      <c r="K16" s="33"/>
      <c r="L16" s="5"/>
      <c r="M16" s="5"/>
      <c r="N16" s="5"/>
      <c r="O16" s="5"/>
      <c r="P16" s="5"/>
      <c r="Q16" s="5"/>
      <c r="R16" s="5"/>
    </row>
    <row r="17" spans="1:18" s="4" customFormat="1" ht="18.75" customHeight="1" outlineLevel="1" x14ac:dyDescent="0.25">
      <c r="A17" s="23" t="s">
        <v>55</v>
      </c>
      <c r="B17" s="24">
        <f>SUBTOTAL(9,B12:B16)</f>
        <v>7441</v>
      </c>
      <c r="C17" s="24">
        <f>SUBTOTAL(9,C12:C16)</f>
        <v>6920</v>
      </c>
      <c r="D17" s="24">
        <f>SUBTOTAL(9,D12:D16)</f>
        <v>6664</v>
      </c>
      <c r="E17" s="25">
        <f t="shared" si="0"/>
        <v>21025</v>
      </c>
      <c r="F17" s="24">
        <f>SUBTOTAL(9,F12:F16)</f>
        <v>7820</v>
      </c>
      <c r="G17" s="24">
        <f>SUBTOTAL(9,G12:G16)</f>
        <v>6212</v>
      </c>
      <c r="H17" s="24">
        <f>SUBTOTAL(9,H12:H16)</f>
        <v>8144</v>
      </c>
      <c r="I17" s="25">
        <f t="shared" si="1"/>
        <v>22176</v>
      </c>
      <c r="J17" s="26">
        <f t="shared" si="2"/>
        <v>43201</v>
      </c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21" t="s">
        <v>56</v>
      </c>
      <c r="B18" s="22">
        <f>SUBTOTAL(9,B2:B17)</f>
        <v>18579</v>
      </c>
      <c r="C18" s="22">
        <f>SUBTOTAL(9,C2:C17)</f>
        <v>19194</v>
      </c>
      <c r="D18" s="22">
        <f>SUBTOTAL(9,D2:D17)</f>
        <v>17297</v>
      </c>
      <c r="E18" s="22">
        <f>SUM(B18:D18)</f>
        <v>55070</v>
      </c>
      <c r="F18" s="22">
        <f>SUBTOTAL(9,F2:F17)</f>
        <v>20754</v>
      </c>
      <c r="G18" s="22">
        <f>SUBTOTAL(9,G2:G17)</f>
        <v>18771</v>
      </c>
      <c r="H18" s="22">
        <f>SUBTOTAL(9,H2:H17)</f>
        <v>18757</v>
      </c>
      <c r="I18" s="22">
        <f>SUM(F18:H18)</f>
        <v>58282</v>
      </c>
      <c r="J18" s="22">
        <f>E18+I18</f>
        <v>113352</v>
      </c>
      <c r="K18" s="13"/>
      <c r="L18" s="13"/>
      <c r="M18" s="13"/>
      <c r="N18" s="13"/>
      <c r="O18" s="13"/>
      <c r="P18" s="13"/>
      <c r="Q18" s="13"/>
      <c r="R18" s="13"/>
    </row>
    <row r="19" spans="1:18" s="1" customFormat="1" x14ac:dyDescent="0.25">
      <c r="A19" s="7"/>
      <c r="B19" s="34"/>
      <c r="C19" s="34"/>
      <c r="D19" s="34"/>
      <c r="E19" s="19"/>
      <c r="F19" s="34"/>
      <c r="G19" s="34"/>
      <c r="H19" s="34"/>
      <c r="I19" s="20"/>
      <c r="J19" s="15"/>
      <c r="K19" s="35"/>
      <c r="L19" s="2"/>
      <c r="M19" s="2"/>
      <c r="N19" s="2"/>
      <c r="O19" s="2"/>
      <c r="P19" s="2"/>
      <c r="Q19" s="2"/>
      <c r="R19" s="2"/>
    </row>
    <row r="20" spans="1:18" s="1" customFormat="1" x14ac:dyDescent="0.25">
      <c r="A20" s="7"/>
      <c r="B20" s="8"/>
      <c r="C20" s="8"/>
      <c r="D20" s="8"/>
      <c r="E20" s="19"/>
      <c r="F20" s="8"/>
      <c r="G20" s="8"/>
      <c r="H20" s="8"/>
      <c r="I20" s="20"/>
      <c r="J20" s="15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E21" s="20"/>
      <c r="I21" s="20"/>
      <c r="J21" s="1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E22" s="20"/>
      <c r="I22" s="20"/>
      <c r="J22" s="15"/>
      <c r="K22" s="5"/>
      <c r="L22" s="5"/>
      <c r="M22" s="5"/>
      <c r="N22" s="5"/>
      <c r="O22" s="5"/>
      <c r="P22" s="5"/>
      <c r="Q22" s="5"/>
      <c r="R22" s="5"/>
    </row>
  </sheetData>
  <customSheetViews>
    <customSheetView guid="{8D55884B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A-800C-11D0-9249-444553540000}" outlineSymbols="0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9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</customSheetViews>
  <phoneticPr fontId="0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  <pageSetUpPr autoPageBreaks="0"/>
  </sheetPr>
  <dimension ref="A1:U82"/>
  <sheetViews>
    <sheetView showGridLines="0" workbookViewId="0"/>
  </sheetViews>
  <sheetFormatPr defaultRowHeight="15" x14ac:dyDescent="0.25"/>
  <cols>
    <col min="1" max="1" width="16.5703125" customWidth="1"/>
    <col min="2" max="3" width="10.5703125" customWidth="1"/>
    <col min="4" max="4" width="9.7109375" customWidth="1"/>
    <col min="5" max="5" width="8.28515625" customWidth="1"/>
    <col min="6" max="6" width="9.7109375" customWidth="1"/>
    <col min="8" max="8" width="17.5703125" customWidth="1"/>
    <col min="9" max="11" width="9.140625" customWidth="1"/>
    <col min="12" max="12" width="9.85546875" customWidth="1"/>
    <col min="13" max="15" width="9.140625" customWidth="1"/>
    <col min="16" max="16" width="9.85546875" customWidth="1"/>
    <col min="17" max="17" width="11.28515625" customWidth="1"/>
    <col min="18" max="18" width="9.7109375" bestFit="1" customWidth="1"/>
    <col min="19" max="19" width="6" customWidth="1"/>
    <col min="20" max="20" width="8.85546875" customWidth="1"/>
    <col min="21" max="21" width="11.28515625" bestFit="1" customWidth="1"/>
  </cols>
  <sheetData>
    <row r="1" spans="1:21" x14ac:dyDescent="0.25">
      <c r="A1" s="42" t="s">
        <v>38</v>
      </c>
    </row>
    <row r="4" spans="1:21" s="1" customFormat="1" x14ac:dyDescent="0.25">
      <c r="A4" s="36" t="s">
        <v>0</v>
      </c>
      <c r="B4" s="36" t="s">
        <v>24</v>
      </c>
      <c r="C4" s="36" t="s">
        <v>26</v>
      </c>
      <c r="D4" s="36" t="s">
        <v>27</v>
      </c>
      <c r="E4" s="36" t="s">
        <v>25</v>
      </c>
      <c r="F4"/>
      <c r="G4" s="2"/>
      <c r="H4" s="37" t="s">
        <v>31</v>
      </c>
      <c r="I4" s="37" t="s">
        <v>33</v>
      </c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t="s">
        <v>23</v>
      </c>
      <c r="B5" t="s">
        <v>4</v>
      </c>
      <c r="C5" t="s">
        <v>28</v>
      </c>
      <c r="D5" t="s">
        <v>34</v>
      </c>
      <c r="E5">
        <v>1736</v>
      </c>
      <c r="F5" s="10"/>
      <c r="G5" s="33"/>
      <c r="I5" s="41" t="s">
        <v>35</v>
      </c>
      <c r="L5" s="41" t="s">
        <v>37</v>
      </c>
      <c r="M5" s="41" t="s">
        <v>34</v>
      </c>
      <c r="P5" t="s">
        <v>36</v>
      </c>
      <c r="Q5" t="s">
        <v>7</v>
      </c>
    </row>
    <row r="6" spans="1:21" x14ac:dyDescent="0.25">
      <c r="A6" t="s">
        <v>23</v>
      </c>
      <c r="B6" t="s">
        <v>2</v>
      </c>
      <c r="C6" t="s">
        <v>28</v>
      </c>
      <c r="D6" t="s">
        <v>35</v>
      </c>
      <c r="E6">
        <v>1375</v>
      </c>
      <c r="F6" s="10"/>
      <c r="G6" s="33"/>
      <c r="H6" s="37" t="s">
        <v>32</v>
      </c>
      <c r="I6" s="41" t="s">
        <v>1</v>
      </c>
      <c r="J6" s="41" t="s">
        <v>2</v>
      </c>
      <c r="K6" s="41" t="s">
        <v>3</v>
      </c>
      <c r="L6" s="41"/>
      <c r="M6" s="41" t="s">
        <v>4</v>
      </c>
      <c r="N6" s="41" t="s">
        <v>5</v>
      </c>
      <c r="O6" s="41" t="s">
        <v>6</v>
      </c>
    </row>
    <row r="7" spans="1:21" x14ac:dyDescent="0.25">
      <c r="A7" t="s">
        <v>23</v>
      </c>
      <c r="B7" t="s">
        <v>1</v>
      </c>
      <c r="C7" t="s">
        <v>28</v>
      </c>
      <c r="D7" t="s">
        <v>35</v>
      </c>
      <c r="E7">
        <v>1345</v>
      </c>
      <c r="F7" s="10"/>
      <c r="G7" s="33"/>
      <c r="H7" s="38" t="s">
        <v>30</v>
      </c>
      <c r="I7" s="40"/>
      <c r="J7" s="40"/>
      <c r="K7" s="40"/>
      <c r="L7" s="40"/>
      <c r="M7" s="40"/>
      <c r="N7" s="40"/>
      <c r="O7" s="40"/>
      <c r="P7" s="40"/>
      <c r="Q7" s="40"/>
    </row>
    <row r="8" spans="1:21" x14ac:dyDescent="0.25">
      <c r="A8" t="s">
        <v>23</v>
      </c>
      <c r="B8" t="s">
        <v>6</v>
      </c>
      <c r="C8" t="s">
        <v>28</v>
      </c>
      <c r="D8" t="s">
        <v>34</v>
      </c>
      <c r="E8">
        <v>1372</v>
      </c>
      <c r="F8" s="10"/>
      <c r="G8" s="33"/>
      <c r="H8" s="39" t="s">
        <v>20</v>
      </c>
      <c r="I8" s="40">
        <v>1539</v>
      </c>
      <c r="J8" s="40">
        <v>1493</v>
      </c>
      <c r="K8" s="40">
        <v>1211</v>
      </c>
      <c r="L8" s="40">
        <v>4243</v>
      </c>
      <c r="M8" s="40">
        <v>1165</v>
      </c>
      <c r="N8" s="40">
        <v>1013</v>
      </c>
      <c r="O8" s="40">
        <v>1445</v>
      </c>
      <c r="P8" s="40">
        <v>3623</v>
      </c>
      <c r="Q8" s="40">
        <v>7866</v>
      </c>
    </row>
    <row r="9" spans="1:21" x14ac:dyDescent="0.25">
      <c r="A9" t="s">
        <v>23</v>
      </c>
      <c r="B9" t="s">
        <v>3</v>
      </c>
      <c r="C9" t="s">
        <v>28</v>
      </c>
      <c r="D9" t="s">
        <v>35</v>
      </c>
      <c r="E9">
        <v>1075</v>
      </c>
      <c r="F9" s="10"/>
      <c r="G9" s="33"/>
      <c r="H9" s="39" t="s">
        <v>21</v>
      </c>
      <c r="I9" s="40">
        <v>1973</v>
      </c>
      <c r="J9" s="40">
        <v>1560</v>
      </c>
      <c r="K9" s="40">
        <v>1243</v>
      </c>
      <c r="L9" s="40">
        <v>4776</v>
      </c>
      <c r="M9" s="40">
        <v>1495</v>
      </c>
      <c r="N9" s="40">
        <v>1125</v>
      </c>
      <c r="O9" s="40">
        <v>1387</v>
      </c>
      <c r="P9" s="40">
        <v>4007</v>
      </c>
      <c r="Q9" s="40">
        <v>8783</v>
      </c>
    </row>
    <row r="10" spans="1:21" x14ac:dyDescent="0.25">
      <c r="A10" t="s">
        <v>23</v>
      </c>
      <c r="B10" t="s">
        <v>5</v>
      </c>
      <c r="C10" t="s">
        <v>28</v>
      </c>
      <c r="D10" t="s">
        <v>34</v>
      </c>
      <c r="E10">
        <v>1555</v>
      </c>
      <c r="F10" s="10"/>
      <c r="G10" s="33"/>
      <c r="H10" s="39" t="s">
        <v>17</v>
      </c>
      <c r="I10" s="40">
        <v>1109</v>
      </c>
      <c r="J10" s="40">
        <v>1078</v>
      </c>
      <c r="K10" s="40">
        <v>1155</v>
      </c>
      <c r="L10" s="40">
        <v>3342</v>
      </c>
      <c r="M10" s="40">
        <v>1993</v>
      </c>
      <c r="N10" s="40">
        <v>1082</v>
      </c>
      <c r="O10" s="40">
        <v>1551</v>
      </c>
      <c r="P10" s="40">
        <v>4626</v>
      </c>
      <c r="Q10" s="40">
        <v>7968</v>
      </c>
    </row>
    <row r="11" spans="1:21" x14ac:dyDescent="0.25">
      <c r="A11" t="s">
        <v>8</v>
      </c>
      <c r="B11" t="s">
        <v>4</v>
      </c>
      <c r="C11" t="s">
        <v>28</v>
      </c>
      <c r="D11" t="s">
        <v>34</v>
      </c>
      <c r="E11">
        <v>1271</v>
      </c>
      <c r="F11" s="10"/>
      <c r="G11" s="33"/>
      <c r="H11" s="39" t="s">
        <v>19</v>
      </c>
      <c r="I11" s="40">
        <v>1511</v>
      </c>
      <c r="J11" s="40">
        <v>1744</v>
      </c>
      <c r="K11" s="40">
        <v>1414</v>
      </c>
      <c r="L11" s="40">
        <v>4669</v>
      </c>
      <c r="M11" s="40">
        <v>1243</v>
      </c>
      <c r="N11" s="40">
        <v>1493</v>
      </c>
      <c r="O11" s="40">
        <v>1820</v>
      </c>
      <c r="P11" s="40">
        <v>4556</v>
      </c>
      <c r="Q11" s="40">
        <v>9225</v>
      </c>
    </row>
    <row r="12" spans="1:21" x14ac:dyDescent="0.25">
      <c r="A12" t="s">
        <v>8</v>
      </c>
      <c r="B12" t="s">
        <v>2</v>
      </c>
      <c r="C12" t="s">
        <v>28</v>
      </c>
      <c r="D12" t="s">
        <v>35</v>
      </c>
      <c r="E12">
        <v>1960</v>
      </c>
      <c r="F12" s="10"/>
      <c r="G12" s="33"/>
      <c r="H12" s="39" t="s">
        <v>18</v>
      </c>
      <c r="I12" s="40">
        <v>1309</v>
      </c>
      <c r="J12" s="40">
        <v>1045</v>
      </c>
      <c r="K12" s="40">
        <v>1641</v>
      </c>
      <c r="L12" s="40">
        <v>3995</v>
      </c>
      <c r="M12" s="40">
        <v>1924</v>
      </c>
      <c r="N12" s="40">
        <v>1499</v>
      </c>
      <c r="O12" s="40">
        <v>1941</v>
      </c>
      <c r="P12" s="40">
        <v>5364</v>
      </c>
      <c r="Q12" s="40">
        <v>9359</v>
      </c>
    </row>
    <row r="13" spans="1:21" x14ac:dyDescent="0.25">
      <c r="A13" t="s">
        <v>8</v>
      </c>
      <c r="B13" t="s">
        <v>1</v>
      </c>
      <c r="C13" t="s">
        <v>28</v>
      </c>
      <c r="D13" t="s">
        <v>35</v>
      </c>
      <c r="E13">
        <v>1118</v>
      </c>
      <c r="F13" s="10"/>
      <c r="G13" s="33"/>
      <c r="H13" s="38" t="s">
        <v>22</v>
      </c>
      <c r="I13" s="40">
        <v>7441</v>
      </c>
      <c r="J13" s="40">
        <v>6920</v>
      </c>
      <c r="K13" s="40">
        <v>6664</v>
      </c>
      <c r="L13" s="40">
        <v>21025</v>
      </c>
      <c r="M13" s="40">
        <v>7820</v>
      </c>
      <c r="N13" s="40">
        <v>6212</v>
      </c>
      <c r="O13" s="40">
        <v>8144</v>
      </c>
      <c r="P13" s="40">
        <v>22176</v>
      </c>
      <c r="Q13" s="40">
        <v>43201</v>
      </c>
    </row>
    <row r="14" spans="1:21" x14ac:dyDescent="0.25">
      <c r="A14" t="s">
        <v>8</v>
      </c>
      <c r="B14" t="s">
        <v>6</v>
      </c>
      <c r="C14" t="s">
        <v>28</v>
      </c>
      <c r="D14" t="s">
        <v>34</v>
      </c>
      <c r="E14">
        <v>1679</v>
      </c>
      <c r="F14" s="10"/>
      <c r="G14" s="33"/>
      <c r="H14" s="38"/>
      <c r="I14" s="40"/>
      <c r="J14" s="40"/>
      <c r="K14" s="40"/>
      <c r="L14" s="40"/>
      <c r="M14" s="40"/>
      <c r="N14" s="40"/>
      <c r="O14" s="40"/>
      <c r="P14" s="40"/>
      <c r="Q14" s="40"/>
    </row>
    <row r="15" spans="1:21" x14ac:dyDescent="0.25">
      <c r="A15" t="s">
        <v>8</v>
      </c>
      <c r="B15" t="s">
        <v>3</v>
      </c>
      <c r="C15" t="s">
        <v>28</v>
      </c>
      <c r="D15" t="s">
        <v>35</v>
      </c>
      <c r="E15">
        <v>1252</v>
      </c>
      <c r="F15" s="10"/>
      <c r="G15" s="33"/>
      <c r="H15" s="38" t="s">
        <v>29</v>
      </c>
      <c r="I15" s="40"/>
      <c r="J15" s="40"/>
      <c r="K15" s="40"/>
      <c r="L15" s="40"/>
      <c r="M15" s="40"/>
      <c r="N15" s="40"/>
      <c r="O15" s="40"/>
      <c r="P15" s="40"/>
      <c r="Q15" s="40"/>
    </row>
    <row r="16" spans="1:21" x14ac:dyDescent="0.25">
      <c r="A16" t="s">
        <v>8</v>
      </c>
      <c r="B16" t="s">
        <v>5</v>
      </c>
      <c r="C16" t="s">
        <v>28</v>
      </c>
      <c r="D16" t="s">
        <v>34</v>
      </c>
      <c r="E16">
        <v>1557</v>
      </c>
      <c r="F16" s="12"/>
      <c r="G16" s="33"/>
      <c r="H16" s="39" t="s">
        <v>15</v>
      </c>
      <c r="I16" s="40">
        <v>1705</v>
      </c>
      <c r="J16" s="40">
        <v>1792</v>
      </c>
      <c r="K16" s="40">
        <v>1225</v>
      </c>
      <c r="L16" s="40">
        <v>4722</v>
      </c>
      <c r="M16" s="40">
        <v>1946</v>
      </c>
      <c r="N16" s="40">
        <v>1327</v>
      </c>
      <c r="O16" s="40">
        <v>1357</v>
      </c>
      <c r="P16" s="40">
        <v>4630</v>
      </c>
      <c r="Q16" s="40">
        <v>9352</v>
      </c>
    </row>
    <row r="17" spans="1:21" x14ac:dyDescent="0.25">
      <c r="A17" t="s">
        <v>15</v>
      </c>
      <c r="B17" t="s">
        <v>4</v>
      </c>
      <c r="C17" t="s">
        <v>29</v>
      </c>
      <c r="D17" t="s">
        <v>34</v>
      </c>
      <c r="E17">
        <v>1946</v>
      </c>
      <c r="F17" s="12"/>
      <c r="G17" s="33"/>
      <c r="H17" s="39" t="s">
        <v>14</v>
      </c>
      <c r="I17" s="40">
        <v>1099</v>
      </c>
      <c r="J17" s="40">
        <v>1233</v>
      </c>
      <c r="K17" s="40">
        <v>1110</v>
      </c>
      <c r="L17" s="40">
        <v>3442</v>
      </c>
      <c r="M17" s="40">
        <v>1637</v>
      </c>
      <c r="N17" s="40">
        <v>1512</v>
      </c>
      <c r="O17" s="40">
        <v>1006</v>
      </c>
      <c r="P17" s="40">
        <v>4155</v>
      </c>
      <c r="Q17" s="40">
        <v>7597</v>
      </c>
    </row>
    <row r="18" spans="1:21" s="1" customFormat="1" x14ac:dyDescent="0.25">
      <c r="A18" t="s">
        <v>15</v>
      </c>
      <c r="B18" t="s">
        <v>2</v>
      </c>
      <c r="C18" t="s">
        <v>29</v>
      </c>
      <c r="D18" t="s">
        <v>35</v>
      </c>
      <c r="E18">
        <v>1792</v>
      </c>
      <c r="F18" s="34"/>
      <c r="G18" s="35"/>
      <c r="H18" s="39" t="s">
        <v>13</v>
      </c>
      <c r="I18" s="40">
        <v>1735</v>
      </c>
      <c r="J18" s="40">
        <v>1406</v>
      </c>
      <c r="K18" s="40">
        <v>1224</v>
      </c>
      <c r="L18" s="40">
        <v>4365</v>
      </c>
      <c r="M18" s="40">
        <v>1706</v>
      </c>
      <c r="N18" s="40">
        <v>1320</v>
      </c>
      <c r="O18" s="40">
        <v>1290</v>
      </c>
      <c r="P18" s="40">
        <v>4316</v>
      </c>
      <c r="Q18" s="40">
        <v>8681</v>
      </c>
      <c r="R18"/>
      <c r="S18"/>
      <c r="T18"/>
      <c r="U18"/>
    </row>
    <row r="19" spans="1:21" s="1" customFormat="1" x14ac:dyDescent="0.25">
      <c r="A19" t="s">
        <v>15</v>
      </c>
      <c r="B19" t="s">
        <v>1</v>
      </c>
      <c r="C19" t="s">
        <v>29</v>
      </c>
      <c r="D19" t="s">
        <v>35</v>
      </c>
      <c r="E19">
        <v>1705</v>
      </c>
      <c r="F19" s="8"/>
      <c r="G19" s="2"/>
      <c r="H19" s="39" t="s">
        <v>12</v>
      </c>
      <c r="I19" s="40">
        <v>1429</v>
      </c>
      <c r="J19" s="40">
        <v>1316</v>
      </c>
      <c r="K19" s="40">
        <v>1993</v>
      </c>
      <c r="L19" s="40">
        <v>4738</v>
      </c>
      <c r="M19" s="40">
        <v>1832</v>
      </c>
      <c r="N19" s="40">
        <v>1740</v>
      </c>
      <c r="O19" s="40">
        <v>1191</v>
      </c>
      <c r="P19" s="40">
        <v>4763</v>
      </c>
      <c r="Q19" s="40">
        <v>9501</v>
      </c>
      <c r="R19"/>
      <c r="S19"/>
      <c r="T19"/>
      <c r="U19"/>
    </row>
    <row r="20" spans="1:21" x14ac:dyDescent="0.25">
      <c r="A20" t="s">
        <v>15</v>
      </c>
      <c r="B20" t="s">
        <v>6</v>
      </c>
      <c r="C20" t="s">
        <v>29</v>
      </c>
      <c r="D20" t="s">
        <v>34</v>
      </c>
      <c r="E20">
        <v>1357</v>
      </c>
      <c r="G20" s="5"/>
      <c r="H20" s="38" t="s">
        <v>16</v>
      </c>
      <c r="I20" s="40">
        <v>5968</v>
      </c>
      <c r="J20" s="40">
        <v>5747</v>
      </c>
      <c r="K20" s="40">
        <v>5552</v>
      </c>
      <c r="L20" s="40">
        <v>17267</v>
      </c>
      <c r="M20" s="40">
        <v>7121</v>
      </c>
      <c r="N20" s="40">
        <v>5899</v>
      </c>
      <c r="O20" s="40">
        <v>4844</v>
      </c>
      <c r="P20" s="40">
        <v>17864</v>
      </c>
      <c r="Q20" s="40">
        <v>35131</v>
      </c>
    </row>
    <row r="21" spans="1:21" x14ac:dyDescent="0.25">
      <c r="A21" t="s">
        <v>15</v>
      </c>
      <c r="B21" t="s">
        <v>3</v>
      </c>
      <c r="C21" t="s">
        <v>29</v>
      </c>
      <c r="D21" t="s">
        <v>35</v>
      </c>
      <c r="E21">
        <v>1225</v>
      </c>
      <c r="G21" s="5"/>
      <c r="H21" s="38"/>
      <c r="I21" s="40"/>
      <c r="J21" s="40"/>
      <c r="K21" s="40"/>
      <c r="L21" s="40"/>
      <c r="M21" s="40"/>
      <c r="N21" s="40"/>
      <c r="O21" s="40"/>
      <c r="P21" s="40"/>
      <c r="Q21" s="40"/>
    </row>
    <row r="22" spans="1:21" x14ac:dyDescent="0.25">
      <c r="A22" t="s">
        <v>15</v>
      </c>
      <c r="B22" t="s">
        <v>5</v>
      </c>
      <c r="C22" t="s">
        <v>29</v>
      </c>
      <c r="D22" t="s">
        <v>34</v>
      </c>
      <c r="E22">
        <v>1327</v>
      </c>
      <c r="H22" s="38" t="s">
        <v>28</v>
      </c>
      <c r="I22" s="40"/>
      <c r="J22" s="40"/>
      <c r="K22" s="40"/>
      <c r="L22" s="40"/>
      <c r="M22" s="40"/>
      <c r="N22" s="40"/>
      <c r="O22" s="40"/>
      <c r="P22" s="40"/>
      <c r="Q22" s="40"/>
    </row>
    <row r="23" spans="1:21" x14ac:dyDescent="0.25">
      <c r="A23" t="s">
        <v>20</v>
      </c>
      <c r="B23" t="s">
        <v>4</v>
      </c>
      <c r="C23" t="s">
        <v>30</v>
      </c>
      <c r="D23" t="s">
        <v>34</v>
      </c>
      <c r="E23">
        <v>1165</v>
      </c>
      <c r="H23" s="39" t="s">
        <v>23</v>
      </c>
      <c r="I23" s="40">
        <v>1345</v>
      </c>
      <c r="J23" s="40">
        <v>1375</v>
      </c>
      <c r="K23" s="40">
        <v>1075</v>
      </c>
      <c r="L23" s="40">
        <v>3795</v>
      </c>
      <c r="M23" s="40">
        <v>1736</v>
      </c>
      <c r="N23" s="40">
        <v>1555</v>
      </c>
      <c r="O23" s="40">
        <v>1372</v>
      </c>
      <c r="P23" s="40">
        <v>4663</v>
      </c>
      <c r="Q23" s="40">
        <v>8458</v>
      </c>
    </row>
    <row r="24" spans="1:21" x14ac:dyDescent="0.25">
      <c r="A24" t="s">
        <v>20</v>
      </c>
      <c r="B24" t="s">
        <v>2</v>
      </c>
      <c r="C24" t="s">
        <v>30</v>
      </c>
      <c r="D24" t="s">
        <v>35</v>
      </c>
      <c r="E24">
        <v>1493</v>
      </c>
      <c r="H24" s="39" t="s">
        <v>8</v>
      </c>
      <c r="I24" s="40">
        <v>1118</v>
      </c>
      <c r="J24" s="40">
        <v>1960</v>
      </c>
      <c r="K24" s="40">
        <v>1252</v>
      </c>
      <c r="L24" s="40">
        <v>4330</v>
      </c>
      <c r="M24" s="40">
        <v>1271</v>
      </c>
      <c r="N24" s="40">
        <v>1557</v>
      </c>
      <c r="O24" s="40">
        <v>1679</v>
      </c>
      <c r="P24" s="40">
        <v>4507</v>
      </c>
      <c r="Q24" s="40">
        <v>8837</v>
      </c>
    </row>
    <row r="25" spans="1:21" x14ac:dyDescent="0.25">
      <c r="A25" t="s">
        <v>20</v>
      </c>
      <c r="B25" t="s">
        <v>1</v>
      </c>
      <c r="C25" t="s">
        <v>30</v>
      </c>
      <c r="D25" t="s">
        <v>35</v>
      </c>
      <c r="E25">
        <v>1539</v>
      </c>
      <c r="H25" s="39" t="s">
        <v>10</v>
      </c>
      <c r="I25" s="40">
        <v>1460</v>
      </c>
      <c r="J25" s="40">
        <v>1954</v>
      </c>
      <c r="K25" s="40">
        <v>1726</v>
      </c>
      <c r="L25" s="40">
        <v>5140</v>
      </c>
      <c r="M25" s="40">
        <v>1461</v>
      </c>
      <c r="N25" s="40">
        <v>1764</v>
      </c>
      <c r="O25" s="40">
        <v>1144</v>
      </c>
      <c r="P25" s="40">
        <v>4369</v>
      </c>
      <c r="Q25" s="40">
        <v>9509</v>
      </c>
    </row>
    <row r="26" spans="1:21" x14ac:dyDescent="0.25">
      <c r="A26" t="s">
        <v>20</v>
      </c>
      <c r="B26" t="s">
        <v>6</v>
      </c>
      <c r="C26" t="s">
        <v>30</v>
      </c>
      <c r="D26" t="s">
        <v>34</v>
      </c>
      <c r="E26">
        <v>1445</v>
      </c>
      <c r="H26" s="39" t="s">
        <v>9</v>
      </c>
      <c r="I26" s="40">
        <v>1247</v>
      </c>
      <c r="J26" s="40">
        <v>1238</v>
      </c>
      <c r="K26" s="40">
        <v>1028</v>
      </c>
      <c r="L26" s="40">
        <v>3513</v>
      </c>
      <c r="M26" s="40">
        <v>1345</v>
      </c>
      <c r="N26" s="40">
        <v>1784</v>
      </c>
      <c r="O26" s="40">
        <v>1574</v>
      </c>
      <c r="P26" s="40">
        <v>4703</v>
      </c>
      <c r="Q26" s="40">
        <v>8216</v>
      </c>
    </row>
    <row r="27" spans="1:21" x14ac:dyDescent="0.25">
      <c r="A27" t="s">
        <v>20</v>
      </c>
      <c r="B27" t="s">
        <v>3</v>
      </c>
      <c r="C27" t="s">
        <v>30</v>
      </c>
      <c r="D27" t="s">
        <v>35</v>
      </c>
      <c r="E27">
        <v>1211</v>
      </c>
      <c r="H27" s="38" t="s">
        <v>11</v>
      </c>
      <c r="I27" s="40">
        <v>5170</v>
      </c>
      <c r="J27" s="40">
        <v>6527</v>
      </c>
      <c r="K27" s="40">
        <v>5081</v>
      </c>
      <c r="L27" s="40">
        <v>16778</v>
      </c>
      <c r="M27" s="40">
        <v>5813</v>
      </c>
      <c r="N27" s="40">
        <v>6660</v>
      </c>
      <c r="O27" s="40">
        <v>5769</v>
      </c>
      <c r="P27" s="40">
        <v>18242</v>
      </c>
      <c r="Q27" s="40">
        <v>35020</v>
      </c>
    </row>
    <row r="28" spans="1:21" x14ac:dyDescent="0.25">
      <c r="A28" t="s">
        <v>20</v>
      </c>
      <c r="B28" t="s">
        <v>5</v>
      </c>
      <c r="C28" t="s">
        <v>30</v>
      </c>
      <c r="D28" t="s">
        <v>34</v>
      </c>
      <c r="E28">
        <v>1013</v>
      </c>
      <c r="H28" s="38"/>
      <c r="I28" s="40"/>
      <c r="J28" s="40"/>
      <c r="K28" s="40"/>
      <c r="L28" s="40"/>
      <c r="M28" s="40"/>
      <c r="N28" s="40"/>
      <c r="O28" s="40"/>
      <c r="P28" s="40"/>
      <c r="Q28" s="40"/>
    </row>
    <row r="29" spans="1:21" x14ac:dyDescent="0.25">
      <c r="A29" t="s">
        <v>21</v>
      </c>
      <c r="B29" t="s">
        <v>4</v>
      </c>
      <c r="C29" t="s">
        <v>30</v>
      </c>
      <c r="D29" t="s">
        <v>34</v>
      </c>
      <c r="E29">
        <v>1495</v>
      </c>
      <c r="H29" s="38" t="s">
        <v>7</v>
      </c>
      <c r="I29" s="40">
        <v>18579</v>
      </c>
      <c r="J29" s="40">
        <v>19194</v>
      </c>
      <c r="K29" s="40">
        <v>17297</v>
      </c>
      <c r="L29" s="40">
        <v>55070</v>
      </c>
      <c r="M29" s="40">
        <v>20754</v>
      </c>
      <c r="N29" s="40">
        <v>18771</v>
      </c>
      <c r="O29" s="40">
        <v>18757</v>
      </c>
      <c r="P29" s="40">
        <v>58282</v>
      </c>
      <c r="Q29" s="40">
        <v>113352</v>
      </c>
    </row>
    <row r="30" spans="1:21" x14ac:dyDescent="0.25">
      <c r="A30" t="s">
        <v>21</v>
      </c>
      <c r="B30" t="s">
        <v>2</v>
      </c>
      <c r="C30" t="s">
        <v>30</v>
      </c>
      <c r="D30" t="s">
        <v>35</v>
      </c>
      <c r="E30">
        <v>1560</v>
      </c>
    </row>
    <row r="31" spans="1:21" x14ac:dyDescent="0.25">
      <c r="A31" t="s">
        <v>21</v>
      </c>
      <c r="B31" t="s">
        <v>1</v>
      </c>
      <c r="C31" t="s">
        <v>30</v>
      </c>
      <c r="D31" t="s">
        <v>35</v>
      </c>
      <c r="E31">
        <v>1973</v>
      </c>
    </row>
    <row r="32" spans="1:21" x14ac:dyDescent="0.25">
      <c r="A32" t="s">
        <v>21</v>
      </c>
      <c r="B32" t="s">
        <v>6</v>
      </c>
      <c r="C32" t="s">
        <v>30</v>
      </c>
      <c r="D32" t="s">
        <v>34</v>
      </c>
      <c r="E32">
        <v>1387</v>
      </c>
    </row>
    <row r="33" spans="1:5" x14ac:dyDescent="0.25">
      <c r="A33" t="s">
        <v>21</v>
      </c>
      <c r="B33" t="s">
        <v>3</v>
      </c>
      <c r="C33" t="s">
        <v>30</v>
      </c>
      <c r="D33" t="s">
        <v>35</v>
      </c>
      <c r="E33">
        <v>1243</v>
      </c>
    </row>
    <row r="34" spans="1:5" x14ac:dyDescent="0.25">
      <c r="A34" t="s">
        <v>21</v>
      </c>
      <c r="B34" t="s">
        <v>5</v>
      </c>
      <c r="C34" t="s">
        <v>30</v>
      </c>
      <c r="D34" t="s">
        <v>34</v>
      </c>
      <c r="E34">
        <v>1125</v>
      </c>
    </row>
    <row r="35" spans="1:5" x14ac:dyDescent="0.25">
      <c r="A35" t="s">
        <v>17</v>
      </c>
      <c r="B35" t="s">
        <v>4</v>
      </c>
      <c r="C35" t="s">
        <v>30</v>
      </c>
      <c r="D35" t="s">
        <v>34</v>
      </c>
      <c r="E35">
        <v>1993</v>
      </c>
    </row>
    <row r="36" spans="1:5" x14ac:dyDescent="0.25">
      <c r="A36" t="s">
        <v>17</v>
      </c>
      <c r="B36" t="s">
        <v>2</v>
      </c>
      <c r="C36" t="s">
        <v>30</v>
      </c>
      <c r="D36" t="s">
        <v>35</v>
      </c>
      <c r="E36">
        <v>1078</v>
      </c>
    </row>
    <row r="37" spans="1:5" x14ac:dyDescent="0.25">
      <c r="A37" t="s">
        <v>17</v>
      </c>
      <c r="B37" t="s">
        <v>1</v>
      </c>
      <c r="C37" t="s">
        <v>30</v>
      </c>
      <c r="D37" t="s">
        <v>35</v>
      </c>
      <c r="E37">
        <v>1109</v>
      </c>
    </row>
    <row r="38" spans="1:5" x14ac:dyDescent="0.25">
      <c r="A38" t="s">
        <v>17</v>
      </c>
      <c r="B38" t="s">
        <v>6</v>
      </c>
      <c r="C38" t="s">
        <v>30</v>
      </c>
      <c r="D38" t="s">
        <v>34</v>
      </c>
      <c r="E38">
        <v>1551</v>
      </c>
    </row>
    <row r="39" spans="1:5" x14ac:dyDescent="0.25">
      <c r="A39" t="s">
        <v>17</v>
      </c>
      <c r="B39" t="s">
        <v>3</v>
      </c>
      <c r="C39" t="s">
        <v>30</v>
      </c>
      <c r="D39" t="s">
        <v>35</v>
      </c>
      <c r="E39">
        <v>1155</v>
      </c>
    </row>
    <row r="40" spans="1:5" x14ac:dyDescent="0.25">
      <c r="A40" t="s">
        <v>17</v>
      </c>
      <c r="B40" t="s">
        <v>5</v>
      </c>
      <c r="C40" t="s">
        <v>30</v>
      </c>
      <c r="D40" t="s">
        <v>34</v>
      </c>
      <c r="E40">
        <v>1082</v>
      </c>
    </row>
    <row r="41" spans="1:5" x14ac:dyDescent="0.25">
      <c r="A41" t="s">
        <v>14</v>
      </c>
      <c r="B41" t="s">
        <v>4</v>
      </c>
      <c r="C41" t="s">
        <v>29</v>
      </c>
      <c r="D41" t="s">
        <v>34</v>
      </c>
      <c r="E41">
        <v>1637</v>
      </c>
    </row>
    <row r="42" spans="1:5" x14ac:dyDescent="0.25">
      <c r="A42" t="s">
        <v>14</v>
      </c>
      <c r="B42" t="s">
        <v>2</v>
      </c>
      <c r="C42" t="s">
        <v>29</v>
      </c>
      <c r="D42" t="s">
        <v>35</v>
      </c>
      <c r="E42">
        <v>1233</v>
      </c>
    </row>
    <row r="43" spans="1:5" x14ac:dyDescent="0.25">
      <c r="A43" t="s">
        <v>14</v>
      </c>
      <c r="B43" t="s">
        <v>1</v>
      </c>
      <c r="C43" t="s">
        <v>29</v>
      </c>
      <c r="D43" t="s">
        <v>35</v>
      </c>
      <c r="E43">
        <v>1099</v>
      </c>
    </row>
    <row r="44" spans="1:5" x14ac:dyDescent="0.25">
      <c r="A44" t="s">
        <v>14</v>
      </c>
      <c r="B44" t="s">
        <v>6</v>
      </c>
      <c r="C44" t="s">
        <v>29</v>
      </c>
      <c r="D44" t="s">
        <v>34</v>
      </c>
      <c r="E44">
        <v>1006</v>
      </c>
    </row>
    <row r="45" spans="1:5" x14ac:dyDescent="0.25">
      <c r="A45" t="s">
        <v>14</v>
      </c>
      <c r="B45" t="s">
        <v>3</v>
      </c>
      <c r="C45" t="s">
        <v>29</v>
      </c>
      <c r="D45" t="s">
        <v>35</v>
      </c>
      <c r="E45">
        <v>1110</v>
      </c>
    </row>
    <row r="46" spans="1:5" x14ac:dyDescent="0.25">
      <c r="A46" t="s">
        <v>14</v>
      </c>
      <c r="B46" t="s">
        <v>5</v>
      </c>
      <c r="C46" t="s">
        <v>29</v>
      </c>
      <c r="D46" t="s">
        <v>34</v>
      </c>
      <c r="E46">
        <v>1512</v>
      </c>
    </row>
    <row r="47" spans="1:5" x14ac:dyDescent="0.25">
      <c r="A47" t="s">
        <v>19</v>
      </c>
      <c r="B47" t="s">
        <v>4</v>
      </c>
      <c r="C47" t="s">
        <v>30</v>
      </c>
      <c r="D47" t="s">
        <v>34</v>
      </c>
      <c r="E47">
        <v>1243</v>
      </c>
    </row>
    <row r="48" spans="1:5" x14ac:dyDescent="0.25">
      <c r="A48" t="s">
        <v>19</v>
      </c>
      <c r="B48" t="s">
        <v>2</v>
      </c>
      <c r="C48" t="s">
        <v>30</v>
      </c>
      <c r="D48" t="s">
        <v>35</v>
      </c>
      <c r="E48">
        <v>1744</v>
      </c>
    </row>
    <row r="49" spans="1:5" x14ac:dyDescent="0.25">
      <c r="A49" t="s">
        <v>19</v>
      </c>
      <c r="B49" t="s">
        <v>1</v>
      </c>
      <c r="C49" t="s">
        <v>30</v>
      </c>
      <c r="D49" t="s">
        <v>35</v>
      </c>
      <c r="E49">
        <v>1511</v>
      </c>
    </row>
    <row r="50" spans="1:5" x14ac:dyDescent="0.25">
      <c r="A50" t="s">
        <v>19</v>
      </c>
      <c r="B50" t="s">
        <v>6</v>
      </c>
      <c r="C50" t="s">
        <v>30</v>
      </c>
      <c r="D50" t="s">
        <v>34</v>
      </c>
      <c r="E50">
        <v>1820</v>
      </c>
    </row>
    <row r="51" spans="1:5" x14ac:dyDescent="0.25">
      <c r="A51" t="s">
        <v>19</v>
      </c>
      <c r="B51" t="s">
        <v>3</v>
      </c>
      <c r="C51" t="s">
        <v>30</v>
      </c>
      <c r="D51" t="s">
        <v>35</v>
      </c>
      <c r="E51">
        <v>1414</v>
      </c>
    </row>
    <row r="52" spans="1:5" x14ac:dyDescent="0.25">
      <c r="A52" t="s">
        <v>19</v>
      </c>
      <c r="B52" t="s">
        <v>5</v>
      </c>
      <c r="C52" t="s">
        <v>30</v>
      </c>
      <c r="D52" t="s">
        <v>34</v>
      </c>
      <c r="E52">
        <v>1493</v>
      </c>
    </row>
    <row r="53" spans="1:5" x14ac:dyDescent="0.25">
      <c r="A53" t="s">
        <v>13</v>
      </c>
      <c r="B53" t="s">
        <v>4</v>
      </c>
      <c r="C53" t="s">
        <v>29</v>
      </c>
      <c r="D53" t="s">
        <v>34</v>
      </c>
      <c r="E53">
        <v>1706</v>
      </c>
    </row>
    <row r="54" spans="1:5" x14ac:dyDescent="0.25">
      <c r="A54" t="s">
        <v>13</v>
      </c>
      <c r="B54" t="s">
        <v>2</v>
      </c>
      <c r="C54" t="s">
        <v>29</v>
      </c>
      <c r="D54" t="s">
        <v>35</v>
      </c>
      <c r="E54">
        <v>1406</v>
      </c>
    </row>
    <row r="55" spans="1:5" x14ac:dyDescent="0.25">
      <c r="A55" t="s">
        <v>13</v>
      </c>
      <c r="B55" t="s">
        <v>1</v>
      </c>
      <c r="C55" t="s">
        <v>29</v>
      </c>
      <c r="D55" t="s">
        <v>35</v>
      </c>
      <c r="E55">
        <v>1735</v>
      </c>
    </row>
    <row r="56" spans="1:5" x14ac:dyDescent="0.25">
      <c r="A56" t="s">
        <v>13</v>
      </c>
      <c r="B56" t="s">
        <v>6</v>
      </c>
      <c r="C56" t="s">
        <v>29</v>
      </c>
      <c r="D56" t="s">
        <v>34</v>
      </c>
      <c r="E56">
        <v>1290</v>
      </c>
    </row>
    <row r="57" spans="1:5" x14ac:dyDescent="0.25">
      <c r="A57" t="s">
        <v>13</v>
      </c>
      <c r="B57" t="s">
        <v>3</v>
      </c>
      <c r="C57" t="s">
        <v>29</v>
      </c>
      <c r="D57" t="s">
        <v>35</v>
      </c>
      <c r="E57">
        <v>1224</v>
      </c>
    </row>
    <row r="58" spans="1:5" x14ac:dyDescent="0.25">
      <c r="A58" t="s">
        <v>13</v>
      </c>
      <c r="B58" t="s">
        <v>5</v>
      </c>
      <c r="C58" t="s">
        <v>29</v>
      </c>
      <c r="D58" t="s">
        <v>34</v>
      </c>
      <c r="E58">
        <v>1320</v>
      </c>
    </row>
    <row r="59" spans="1:5" x14ac:dyDescent="0.25">
      <c r="A59" t="s">
        <v>12</v>
      </c>
      <c r="B59" t="s">
        <v>4</v>
      </c>
      <c r="C59" t="s">
        <v>29</v>
      </c>
      <c r="D59" t="s">
        <v>34</v>
      </c>
      <c r="E59">
        <v>1832</v>
      </c>
    </row>
    <row r="60" spans="1:5" x14ac:dyDescent="0.25">
      <c r="A60" t="s">
        <v>12</v>
      </c>
      <c r="B60" t="s">
        <v>2</v>
      </c>
      <c r="C60" t="s">
        <v>29</v>
      </c>
      <c r="D60" t="s">
        <v>35</v>
      </c>
      <c r="E60">
        <v>1316</v>
      </c>
    </row>
    <row r="61" spans="1:5" x14ac:dyDescent="0.25">
      <c r="A61" t="s">
        <v>12</v>
      </c>
      <c r="B61" t="s">
        <v>1</v>
      </c>
      <c r="C61" t="s">
        <v>29</v>
      </c>
      <c r="D61" t="s">
        <v>35</v>
      </c>
      <c r="E61">
        <v>1429</v>
      </c>
    </row>
    <row r="62" spans="1:5" x14ac:dyDescent="0.25">
      <c r="A62" t="s">
        <v>12</v>
      </c>
      <c r="B62" t="s">
        <v>6</v>
      </c>
      <c r="C62" t="s">
        <v>29</v>
      </c>
      <c r="D62" t="s">
        <v>34</v>
      </c>
      <c r="E62">
        <v>1191</v>
      </c>
    </row>
    <row r="63" spans="1:5" x14ac:dyDescent="0.25">
      <c r="A63" t="s">
        <v>12</v>
      </c>
      <c r="B63" t="s">
        <v>3</v>
      </c>
      <c r="C63" t="s">
        <v>29</v>
      </c>
      <c r="D63" t="s">
        <v>35</v>
      </c>
      <c r="E63">
        <v>1993</v>
      </c>
    </row>
    <row r="64" spans="1:5" x14ac:dyDescent="0.25">
      <c r="A64" t="s">
        <v>12</v>
      </c>
      <c r="B64" t="s">
        <v>5</v>
      </c>
      <c r="C64" t="s">
        <v>29</v>
      </c>
      <c r="D64" t="s">
        <v>34</v>
      </c>
      <c r="E64">
        <v>1740</v>
      </c>
    </row>
    <row r="65" spans="1:5" x14ac:dyDescent="0.25">
      <c r="A65" t="s">
        <v>18</v>
      </c>
      <c r="B65" t="s">
        <v>4</v>
      </c>
      <c r="C65" t="s">
        <v>30</v>
      </c>
      <c r="D65" t="s">
        <v>34</v>
      </c>
      <c r="E65">
        <v>1924</v>
      </c>
    </row>
    <row r="66" spans="1:5" x14ac:dyDescent="0.25">
      <c r="A66" t="s">
        <v>18</v>
      </c>
      <c r="B66" t="s">
        <v>2</v>
      </c>
      <c r="C66" t="s">
        <v>30</v>
      </c>
      <c r="D66" t="s">
        <v>35</v>
      </c>
      <c r="E66">
        <v>1045</v>
      </c>
    </row>
    <row r="67" spans="1:5" x14ac:dyDescent="0.25">
      <c r="A67" t="s">
        <v>18</v>
      </c>
      <c r="B67" t="s">
        <v>1</v>
      </c>
      <c r="C67" t="s">
        <v>30</v>
      </c>
      <c r="D67" t="s">
        <v>35</v>
      </c>
      <c r="E67">
        <v>1309</v>
      </c>
    </row>
    <row r="68" spans="1:5" x14ac:dyDescent="0.25">
      <c r="A68" t="s">
        <v>18</v>
      </c>
      <c r="B68" t="s">
        <v>6</v>
      </c>
      <c r="C68" t="s">
        <v>30</v>
      </c>
      <c r="D68" t="s">
        <v>34</v>
      </c>
      <c r="E68">
        <v>1941</v>
      </c>
    </row>
    <row r="69" spans="1:5" x14ac:dyDescent="0.25">
      <c r="A69" t="s">
        <v>18</v>
      </c>
      <c r="B69" t="s">
        <v>3</v>
      </c>
      <c r="C69" t="s">
        <v>30</v>
      </c>
      <c r="D69" t="s">
        <v>35</v>
      </c>
      <c r="E69">
        <v>1641</v>
      </c>
    </row>
    <row r="70" spans="1:5" x14ac:dyDescent="0.25">
      <c r="A70" t="s">
        <v>18</v>
      </c>
      <c r="B70" t="s">
        <v>5</v>
      </c>
      <c r="C70" t="s">
        <v>30</v>
      </c>
      <c r="D70" t="s">
        <v>34</v>
      </c>
      <c r="E70">
        <v>1499</v>
      </c>
    </row>
    <row r="71" spans="1:5" x14ac:dyDescent="0.25">
      <c r="A71" t="s">
        <v>10</v>
      </c>
      <c r="B71" t="s">
        <v>4</v>
      </c>
      <c r="C71" t="s">
        <v>28</v>
      </c>
      <c r="D71" t="s">
        <v>34</v>
      </c>
      <c r="E71">
        <v>1461</v>
      </c>
    </row>
    <row r="72" spans="1:5" x14ac:dyDescent="0.25">
      <c r="A72" t="s">
        <v>10</v>
      </c>
      <c r="B72" t="s">
        <v>2</v>
      </c>
      <c r="C72" t="s">
        <v>28</v>
      </c>
      <c r="D72" t="s">
        <v>35</v>
      </c>
      <c r="E72">
        <v>1954</v>
      </c>
    </row>
    <row r="73" spans="1:5" x14ac:dyDescent="0.25">
      <c r="A73" t="s">
        <v>10</v>
      </c>
      <c r="B73" t="s">
        <v>1</v>
      </c>
      <c r="C73" t="s">
        <v>28</v>
      </c>
      <c r="D73" t="s">
        <v>35</v>
      </c>
      <c r="E73">
        <v>1460</v>
      </c>
    </row>
    <row r="74" spans="1:5" x14ac:dyDescent="0.25">
      <c r="A74" t="s">
        <v>10</v>
      </c>
      <c r="B74" t="s">
        <v>6</v>
      </c>
      <c r="C74" t="s">
        <v>28</v>
      </c>
      <c r="D74" t="s">
        <v>34</v>
      </c>
      <c r="E74">
        <v>1144</v>
      </c>
    </row>
    <row r="75" spans="1:5" x14ac:dyDescent="0.25">
      <c r="A75" t="s">
        <v>10</v>
      </c>
      <c r="B75" t="s">
        <v>3</v>
      </c>
      <c r="C75" t="s">
        <v>28</v>
      </c>
      <c r="D75" t="s">
        <v>35</v>
      </c>
      <c r="E75">
        <v>1726</v>
      </c>
    </row>
    <row r="76" spans="1:5" x14ac:dyDescent="0.25">
      <c r="A76" t="s">
        <v>10</v>
      </c>
      <c r="B76" t="s">
        <v>5</v>
      </c>
      <c r="C76" t="s">
        <v>28</v>
      </c>
      <c r="D76" t="s">
        <v>34</v>
      </c>
      <c r="E76">
        <v>1764</v>
      </c>
    </row>
    <row r="77" spans="1:5" x14ac:dyDescent="0.25">
      <c r="A77" t="s">
        <v>9</v>
      </c>
      <c r="B77" t="s">
        <v>4</v>
      </c>
      <c r="C77" t="s">
        <v>28</v>
      </c>
      <c r="D77" t="s">
        <v>34</v>
      </c>
      <c r="E77">
        <v>1345</v>
      </c>
    </row>
    <row r="78" spans="1:5" x14ac:dyDescent="0.25">
      <c r="A78" t="s">
        <v>9</v>
      </c>
      <c r="B78" t="s">
        <v>2</v>
      </c>
      <c r="C78" t="s">
        <v>28</v>
      </c>
      <c r="D78" t="s">
        <v>35</v>
      </c>
      <c r="E78">
        <v>1238</v>
      </c>
    </row>
    <row r="79" spans="1:5" x14ac:dyDescent="0.25">
      <c r="A79" t="s">
        <v>9</v>
      </c>
      <c r="B79" t="s">
        <v>1</v>
      </c>
      <c r="C79" t="s">
        <v>28</v>
      </c>
      <c r="D79" t="s">
        <v>35</v>
      </c>
      <c r="E79">
        <v>1247</v>
      </c>
    </row>
    <row r="80" spans="1:5" x14ac:dyDescent="0.25">
      <c r="A80" t="s">
        <v>9</v>
      </c>
      <c r="B80" t="s">
        <v>6</v>
      </c>
      <c r="C80" t="s">
        <v>28</v>
      </c>
      <c r="D80" t="s">
        <v>34</v>
      </c>
      <c r="E80">
        <v>1574</v>
      </c>
    </row>
    <row r="81" spans="1:5" x14ac:dyDescent="0.25">
      <c r="A81" t="s">
        <v>9</v>
      </c>
      <c r="B81" t="s">
        <v>3</v>
      </c>
      <c r="C81" t="s">
        <v>28</v>
      </c>
      <c r="D81" t="s">
        <v>35</v>
      </c>
      <c r="E81">
        <v>1028</v>
      </c>
    </row>
    <row r="82" spans="1:5" x14ac:dyDescent="0.25">
      <c r="A82" t="s">
        <v>9</v>
      </c>
      <c r="B82" t="s">
        <v>5</v>
      </c>
      <c r="C82" t="s">
        <v>28</v>
      </c>
      <c r="D82" t="s">
        <v>34</v>
      </c>
      <c r="E82">
        <v>1784</v>
      </c>
    </row>
  </sheetData>
  <printOptions gridLinesSet="0"/>
  <pageMargins left="0.75" right="0.75" top="1" bottom="1" header="0.5" footer="0.5"/>
  <pageSetup orientation="portrait" verticalDpi="0" r:id="rId2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2006-11-13T17:38:14Z</outs:dateTime>
      <outs:isPinned>true</outs:isPinned>
    </outs:relatedDate>
    <outs:relatedDate>
      <outs:type>2</outs:type>
      <outs:displayName>Created</outs:displayName>
      <outs:dateTime>1996-11-11T20:17:38Z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18544D7-7B9A-4FCA-87B6-C0BB9F9EF13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Сводная таблица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outline example.xlsx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1996-11-11T20:17:38Z</dcterms:created>
  <dcterms:modified xsi:type="dcterms:W3CDTF">2019-01-18T09:04:59Z</dcterms:modified>
  <cp:category>Excel 2016 Bible</cp:category>
</cp:coreProperties>
</file>