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5527F4C1-8E0B-4D47-A48E-674C2C3FE69E}" xr6:coauthVersionLast="40" xr6:coauthVersionMax="40" xr10:uidLastSave="{00000000-0000-0000-0000-000000000000}"/>
  <bookViews>
    <workbookView xWindow="-120" yWindow="-120" windowWidth="19440" windowHeight="15000" activeTab="1" xr2:uid="{00000000-000D-0000-FFFF-FFFF00000000}"/>
  </bookViews>
  <sheets>
    <sheet name="Заготовка таблицы" sheetId="2" r:id="rId1"/>
    <sheet name="Таблица данных" sheetId="1" r:id="rId2"/>
  </sheets>
  <definedNames>
    <definedName name="Number_mailed">'Таблица данных'!$B$4</definedName>
    <definedName name="Response_rate">'Таблица данных'!$B$5</definedName>
  </definedNames>
  <calcPr calcId="191029"/>
  <webPublishing codePage="1252"/>
</workbook>
</file>

<file path=xl/calcChain.xml><?xml version="1.0" encoding="utf-8"?>
<calcChain xmlns="http://schemas.openxmlformats.org/spreadsheetml/2006/main">
  <c r="B10" i="1" l="1"/>
  <c r="B12" i="1" s="1"/>
  <c r="B8" i="1"/>
  <c r="B13" i="1" s="1"/>
  <c r="B14" i="1" l="1"/>
  <c r="E4" i="1" s="1"/>
  <c r="G4" i="2"/>
  <c r="H4" i="2" s="1"/>
  <c r="I4" i="2" s="1"/>
  <c r="J4" i="2" s="1"/>
  <c r="K4" i="2" s="1"/>
  <c r="L4" i="2" s="1"/>
  <c r="M4" i="2" s="1"/>
  <c r="B12" i="2"/>
  <c r="B10" i="2"/>
  <c r="B8" i="2"/>
  <c r="B13" i="2" s="1"/>
  <c r="E6" i="2"/>
  <c r="E7" i="2" s="1"/>
  <c r="E8" i="2" s="1"/>
  <c r="E9" i="2" s="1"/>
  <c r="E10" i="2" s="1"/>
  <c r="E11" i="2" s="1"/>
  <c r="E12" i="2" s="1"/>
  <c r="E13" i="2" s="1"/>
  <c r="E14" i="2" s="1"/>
  <c r="B14" i="2" l="1"/>
  <c r="E4" i="2" s="1"/>
  <c r="G4" i="1"/>
  <c r="H4" i="1" s="1"/>
  <c r="I4" i="1" s="1"/>
  <c r="J4" i="1" s="1"/>
  <c r="K4" i="1" s="1"/>
  <c r="L4" i="1" s="1"/>
  <c r="M4" i="1" s="1"/>
  <c r="E6" i="1"/>
  <c r="E7" i="1" s="1"/>
  <c r="E8" i="1" s="1"/>
  <c r="E9" i="1" s="1"/>
  <c r="E10" i="1" s="1"/>
  <c r="E11" i="1" s="1"/>
  <c r="E12" i="1" s="1"/>
  <c r="E13" i="1" s="1"/>
  <c r="E14" i="1" s="1"/>
</calcChain>
</file>

<file path=xl/sharedStrings.xml><?xml version="1.0" encoding="utf-8"?>
<sst xmlns="http://schemas.openxmlformats.org/spreadsheetml/2006/main" count="28" uniqueCount="14">
  <si>
    <t>Вводные ячейки</t>
  </si>
  <si>
    <t>Разослано рекламных материалов</t>
  </si>
  <si>
    <t>Процент ответов</t>
  </si>
  <si>
    <t>Параметры</t>
  </si>
  <si>
    <t>Чистая прибыль после проведения
 рекламной кампании</t>
  </si>
  <si>
    <t>Стоимость единицы материалов:</t>
  </si>
  <si>
    <t>Разослано рекламных материалов:</t>
  </si>
  <si>
    <t>Предполагаемый процент ответов:</t>
  </si>
  <si>
    <t>Почтовые расходы на единицу:</t>
  </si>
  <si>
    <t>Число полученных ответов:</t>
  </si>
  <si>
    <t>Доход на один полученный ответ:</t>
  </si>
  <si>
    <t>Общий доход:</t>
  </si>
  <si>
    <t>Издержки на печать и рассылку:</t>
  </si>
  <si>
    <t>Чистая прибыль: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</si>
</sst>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₽&quot;;\-#,##0.00\ &quot;₽&quot;"/>
    <numFmt numFmtId="164" formatCode="_-* #,##0&quot;р.&quot;_-;\-* #,##0&quot;р.&quot;_-;_-* &quot;-&quot;&quot;р.&quot;_-;_-@_-"/>
    <numFmt numFmtId="166" formatCode="_(* #,##0.00_);_(* \(#,##0.00\);_(* &quot;-&quot;??_);_(@_)"/>
    <numFmt numFmtId="167" formatCode="0.0000%"/>
    <numFmt numFmtId="168" formatCode="#,##0.00\ &quot;₽&quot;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55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0" fillId="0" borderId="0" xfId="0" applyBorder="1"/>
    <xf numFmtId="10" fontId="0" fillId="0" borderId="0" xfId="0" applyNumberFormat="1" applyBorder="1"/>
    <xf numFmtId="167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10" fontId="5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vertical="center" textRotation="90"/>
    </xf>
    <xf numFmtId="0" fontId="6" fillId="0" borderId="0" xfId="0" applyFont="1" applyBorder="1" applyAlignment="1">
      <alignment horizontal="center"/>
    </xf>
    <xf numFmtId="168" fontId="0" fillId="0" borderId="1" xfId="0" applyNumberFormat="1" applyBorder="1"/>
    <xf numFmtId="168" fontId="4" fillId="0" borderId="1" xfId="0" applyNumberFormat="1" applyFont="1" applyBorder="1"/>
    <xf numFmtId="0" fontId="0" fillId="0" borderId="1" xfId="1" applyNumberFormat="1" applyFont="1" applyBorder="1"/>
    <xf numFmtId="7" fontId="4" fillId="0" borderId="1" xfId="0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workbookViewId="0">
      <selection activeCell="R34" sqref="R34"/>
    </sheetView>
  </sheetViews>
  <sheetFormatPr defaultRowHeight="15" x14ac:dyDescent="0.25"/>
  <cols>
    <col min="1" max="1" width="34.140625" bestFit="1" customWidth="1"/>
    <col min="2" max="2" width="11.5703125" bestFit="1" customWidth="1"/>
    <col min="3" max="3" width="2.5703125" customWidth="1"/>
    <col min="4" max="4" width="3.140625" customWidth="1"/>
    <col min="5" max="5" width="9.7109375" bestFit="1" customWidth="1"/>
  </cols>
  <sheetData>
    <row r="1" spans="1:13" ht="34.9" customHeight="1" x14ac:dyDescent="0.25">
      <c r="A1" s="12" t="s">
        <v>4</v>
      </c>
      <c r="B1" s="12"/>
      <c r="C1" s="5"/>
    </row>
    <row r="3" spans="1:13" x14ac:dyDescent="0.25">
      <c r="A3" s="13" t="s">
        <v>0</v>
      </c>
      <c r="B3" s="13"/>
      <c r="F3" s="15" t="s">
        <v>2</v>
      </c>
      <c r="G3" s="15"/>
      <c r="H3" s="15"/>
      <c r="I3" s="15"/>
      <c r="J3" s="15"/>
      <c r="K3" s="15"/>
      <c r="L3" s="15"/>
      <c r="M3" s="15"/>
    </row>
    <row r="4" spans="1:13" x14ac:dyDescent="0.25">
      <c r="A4" s="6" t="s">
        <v>6</v>
      </c>
      <c r="B4" s="7">
        <v>275000</v>
      </c>
      <c r="E4" s="17">
        <f>B14</f>
        <v>8937.4999999999854</v>
      </c>
      <c r="F4" s="9">
        <v>1.4999999999999999E-2</v>
      </c>
      <c r="G4" s="9">
        <f t="shared" ref="G4:M4" si="0">F4+0.25%</f>
        <v>1.7499999999999998E-2</v>
      </c>
      <c r="H4" s="9">
        <f t="shared" si="0"/>
        <v>1.9999999999999997E-2</v>
      </c>
      <c r="I4" s="9">
        <f t="shared" si="0"/>
        <v>2.2499999999999996E-2</v>
      </c>
      <c r="J4" s="9">
        <f t="shared" si="0"/>
        <v>2.4999999999999994E-2</v>
      </c>
      <c r="K4" s="9">
        <f t="shared" si="0"/>
        <v>2.7499999999999993E-2</v>
      </c>
      <c r="L4" s="9">
        <f t="shared" si="0"/>
        <v>2.9999999999999992E-2</v>
      </c>
      <c r="M4" s="9">
        <f t="shared" si="0"/>
        <v>3.2499999999999994E-2</v>
      </c>
    </row>
    <row r="5" spans="1:13" x14ac:dyDescent="0.25">
      <c r="A5" s="6" t="s">
        <v>7</v>
      </c>
      <c r="B5" s="8">
        <v>2.5000000000000001E-2</v>
      </c>
      <c r="D5" s="14" t="s">
        <v>1</v>
      </c>
      <c r="E5" s="10">
        <v>100000</v>
      </c>
    </row>
    <row r="6" spans="1:13" x14ac:dyDescent="0.25">
      <c r="A6" s="2"/>
      <c r="B6" s="3"/>
      <c r="D6" s="14"/>
      <c r="E6" s="10">
        <f t="shared" ref="E6:E14" si="1">E5+25000</f>
        <v>125000</v>
      </c>
    </row>
    <row r="7" spans="1:13" x14ac:dyDescent="0.25">
      <c r="A7" s="13" t="s">
        <v>3</v>
      </c>
      <c r="B7" s="13"/>
      <c r="D7" s="14"/>
      <c r="E7" s="10">
        <f t="shared" si="1"/>
        <v>150000</v>
      </c>
    </row>
    <row r="8" spans="1:13" x14ac:dyDescent="0.25">
      <c r="A8" s="6" t="s">
        <v>5</v>
      </c>
      <c r="B8" s="16">
        <f>IF(Number_mailed&lt;200000,0.2,IF(Number_mailed&lt;300000,0.15,0.1))</f>
        <v>0.15</v>
      </c>
      <c r="D8" s="14"/>
      <c r="E8" s="10">
        <f t="shared" si="1"/>
        <v>175000</v>
      </c>
    </row>
    <row r="9" spans="1:13" x14ac:dyDescent="0.25">
      <c r="A9" s="6" t="s">
        <v>8</v>
      </c>
      <c r="B9" s="16">
        <v>0.28000000000000003</v>
      </c>
      <c r="D9" s="14"/>
      <c r="E9" s="10">
        <f t="shared" si="1"/>
        <v>200000</v>
      </c>
    </row>
    <row r="10" spans="1:13" x14ac:dyDescent="0.25">
      <c r="A10" s="6" t="s">
        <v>9</v>
      </c>
      <c r="B10" s="18">
        <f>B4*B5</f>
        <v>6875</v>
      </c>
      <c r="D10" s="14"/>
      <c r="E10" s="10">
        <f t="shared" si="1"/>
        <v>225000</v>
      </c>
    </row>
    <row r="11" spans="1:13" x14ac:dyDescent="0.25">
      <c r="A11" s="6" t="s">
        <v>10</v>
      </c>
      <c r="B11" s="16">
        <v>18.5</v>
      </c>
      <c r="D11" s="14"/>
      <c r="E11" s="10">
        <f t="shared" si="1"/>
        <v>250000</v>
      </c>
    </row>
    <row r="12" spans="1:13" x14ac:dyDescent="0.25">
      <c r="A12" s="6" t="s">
        <v>11</v>
      </c>
      <c r="B12" s="16">
        <f>B10*B11</f>
        <v>127187.5</v>
      </c>
      <c r="D12" s="14"/>
      <c r="E12" s="10">
        <f t="shared" si="1"/>
        <v>275000</v>
      </c>
    </row>
    <row r="13" spans="1:13" x14ac:dyDescent="0.25">
      <c r="A13" s="6" t="s">
        <v>12</v>
      </c>
      <c r="B13" s="16">
        <f>B4*(B8+B9)</f>
        <v>118250.00000000001</v>
      </c>
      <c r="D13" s="14"/>
      <c r="E13" s="10">
        <f t="shared" si="1"/>
        <v>300000</v>
      </c>
    </row>
    <row r="14" spans="1:13" x14ac:dyDescent="0.25">
      <c r="A14" s="6" t="s">
        <v>13</v>
      </c>
      <c r="B14" s="16">
        <f>B12-B13</f>
        <v>8937.4999999999854</v>
      </c>
      <c r="D14" s="14"/>
      <c r="E14" s="10">
        <f t="shared" si="1"/>
        <v>325000</v>
      </c>
    </row>
  </sheetData>
  <mergeCells count="5">
    <mergeCell ref="A1:B1"/>
    <mergeCell ref="A3:B3"/>
    <mergeCell ref="D5:D14"/>
    <mergeCell ref="A7:B7"/>
    <mergeCell ref="F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showGridLines="0" tabSelected="1" workbookViewId="0">
      <selection activeCell="P32" sqref="P32"/>
    </sheetView>
  </sheetViews>
  <sheetFormatPr defaultRowHeight="15" x14ac:dyDescent="0.25"/>
  <cols>
    <col min="1" max="1" width="34.140625" bestFit="1" customWidth="1"/>
    <col min="2" max="2" width="11.5703125" bestFit="1" customWidth="1"/>
    <col min="3" max="3" width="2.7109375" customWidth="1"/>
    <col min="4" max="4" width="3.42578125" customWidth="1"/>
    <col min="5" max="5" width="10.140625" customWidth="1"/>
    <col min="6" max="13" width="9.42578125" customWidth="1"/>
  </cols>
  <sheetData>
    <row r="1" spans="1:13" ht="39" customHeight="1" x14ac:dyDescent="0.25">
      <c r="A1" s="12" t="s">
        <v>4</v>
      </c>
      <c r="B1" s="12"/>
      <c r="C1" s="5"/>
    </row>
    <row r="3" spans="1:13" x14ac:dyDescent="0.25">
      <c r="A3" s="13" t="s">
        <v>0</v>
      </c>
      <c r="B3" s="13"/>
      <c r="F3" s="15" t="s">
        <v>2</v>
      </c>
      <c r="G3" s="15"/>
      <c r="H3" s="15"/>
      <c r="I3" s="15"/>
      <c r="J3" s="15"/>
      <c r="K3" s="15"/>
      <c r="L3" s="15"/>
      <c r="M3" s="15"/>
    </row>
    <row r="4" spans="1:13" x14ac:dyDescent="0.25">
      <c r="A4" s="6" t="s">
        <v>6</v>
      </c>
      <c r="B4" s="7">
        <v>275000</v>
      </c>
      <c r="E4" s="19">
        <f>B14</f>
        <v>8937.4999999999854</v>
      </c>
      <c r="F4" s="9">
        <v>1.4999999999999999E-2</v>
      </c>
      <c r="G4" s="9">
        <f t="shared" ref="G4:M4" si="0">F4+0.25%</f>
        <v>1.7499999999999998E-2</v>
      </c>
      <c r="H4" s="9">
        <f t="shared" si="0"/>
        <v>1.9999999999999997E-2</v>
      </c>
      <c r="I4" s="9">
        <f t="shared" si="0"/>
        <v>2.2499999999999996E-2</v>
      </c>
      <c r="J4" s="9">
        <f t="shared" si="0"/>
        <v>2.4999999999999994E-2</v>
      </c>
      <c r="K4" s="9">
        <f t="shared" si="0"/>
        <v>2.7499999999999993E-2</v>
      </c>
      <c r="L4" s="9">
        <f t="shared" si="0"/>
        <v>2.9999999999999992E-2</v>
      </c>
      <c r="M4" s="9">
        <f t="shared" si="0"/>
        <v>3.2499999999999994E-2</v>
      </c>
    </row>
    <row r="5" spans="1:13" x14ac:dyDescent="0.25">
      <c r="A5" s="6" t="s">
        <v>7</v>
      </c>
      <c r="B5" s="8">
        <v>2.5000000000000001E-2</v>
      </c>
      <c r="D5" s="14" t="s">
        <v>1</v>
      </c>
      <c r="E5" s="10">
        <v>100000</v>
      </c>
      <c r="F5" s="11">
        <f t="dataTable" ref="F5:M14" dt2D="1" dtr="1" r1="B5" r2="B4"/>
        <v>-20250.000000000007</v>
      </c>
      <c r="G5" s="11">
        <v>-15625.000000000011</v>
      </c>
      <c r="H5" s="11">
        <v>-11000.000000000015</v>
      </c>
      <c r="I5" s="11">
        <v>-6375.0000000000146</v>
      </c>
      <c r="J5" s="11">
        <v>-1750.0000000000146</v>
      </c>
      <c r="K5" s="11">
        <v>2874.9999999999854</v>
      </c>
      <c r="L5" s="11">
        <v>7499.9999999999782</v>
      </c>
      <c r="M5" s="11">
        <v>12124.999999999985</v>
      </c>
    </row>
    <row r="6" spans="1:13" x14ac:dyDescent="0.25">
      <c r="A6" s="2"/>
      <c r="B6" s="3"/>
      <c r="D6" s="14"/>
      <c r="E6" s="10">
        <f t="shared" ref="E6:E14" si="1">E5+25000</f>
        <v>125000</v>
      </c>
      <c r="F6" s="11">
        <v>-25312.500000000007</v>
      </c>
      <c r="G6" s="11">
        <v>-19531.250000000007</v>
      </c>
      <c r="H6" s="11">
        <v>-13750.000000000015</v>
      </c>
      <c r="I6" s="11">
        <v>-7968.7500000000146</v>
      </c>
      <c r="J6" s="11">
        <v>-2187.5000000000218</v>
      </c>
      <c r="K6" s="11">
        <v>3593.7499999999782</v>
      </c>
      <c r="L6" s="11">
        <v>9374.9999999999782</v>
      </c>
      <c r="M6" s="11">
        <v>15156.249999999978</v>
      </c>
    </row>
    <row r="7" spans="1:13" x14ac:dyDescent="0.25">
      <c r="A7" s="13" t="s">
        <v>3</v>
      </c>
      <c r="B7" s="13"/>
      <c r="D7" s="14"/>
      <c r="E7" s="10">
        <f t="shared" si="1"/>
        <v>150000</v>
      </c>
      <c r="F7" s="11">
        <v>-30375</v>
      </c>
      <c r="G7" s="11">
        <v>-23437.500000000007</v>
      </c>
      <c r="H7" s="11">
        <v>-16500.000000000007</v>
      </c>
      <c r="I7" s="11">
        <v>-9562.5000000000073</v>
      </c>
      <c r="J7" s="11">
        <v>-2625.0000000000146</v>
      </c>
      <c r="K7" s="11">
        <v>4312.4999999999854</v>
      </c>
      <c r="L7" s="11">
        <v>11249.999999999985</v>
      </c>
      <c r="M7" s="11">
        <v>18187.499999999985</v>
      </c>
    </row>
    <row r="8" spans="1:13" x14ac:dyDescent="0.25">
      <c r="A8" s="6" t="s">
        <v>5</v>
      </c>
      <c r="B8" s="16">
        <f>IF(Number_mailed&lt;200000,0.2,IF(Number_mailed&lt;300000,0.15,0.1))</f>
        <v>0.15</v>
      </c>
      <c r="D8" s="14"/>
      <c r="E8" s="10">
        <f t="shared" si="1"/>
        <v>175000</v>
      </c>
      <c r="F8" s="11">
        <v>-35437.5</v>
      </c>
      <c r="G8" s="11">
        <v>-27343.750000000007</v>
      </c>
      <c r="H8" s="11">
        <v>-19250.000000000007</v>
      </c>
      <c r="I8" s="11">
        <v>-11156.250000000015</v>
      </c>
      <c r="J8" s="11">
        <v>-3062.5000000000146</v>
      </c>
      <c r="K8" s="11">
        <v>5031.2499999999854</v>
      </c>
      <c r="L8" s="11">
        <v>13124.999999999971</v>
      </c>
      <c r="M8" s="11">
        <v>21218.749999999985</v>
      </c>
    </row>
    <row r="9" spans="1:13" x14ac:dyDescent="0.25">
      <c r="A9" s="6" t="s">
        <v>8</v>
      </c>
      <c r="B9" s="16">
        <v>0.28000000000000003</v>
      </c>
      <c r="D9" s="14"/>
      <c r="E9" s="10">
        <f t="shared" si="1"/>
        <v>200000</v>
      </c>
      <c r="F9" s="11">
        <v>-30500.000000000015</v>
      </c>
      <c r="G9" s="11">
        <v>-21250.000000000022</v>
      </c>
      <c r="H9" s="11">
        <v>-12000.000000000029</v>
      </c>
      <c r="I9" s="11">
        <v>-2750.0000000000291</v>
      </c>
      <c r="J9" s="11">
        <v>6499.9999999999709</v>
      </c>
      <c r="K9" s="11">
        <v>15749.999999999971</v>
      </c>
      <c r="L9" s="11">
        <v>24999.999999999956</v>
      </c>
      <c r="M9" s="11">
        <v>34249.999999999971</v>
      </c>
    </row>
    <row r="10" spans="1:13" x14ac:dyDescent="0.25">
      <c r="A10" s="6" t="s">
        <v>9</v>
      </c>
      <c r="B10" s="18">
        <f>B4*B5</f>
        <v>6875</v>
      </c>
      <c r="D10" s="14"/>
      <c r="E10" s="10">
        <f t="shared" si="1"/>
        <v>225000</v>
      </c>
      <c r="F10" s="11">
        <v>-34312.500000000015</v>
      </c>
      <c r="G10" s="11">
        <v>-23906.250000000029</v>
      </c>
      <c r="H10" s="11">
        <v>-13500.000000000029</v>
      </c>
      <c r="I10" s="11">
        <v>-3093.7500000000291</v>
      </c>
      <c r="J10" s="11">
        <v>7312.4999999999709</v>
      </c>
      <c r="K10" s="11">
        <v>17718.749999999956</v>
      </c>
      <c r="L10" s="11">
        <v>28124.999999999956</v>
      </c>
      <c r="M10" s="11">
        <v>38531.249999999956</v>
      </c>
    </row>
    <row r="11" spans="1:13" x14ac:dyDescent="0.25">
      <c r="A11" s="6" t="s">
        <v>10</v>
      </c>
      <c r="B11" s="16">
        <v>18.5</v>
      </c>
      <c r="D11" s="14"/>
      <c r="E11" s="10">
        <f t="shared" si="1"/>
        <v>250000</v>
      </c>
      <c r="F11" s="11">
        <v>-38125.000000000015</v>
      </c>
      <c r="G11" s="11">
        <v>-26562.500000000015</v>
      </c>
      <c r="H11" s="11">
        <v>-15000.000000000029</v>
      </c>
      <c r="I11" s="11">
        <v>-3437.5000000000291</v>
      </c>
      <c r="J11" s="11">
        <v>8124.9999999999563</v>
      </c>
      <c r="K11" s="11">
        <v>19687.499999999956</v>
      </c>
      <c r="L11" s="11">
        <v>31249.999999999956</v>
      </c>
      <c r="M11" s="11">
        <v>42812.499999999956</v>
      </c>
    </row>
    <row r="12" spans="1:13" x14ac:dyDescent="0.25">
      <c r="A12" s="6" t="s">
        <v>11</v>
      </c>
      <c r="B12" s="16">
        <f>B10*B11</f>
        <v>127187.5</v>
      </c>
      <c r="D12" s="14"/>
      <c r="E12" s="10">
        <f t="shared" si="1"/>
        <v>275000</v>
      </c>
      <c r="F12" s="11">
        <v>-41937.500000000015</v>
      </c>
      <c r="G12" s="11">
        <v>-29218.750000000029</v>
      </c>
      <c r="H12" s="11">
        <v>-16500.000000000029</v>
      </c>
      <c r="I12" s="11">
        <v>-3781.2500000000291</v>
      </c>
      <c r="J12" s="11">
        <v>8937.4999999999563</v>
      </c>
      <c r="K12" s="11">
        <v>21656.249999999956</v>
      </c>
      <c r="L12" s="11">
        <v>34374.999999999956</v>
      </c>
      <c r="M12" s="11">
        <v>47093.749999999956</v>
      </c>
    </row>
    <row r="13" spans="1:13" x14ac:dyDescent="0.25">
      <c r="A13" s="6" t="s">
        <v>12</v>
      </c>
      <c r="B13" s="16">
        <f>B4*(B8+B9)</f>
        <v>118250.00000000001</v>
      </c>
      <c r="D13" s="14"/>
      <c r="E13" s="10">
        <f t="shared" si="1"/>
        <v>300000</v>
      </c>
      <c r="F13" s="11">
        <v>-30750</v>
      </c>
      <c r="G13" s="11">
        <v>-16875.000000000015</v>
      </c>
      <c r="H13" s="11">
        <v>-3000.0000000000146</v>
      </c>
      <c r="I13" s="11">
        <v>10874.999999999985</v>
      </c>
      <c r="J13" s="11">
        <v>24749.999999999971</v>
      </c>
      <c r="K13" s="11">
        <v>38624.999999999971</v>
      </c>
      <c r="L13" s="11">
        <v>52499.999999999971</v>
      </c>
      <c r="M13" s="11">
        <v>66374.999999999971</v>
      </c>
    </row>
    <row r="14" spans="1:13" x14ac:dyDescent="0.25">
      <c r="A14" s="6" t="s">
        <v>13</v>
      </c>
      <c r="B14" s="16">
        <f>B12-B13</f>
        <v>8937.4999999999854</v>
      </c>
      <c r="D14" s="14"/>
      <c r="E14" s="10">
        <f t="shared" si="1"/>
        <v>325000</v>
      </c>
      <c r="F14" s="11">
        <v>-33312.5</v>
      </c>
      <c r="G14" s="11">
        <v>-18281.250000000015</v>
      </c>
      <c r="H14" s="11">
        <v>-3250.0000000000146</v>
      </c>
      <c r="I14" s="11">
        <v>11781.249999999971</v>
      </c>
      <c r="J14" s="11">
        <v>26812.499999999971</v>
      </c>
      <c r="K14" s="11">
        <v>41843.749999999971</v>
      </c>
      <c r="L14" s="11">
        <v>56874.999999999971</v>
      </c>
      <c r="M14" s="11">
        <v>71906.249999999971</v>
      </c>
    </row>
    <row r="18" spans="1:11" x14ac:dyDescent="0.25">
      <c r="K18" s="4"/>
    </row>
    <row r="30" spans="1:11" x14ac:dyDescent="0.25">
      <c r="A30" s="1"/>
    </row>
  </sheetData>
  <mergeCells count="5">
    <mergeCell ref="A1:B1"/>
    <mergeCell ref="A3:B3"/>
    <mergeCell ref="F3:M3"/>
    <mergeCell ref="D5:D14"/>
    <mergeCell ref="A7:B7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Заготовка таблицы</vt:lpstr>
      <vt:lpstr>Таблица данных</vt:lpstr>
      <vt:lpstr>Number_mailed</vt:lpstr>
      <vt:lpstr>Response_rate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 mail.xlsx</dc:title>
  <dc:subject>'Excel 2010 Bible' Example File</dc:subject>
  <dc:creator>John Walkenbach</dc:creator>
  <cp:keywords> </cp:keywords>
  <dc:description>©2010, John Walkenbach. All Rights Reserved.</dc:description>
  <cp:lastModifiedBy>Admin</cp:lastModifiedBy>
  <dcterms:created xsi:type="dcterms:W3CDTF">2003-02-19T21:22:00Z</dcterms:created>
  <dcterms:modified xsi:type="dcterms:W3CDTF">2019-02-14T11:02:47Z</dcterms:modified>
  <cp:category>Excel 2010 Bible</cp:category>
</cp:coreProperties>
</file>