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showInkAnnotation="0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2A844C6B-747B-422D-B99A-FE07621F0332}" xr6:coauthVersionLast="40" xr6:coauthVersionMax="40" xr10:uidLastSave="{00000000-0000-0000-0000-000000000000}"/>
  <bookViews>
    <workbookView xWindow="-120" yWindow="-120" windowWidth="19440" windowHeight="15000" activeTab="1" xr2:uid="{00000000-000D-0000-FFFF-FFFF00000000}"/>
  </bookViews>
  <sheets>
    <sheet name="Лист1" sheetId="2" r:id="rId1"/>
    <sheet name="Лист2" sheetId="1" r:id="rId2"/>
  </sheets>
  <definedNames>
    <definedName name="integer">0</definedName>
    <definedName name="solver_adj" localSheetId="1" hidden="1">Лист2!$D$12:$F$17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100</definedName>
    <definedName name="solver_lhs1" localSheetId="1" hidden="1">Лист2!$F$22</definedName>
    <definedName name="solver_lhs10" localSheetId="1" hidden="1">Лист2!$F$22</definedName>
    <definedName name="solver_lhs11" localSheetId="1" hidden="1">Лист2!$C$14</definedName>
    <definedName name="solver_lhs12" localSheetId="1" hidden="1">Лист2!$F$14</definedName>
    <definedName name="solver_lhs13" localSheetId="1" hidden="1">Лист2!$F$14</definedName>
    <definedName name="solver_lhs14" localSheetId="1" hidden="1">Лист2!$F$14</definedName>
    <definedName name="solver_lhs15" localSheetId="1" hidden="1">Лист2!$F$14</definedName>
    <definedName name="solver_lhs16" localSheetId="1" hidden="1">Лист2!$F$14</definedName>
    <definedName name="solver_lhs17" localSheetId="1" hidden="1">Лист2!$F$14</definedName>
    <definedName name="solver_lhs18" localSheetId="1" hidden="1">Лист2!$F$14</definedName>
    <definedName name="solver_lhs19" localSheetId="1" hidden="1">Лист2!$F$14</definedName>
    <definedName name="solver_lhs2" localSheetId="1" hidden="1">Лист2!$D$22</definedName>
    <definedName name="solver_lhs20" localSheetId="1" hidden="1">Лист2!$F$14</definedName>
    <definedName name="solver_lhs21" localSheetId="1" hidden="1">Лист2!$F$14</definedName>
    <definedName name="solver_lhs22" localSheetId="1" hidden="1">Лист2!$F$14</definedName>
    <definedName name="solver_lhs23" localSheetId="1" hidden="1">Лист2!$F$14</definedName>
    <definedName name="solver_lhs24" localSheetId="1" hidden="1">Лист2!$F$14</definedName>
    <definedName name="solver_lhs25" localSheetId="1" hidden="1">Лист2!$F$14</definedName>
    <definedName name="solver_lhs26" localSheetId="1" hidden="1">Лист2!$F$14</definedName>
    <definedName name="solver_lhs27" localSheetId="1" hidden="1">Лист2!$F$14</definedName>
    <definedName name="solver_lhs3" localSheetId="1" hidden="1">Лист2!$E$22</definedName>
    <definedName name="solver_lhs4" localSheetId="1" hidden="1">Лист2!$C$17</definedName>
    <definedName name="solver_lhs5" localSheetId="1" hidden="1">Лист2!$C$12</definedName>
    <definedName name="solver_lhs6" localSheetId="1" hidden="1">Лист2!$C$16</definedName>
    <definedName name="solver_lhs7" localSheetId="1" hidden="1">Лист2!$C$13</definedName>
    <definedName name="solver_lhs8" localSheetId="1" hidden="1">Лист2!$C$15</definedName>
    <definedName name="solver_lhs9" localSheetId="1" hidden="1">Лист2!$C$14</definedName>
    <definedName name="solver_lin" localSheetId="1" hidden="1">2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9</definedName>
    <definedName name="solver_nwt" localSheetId="1" hidden="1">1</definedName>
    <definedName name="solver_opt" localSheetId="1" hidden="1">Лист2!$G$24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10" localSheetId="1" hidden="1">3</definedName>
    <definedName name="solver_rel11" localSheetId="1" hidden="1">2</definedName>
    <definedName name="solver_rel12" localSheetId="1" hidden="1">3</definedName>
    <definedName name="solver_rel13" localSheetId="1" hidden="1">3</definedName>
    <definedName name="solver_rel14" localSheetId="1" hidden="1">3</definedName>
    <definedName name="solver_rel15" localSheetId="1" hidden="1">3</definedName>
    <definedName name="solver_rel16" localSheetId="1" hidden="1">3</definedName>
    <definedName name="solver_rel17" localSheetId="1" hidden="1">3</definedName>
    <definedName name="solver_rel18" localSheetId="1" hidden="1">3</definedName>
    <definedName name="solver_rel19" localSheetId="1" hidden="1">3</definedName>
    <definedName name="solver_rel2" localSheetId="1" hidden="1">3</definedName>
    <definedName name="solver_rel20" localSheetId="1" hidden="1">3</definedName>
    <definedName name="solver_rel21" localSheetId="1" hidden="1">3</definedName>
    <definedName name="solver_rel22" localSheetId="1" hidden="1">3</definedName>
    <definedName name="solver_rel23" localSheetId="1" hidden="1">3</definedName>
    <definedName name="solver_rel24" localSheetId="1" hidden="1">3</definedName>
    <definedName name="solver_rel25" localSheetId="1" hidden="1">3</definedName>
    <definedName name="solver_rel26" localSheetId="1" hidden="1">3</definedName>
    <definedName name="solver_rel27" localSheetId="1" hidden="1">3</definedName>
    <definedName name="solver_rel3" localSheetId="1" hidden="1">3</definedName>
    <definedName name="solver_rel4" localSheetId="1" hidden="1">2</definedName>
    <definedName name="solver_rel5" localSheetId="1" hidden="1">2</definedName>
    <definedName name="solver_rel6" localSheetId="1" hidden="1">2</definedName>
    <definedName name="solver_rel7" localSheetId="1" hidden="1">2</definedName>
    <definedName name="solver_rel8" localSheetId="1" hidden="1">2</definedName>
    <definedName name="solver_rel9" localSheetId="1" hidden="1">2</definedName>
    <definedName name="solver_rhs1" localSheetId="1" hidden="1">0</definedName>
    <definedName name="solver_rhs10" localSheetId="1" hidden="1">0</definedName>
    <definedName name="solver_rhs11" localSheetId="1" hidden="1">Лист2!$G$14</definedName>
    <definedName name="solver_rhs12" localSheetId="1" hidden="1">0</definedName>
    <definedName name="solver_rhs13" localSheetId="1" hidden="1">0</definedName>
    <definedName name="solver_rhs14" localSheetId="1" hidden="1">0</definedName>
    <definedName name="solver_rhs15" localSheetId="1" hidden="1">0</definedName>
    <definedName name="solver_rhs16" localSheetId="1" hidden="1">0</definedName>
    <definedName name="solver_rhs17" localSheetId="1" hidden="1">0</definedName>
    <definedName name="solver_rhs18" localSheetId="1" hidden="1">0</definedName>
    <definedName name="solver_rhs19" localSheetId="1" hidden="1">0</definedName>
    <definedName name="solver_rhs2" localSheetId="1" hidden="1">0</definedName>
    <definedName name="solver_rhs20" localSheetId="1" hidden="1">0</definedName>
    <definedName name="solver_rhs21" localSheetId="1" hidden="1">0</definedName>
    <definedName name="solver_rhs22" localSheetId="1" hidden="1">0</definedName>
    <definedName name="solver_rhs23" localSheetId="1" hidden="1">0</definedName>
    <definedName name="solver_rhs24" localSheetId="1" hidden="1">0</definedName>
    <definedName name="solver_rhs25" localSheetId="1" hidden="1">0</definedName>
    <definedName name="solver_rhs26" localSheetId="1" hidden="1">0</definedName>
    <definedName name="solver_rhs27" localSheetId="1" hidden="1">0</definedName>
    <definedName name="solver_rhs3" localSheetId="1" hidden="1">0</definedName>
    <definedName name="solver_rhs4" localSheetId="1" hidden="1">Лист2!$G$17</definedName>
    <definedName name="solver_rhs5" localSheetId="1" hidden="1">Лист2!$G$12</definedName>
    <definedName name="solver_rhs6" localSheetId="1" hidden="1">Лист2!$G$16</definedName>
    <definedName name="solver_rhs7" localSheetId="1" hidden="1">Лист2!$G$13</definedName>
    <definedName name="solver_rhs8" localSheetId="1" hidden="1">Лист2!$G$15</definedName>
    <definedName name="solver_rhs9" localSheetId="1" hidden="1">Лист2!$G$14</definedName>
    <definedName name="solver_rlx" localSheetId="1" hidden="1">1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100</definedName>
    <definedName name="solver_tmp" localSheetId="1" hidden="1">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webPublishing codePage="1252"/>
</workbook>
</file>

<file path=xl/calcChain.xml><?xml version="1.0" encoding="utf-8"?>
<calcChain xmlns="http://schemas.openxmlformats.org/spreadsheetml/2006/main">
  <c r="F24" i="2" l="1"/>
  <c r="E24" i="2"/>
  <c r="D24" i="2"/>
  <c r="G24" i="2" s="1"/>
  <c r="F18" i="2"/>
  <c r="F22" i="2" s="1"/>
  <c r="E18" i="2"/>
  <c r="D18" i="2"/>
  <c r="D22" i="2" s="1"/>
  <c r="C18" i="2"/>
  <c r="G17" i="2"/>
  <c r="G16" i="2"/>
  <c r="G15" i="2"/>
  <c r="G14" i="2"/>
  <c r="G13" i="2"/>
  <c r="G12" i="2"/>
  <c r="G18" i="2" l="1"/>
  <c r="D24" i="1"/>
  <c r="F24" i="1"/>
  <c r="E18" i="1"/>
  <c r="E22" i="1" s="1"/>
  <c r="F18" i="1"/>
  <c r="F22" i="1" s="1"/>
  <c r="D18" i="1"/>
  <c r="D22" i="1" s="1"/>
  <c r="G12" i="1"/>
  <c r="G13" i="1"/>
  <c r="G14" i="1"/>
  <c r="G15" i="1"/>
  <c r="G16" i="1"/>
  <c r="G17" i="1"/>
  <c r="C18" i="1"/>
  <c r="E24" i="1"/>
  <c r="G18" i="1" l="1"/>
  <c r="G24" i="1"/>
</calcChain>
</file>

<file path=xl/sharedStrings.xml><?xml version="1.0" encoding="utf-8"?>
<sst xmlns="http://schemas.openxmlformats.org/spreadsheetml/2006/main" count="60" uniqueCount="21">
  <si>
    <t>Денвер</t>
  </si>
  <si>
    <t>Хьюстон</t>
  </si>
  <si>
    <t>Атланта</t>
  </si>
  <si>
    <t>Майами</t>
  </si>
  <si>
    <t>Сиэтл</t>
  </si>
  <si>
    <t>Детройт</t>
  </si>
  <si>
    <t>Сент-Луис</t>
  </si>
  <si>
    <t>Бостон</t>
  </si>
  <si>
    <t>Таблица стоимости перевозок</t>
  </si>
  <si>
    <t>Магазин</t>
  </si>
  <si>
    <t>Нужное</t>
  </si>
  <si>
    <t>к-во</t>
  </si>
  <si>
    <t>К-во перевезенного товара</t>
  </si>
  <si>
    <t>Лос-Анжелес</t>
  </si>
  <si>
    <t>Суммарное</t>
  </si>
  <si>
    <t>Итого</t>
  </si>
  <si>
    <t>Товарные запасы</t>
  </si>
  <si>
    <t>Начальные запасы:</t>
  </si>
  <si>
    <t>Остаток:</t>
  </si>
  <si>
    <t>Стоимость перевозок:</t>
  </si>
  <si>
    <t>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</si>
</sst>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&quot;$&quot;#,##0_);[Red]\(&quot;$&quot;#,##0\)"/>
    <numFmt numFmtId="166" formatCode="_(&quot;$&quot;* #,##0_);_(&quot;$&quot;* \(#,##0\);_(&quot;$&quot;* &quot;-&quot;_);_(@_)"/>
    <numFmt numFmtId="167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0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67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89">
    <xf numFmtId="0" fontId="0" fillId="0" borderId="0" xfId="0"/>
    <xf numFmtId="0" fontId="1" fillId="2" borderId="3" xfId="0" applyFont="1" applyFill="1" applyBorder="1" applyAlignment="1">
      <alignment horizontal="right"/>
    </xf>
    <xf numFmtId="0" fontId="1" fillId="2" borderId="8" xfId="0" applyFont="1" applyFill="1" applyBorder="1" applyAlignment="1">
      <alignment horizontal="center"/>
    </xf>
    <xf numFmtId="38" fontId="1" fillId="2" borderId="1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right"/>
    </xf>
    <xf numFmtId="0" fontId="0" fillId="2" borderId="1" xfId="0" applyFont="1" applyFill="1" applyBorder="1"/>
    <xf numFmtId="0" fontId="0" fillId="2" borderId="9" xfId="0" applyFont="1" applyFill="1" applyBorder="1" applyAlignment="1">
      <alignment horizontal="centerContinuous"/>
    </xf>
    <xf numFmtId="0" fontId="0" fillId="0" borderId="2" xfId="0" applyFont="1" applyBorder="1" applyAlignment="1">
      <alignment horizontal="right"/>
    </xf>
    <xf numFmtId="0" fontId="0" fillId="0" borderId="6" xfId="0" applyFont="1" applyBorder="1" applyAlignment="1">
      <alignment horizontal="center"/>
    </xf>
    <xf numFmtId="3" fontId="0" fillId="0" borderId="14" xfId="0" applyNumberFormat="1" applyFont="1" applyBorder="1" applyAlignment="1">
      <alignment horizontal="center"/>
    </xf>
    <xf numFmtId="0" fontId="0" fillId="0" borderId="3" xfId="0" applyFont="1" applyBorder="1" applyAlignment="1">
      <alignment horizontal="right"/>
    </xf>
    <xf numFmtId="0" fontId="0" fillId="0" borderId="8" xfId="0" applyFont="1" applyBorder="1" applyAlignment="1">
      <alignment horizontal="center"/>
    </xf>
    <xf numFmtId="3" fontId="0" fillId="0" borderId="10" xfId="0" applyNumberFormat="1" applyFont="1" applyBorder="1" applyAlignment="1">
      <alignment horizontal="center"/>
    </xf>
    <xf numFmtId="0" fontId="0" fillId="0" borderId="0" xfId="0" applyFont="1" applyBorder="1"/>
    <xf numFmtId="0" fontId="0" fillId="0" borderId="1" xfId="0" applyFont="1" applyBorder="1"/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0" fontId="0" fillId="0" borderId="5" xfId="0" applyFont="1" applyBorder="1"/>
    <xf numFmtId="0" fontId="0" fillId="0" borderId="3" xfId="0" applyFont="1" applyBorder="1"/>
    <xf numFmtId="0" fontId="0" fillId="0" borderId="7" xfId="0" applyFont="1" applyBorder="1" applyAlignment="1">
      <alignment horizontal="right"/>
    </xf>
    <xf numFmtId="0" fontId="0" fillId="0" borderId="8" xfId="0" applyFont="1" applyBorder="1"/>
    <xf numFmtId="0" fontId="4" fillId="2" borderId="5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Continuous"/>
    </xf>
    <xf numFmtId="0" fontId="4" fillId="2" borderId="9" xfId="0" applyFont="1" applyFill="1" applyBorder="1" applyAlignment="1">
      <alignment horizontal="centerContinuous" vertical="center"/>
    </xf>
    <xf numFmtId="0" fontId="4" fillId="2" borderId="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4" fillId="2" borderId="3" xfId="0" applyFont="1" applyFill="1" applyBorder="1" applyAlignment="1">
      <alignment horizontal="right" vertical="center"/>
    </xf>
    <xf numFmtId="0" fontId="4" fillId="2" borderId="8" xfId="0" applyFont="1" applyFill="1" applyBorder="1" applyAlignment="1">
      <alignment horizontal="center"/>
    </xf>
    <xf numFmtId="167" fontId="4" fillId="2" borderId="3" xfId="1" applyFont="1" applyFill="1" applyBorder="1" applyAlignment="1">
      <alignment horizontal="center"/>
    </xf>
    <xf numFmtId="167" fontId="4" fillId="2" borderId="7" xfId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3" fillId="0" borderId="0" xfId="2" applyFont="1"/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horizontal="right" vertical="center"/>
    </xf>
    <xf numFmtId="0" fontId="5" fillId="0" borderId="0" xfId="0" applyFont="1" applyBorder="1"/>
    <xf numFmtId="0" fontId="4" fillId="2" borderId="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164" fontId="5" fillId="0" borderId="1" xfId="2" applyNumberFormat="1" applyFont="1" applyBorder="1"/>
    <xf numFmtId="164" fontId="5" fillId="0" borderId="4" xfId="2" applyNumberFormat="1" applyFont="1" applyBorder="1"/>
    <xf numFmtId="164" fontId="5" fillId="0" borderId="5" xfId="2" applyNumberFormat="1" applyFont="1" applyBorder="1"/>
    <xf numFmtId="164" fontId="5" fillId="0" borderId="2" xfId="2" applyNumberFormat="1" applyFont="1" applyBorder="1"/>
    <xf numFmtId="164" fontId="5" fillId="0" borderId="0" xfId="2" applyNumberFormat="1" applyFont="1" applyBorder="1"/>
    <xf numFmtId="164" fontId="5" fillId="0" borderId="6" xfId="2" applyNumberFormat="1" applyFont="1" applyBorder="1"/>
    <xf numFmtId="164" fontId="5" fillId="0" borderId="3" xfId="2" applyNumberFormat="1" applyFont="1" applyBorder="1"/>
    <xf numFmtId="164" fontId="5" fillId="0" borderId="7" xfId="2" applyNumberFormat="1" applyFont="1" applyBorder="1"/>
    <xf numFmtId="164" fontId="5" fillId="0" borderId="8" xfId="2" applyNumberFormat="1" applyFont="1" applyBorder="1"/>
    <xf numFmtId="3" fontId="1" fillId="2" borderId="11" xfId="0" applyNumberFormat="1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165" fontId="8" fillId="0" borderId="13" xfId="0" applyNumberFormat="1" applyFont="1" applyBorder="1" applyAlignment="1">
      <alignment vertical="center"/>
    </xf>
    <xf numFmtId="38" fontId="0" fillId="0" borderId="0" xfId="0" applyNumberFormat="1" applyFont="1" applyBorder="1" applyAlignment="1">
      <alignment horizontal="center"/>
    </xf>
    <xf numFmtId="3" fontId="5" fillId="3" borderId="0" xfId="1" applyNumberFormat="1" applyFont="1" applyFill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164" fontId="5" fillId="0" borderId="12" xfId="2" applyNumberFormat="1" applyFont="1" applyBorder="1" applyAlignment="1">
      <alignment horizontal="center" vertical="center"/>
    </xf>
    <xf numFmtId="0" fontId="4" fillId="2" borderId="0" xfId="0" applyFont="1" applyFill="1" applyBorder="1" applyAlignment="1">
      <alignment horizontal="center"/>
    </xf>
    <xf numFmtId="167" fontId="4" fillId="2" borderId="0" xfId="1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0" fontId="0" fillId="0" borderId="1" xfId="0" applyFont="1" applyBorder="1" applyAlignment="1">
      <alignment horizontal="right"/>
    </xf>
    <xf numFmtId="3" fontId="5" fillId="3" borderId="4" xfId="1" applyNumberFormat="1" applyFont="1" applyFill="1" applyBorder="1" applyAlignment="1">
      <alignment horizontal="center"/>
    </xf>
    <xf numFmtId="3" fontId="0" fillId="0" borderId="5" xfId="0" applyNumberFormat="1" applyFont="1" applyBorder="1" applyAlignment="1">
      <alignment horizontal="center"/>
    </xf>
    <xf numFmtId="3" fontId="0" fillId="0" borderId="6" xfId="0" applyNumberFormat="1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3" fontId="5" fillId="3" borderId="7" xfId="1" applyNumberFormat="1" applyFont="1" applyFill="1" applyBorder="1" applyAlignment="1">
      <alignment horizontal="center"/>
    </xf>
    <xf numFmtId="3" fontId="0" fillId="0" borderId="8" xfId="0" applyNumberFormat="1" applyFon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Continuous" vertical="center"/>
    </xf>
    <xf numFmtId="0" fontId="4" fillId="2" borderId="2" xfId="0" applyFont="1" applyFill="1" applyBorder="1" applyAlignment="1">
      <alignment horizontal="right" vertical="center"/>
    </xf>
    <xf numFmtId="0" fontId="4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3" fontId="1" fillId="2" borderId="7" xfId="0" applyNumberFormat="1" applyFont="1" applyFill="1" applyBorder="1" applyAlignment="1">
      <alignment horizontal="center"/>
    </xf>
    <xf numFmtId="38" fontId="1" fillId="2" borderId="8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Continuous"/>
    </xf>
    <xf numFmtId="0" fontId="0" fillId="2" borderId="5" xfId="0" applyFont="1" applyFill="1" applyBorder="1" applyAlignment="1">
      <alignment horizontal="centerContinuous"/>
    </xf>
    <xf numFmtId="167" fontId="4" fillId="2" borderId="2" xfId="1" applyFont="1" applyFill="1" applyBorder="1" applyAlignment="1">
      <alignment horizontal="center"/>
    </xf>
    <xf numFmtId="167" fontId="4" fillId="2" borderId="6" xfId="1" applyFont="1" applyFill="1" applyBorder="1" applyAlignment="1">
      <alignment horizontal="center"/>
    </xf>
    <xf numFmtId="3" fontId="5" fillId="3" borderId="2" xfId="1" applyNumberFormat="1" applyFont="1" applyFill="1" applyBorder="1" applyAlignment="1">
      <alignment horizontal="center"/>
    </xf>
    <xf numFmtId="3" fontId="5" fillId="3" borderId="6" xfId="1" applyNumberFormat="1" applyFont="1" applyFill="1" applyBorder="1" applyAlignment="1">
      <alignment horizontal="center"/>
    </xf>
    <xf numFmtId="3" fontId="1" fillId="2" borderId="3" xfId="0" applyNumberFormat="1" applyFont="1" applyFill="1" applyBorder="1" applyAlignment="1">
      <alignment horizontal="center"/>
    </xf>
    <xf numFmtId="3" fontId="1" fillId="2" borderId="8" xfId="0" applyNumberFormat="1" applyFont="1" applyFill="1" applyBorder="1" applyAlignment="1">
      <alignment horizontal="center"/>
    </xf>
    <xf numFmtId="3" fontId="5" fillId="3" borderId="1" xfId="1" applyNumberFormat="1" applyFont="1" applyFill="1" applyBorder="1" applyAlignment="1">
      <alignment horizontal="center"/>
    </xf>
    <xf numFmtId="3" fontId="5" fillId="3" borderId="5" xfId="1" applyNumberFormat="1" applyFont="1" applyFill="1" applyBorder="1" applyAlignment="1">
      <alignment horizontal="center"/>
    </xf>
    <xf numFmtId="3" fontId="5" fillId="3" borderId="3" xfId="1" applyNumberFormat="1" applyFont="1" applyFill="1" applyBorder="1" applyAlignment="1">
      <alignment horizontal="center"/>
    </xf>
    <xf numFmtId="3" fontId="5" fillId="3" borderId="8" xfId="1" applyNumberFormat="1" applyFont="1" applyFill="1" applyBorder="1" applyAlignment="1">
      <alignment horizontal="center"/>
    </xf>
  </cellXfs>
  <cellStyles count="3">
    <cellStyle name="Денежный [0]" xfId="2" builtinId="7"/>
    <cellStyle name="Обычный" xfId="0" builtinId="0"/>
    <cellStyle name="Финансовый [0]" xfId="1" builtin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5"/>
  <sheetViews>
    <sheetView showGridLines="0" workbookViewId="0">
      <selection activeCell="D24" sqref="D24"/>
    </sheetView>
  </sheetViews>
  <sheetFormatPr defaultRowHeight="15" x14ac:dyDescent="0.25"/>
  <cols>
    <col min="1" max="1" width="5.42578125" customWidth="1"/>
    <col min="2" max="2" width="9.42578125" customWidth="1"/>
    <col min="3" max="3" width="12.7109375" customWidth="1"/>
    <col min="4" max="4" width="13.140625" customWidth="1"/>
    <col min="5" max="6" width="11.5703125" customWidth="1"/>
    <col min="7" max="7" width="12.28515625" customWidth="1"/>
  </cols>
  <sheetData>
    <row r="1" spans="1:8" ht="15.75" x14ac:dyDescent="0.25">
      <c r="B1" s="61" t="s">
        <v>8</v>
      </c>
      <c r="C1" s="61"/>
      <c r="D1" s="61"/>
      <c r="E1" s="61"/>
    </row>
    <row r="2" spans="1:8" x14ac:dyDescent="0.25">
      <c r="B2" s="6"/>
      <c r="C2" s="25" t="s">
        <v>13</v>
      </c>
      <c r="D2" s="25" t="s">
        <v>6</v>
      </c>
      <c r="E2" s="26" t="s">
        <v>7</v>
      </c>
    </row>
    <row r="3" spans="1:8" x14ac:dyDescent="0.25">
      <c r="B3" s="31" t="s">
        <v>0</v>
      </c>
      <c r="C3" s="39">
        <v>58</v>
      </c>
      <c r="D3" s="40">
        <v>47</v>
      </c>
      <c r="E3" s="41">
        <v>108</v>
      </c>
    </row>
    <row r="4" spans="1:8" x14ac:dyDescent="0.25">
      <c r="B4" s="31" t="s">
        <v>1</v>
      </c>
      <c r="C4" s="42">
        <v>87</v>
      </c>
      <c r="D4" s="43">
        <v>46</v>
      </c>
      <c r="E4" s="44">
        <v>100</v>
      </c>
    </row>
    <row r="5" spans="1:8" x14ac:dyDescent="0.25">
      <c r="B5" s="31" t="s">
        <v>2</v>
      </c>
      <c r="C5" s="42">
        <v>121</v>
      </c>
      <c r="D5" s="43">
        <v>30</v>
      </c>
      <c r="E5" s="44">
        <v>57</v>
      </c>
    </row>
    <row r="6" spans="1:8" x14ac:dyDescent="0.25">
      <c r="B6" s="31" t="s">
        <v>3</v>
      </c>
      <c r="C6" s="42">
        <v>149</v>
      </c>
      <c r="D6" s="43">
        <v>66</v>
      </c>
      <c r="E6" s="44">
        <v>83</v>
      </c>
    </row>
    <row r="7" spans="1:8" x14ac:dyDescent="0.25">
      <c r="B7" s="31" t="s">
        <v>4</v>
      </c>
      <c r="C7" s="42">
        <v>62</v>
      </c>
      <c r="D7" s="43">
        <v>115</v>
      </c>
      <c r="E7" s="44">
        <v>164</v>
      </c>
    </row>
    <row r="8" spans="1:8" x14ac:dyDescent="0.25">
      <c r="B8" s="32" t="s">
        <v>5</v>
      </c>
      <c r="C8" s="45">
        <v>128</v>
      </c>
      <c r="D8" s="46">
        <v>28</v>
      </c>
      <c r="E8" s="47">
        <v>38</v>
      </c>
    </row>
    <row r="10" spans="1:8" x14ac:dyDescent="0.25">
      <c r="A10" s="4"/>
      <c r="B10" s="6"/>
      <c r="C10" s="70" t="s">
        <v>10</v>
      </c>
      <c r="D10" s="77" t="s">
        <v>12</v>
      </c>
      <c r="E10" s="71"/>
      <c r="F10" s="78"/>
      <c r="G10" s="22" t="s">
        <v>14</v>
      </c>
      <c r="H10" s="4"/>
    </row>
    <row r="11" spans="1:8" x14ac:dyDescent="0.25">
      <c r="A11" s="4"/>
      <c r="B11" s="72" t="s">
        <v>9</v>
      </c>
      <c r="C11" s="56" t="s">
        <v>20</v>
      </c>
      <c r="D11" s="79" t="s">
        <v>13</v>
      </c>
      <c r="E11" s="57" t="s">
        <v>6</v>
      </c>
      <c r="F11" s="80" t="s">
        <v>7</v>
      </c>
      <c r="G11" s="73" t="s">
        <v>11</v>
      </c>
      <c r="H11" s="4"/>
    </row>
    <row r="12" spans="1:8" x14ac:dyDescent="0.25">
      <c r="A12" s="4"/>
      <c r="B12" s="63" t="s">
        <v>0</v>
      </c>
      <c r="C12" s="17">
        <v>150</v>
      </c>
      <c r="D12" s="85">
        <v>25</v>
      </c>
      <c r="E12" s="64">
        <v>25</v>
      </c>
      <c r="F12" s="86">
        <v>25</v>
      </c>
      <c r="G12" s="65">
        <f t="shared" ref="G12:G17" si="0">SUM(D12:F12)</f>
        <v>75</v>
      </c>
      <c r="H12" s="4"/>
    </row>
    <row r="13" spans="1:8" x14ac:dyDescent="0.25">
      <c r="A13" s="4"/>
      <c r="B13" s="8" t="s">
        <v>1</v>
      </c>
      <c r="C13" s="58">
        <v>225</v>
      </c>
      <c r="D13" s="81">
        <v>25</v>
      </c>
      <c r="E13" s="53">
        <v>25</v>
      </c>
      <c r="F13" s="82">
        <v>25</v>
      </c>
      <c r="G13" s="66">
        <f t="shared" si="0"/>
        <v>75</v>
      </c>
      <c r="H13" s="4"/>
    </row>
    <row r="14" spans="1:8" x14ac:dyDescent="0.25">
      <c r="A14" s="4"/>
      <c r="B14" s="8" t="s">
        <v>2</v>
      </c>
      <c r="C14" s="58">
        <v>100</v>
      </c>
      <c r="D14" s="81">
        <v>25</v>
      </c>
      <c r="E14" s="53">
        <v>25</v>
      </c>
      <c r="F14" s="82">
        <v>25</v>
      </c>
      <c r="G14" s="66">
        <f t="shared" si="0"/>
        <v>75</v>
      </c>
      <c r="H14" s="4"/>
    </row>
    <row r="15" spans="1:8" x14ac:dyDescent="0.25">
      <c r="A15" s="4"/>
      <c r="B15" s="8" t="s">
        <v>3</v>
      </c>
      <c r="C15" s="58">
        <v>250</v>
      </c>
      <c r="D15" s="81">
        <v>25</v>
      </c>
      <c r="E15" s="53">
        <v>24.999999833333206</v>
      </c>
      <c r="F15" s="82">
        <v>25</v>
      </c>
      <c r="G15" s="66">
        <f t="shared" si="0"/>
        <v>74.999999833333206</v>
      </c>
      <c r="H15" s="4"/>
    </row>
    <row r="16" spans="1:8" x14ac:dyDescent="0.25">
      <c r="A16" s="4"/>
      <c r="B16" s="8" t="s">
        <v>4</v>
      </c>
      <c r="C16" s="58">
        <v>120</v>
      </c>
      <c r="D16" s="81">
        <v>25</v>
      </c>
      <c r="E16" s="53">
        <v>25</v>
      </c>
      <c r="F16" s="82">
        <v>25</v>
      </c>
      <c r="G16" s="66">
        <f t="shared" si="0"/>
        <v>75</v>
      </c>
      <c r="H16" s="4"/>
    </row>
    <row r="17" spans="1:8" x14ac:dyDescent="0.25">
      <c r="A17" s="4"/>
      <c r="B17" s="11" t="s">
        <v>5</v>
      </c>
      <c r="C17" s="67">
        <v>150</v>
      </c>
      <c r="D17" s="87">
        <v>25</v>
      </c>
      <c r="E17" s="68">
        <v>25</v>
      </c>
      <c r="F17" s="88">
        <v>25</v>
      </c>
      <c r="G17" s="69">
        <f t="shared" si="0"/>
        <v>75</v>
      </c>
      <c r="H17" s="4"/>
    </row>
    <row r="18" spans="1:8" x14ac:dyDescent="0.25">
      <c r="A18" s="4"/>
      <c r="B18" s="1" t="s">
        <v>15</v>
      </c>
      <c r="C18" s="74">
        <f>SUM(C12:C17)</f>
        <v>995</v>
      </c>
      <c r="D18" s="83">
        <f>SUM(D12:D17)</f>
        <v>150</v>
      </c>
      <c r="E18" s="75">
        <f t="shared" ref="E18:F18" si="1">SUM(E12:E17)</f>
        <v>149.99999983333322</v>
      </c>
      <c r="F18" s="84">
        <f t="shared" si="1"/>
        <v>150</v>
      </c>
      <c r="G18" s="76">
        <f>SUM(G12:G17)</f>
        <v>449.99999983333322</v>
      </c>
      <c r="H18" s="14"/>
    </row>
    <row r="20" spans="1:8" ht="15.75" x14ac:dyDescent="0.25">
      <c r="A20" s="4"/>
      <c r="B20" s="62" t="s">
        <v>16</v>
      </c>
      <c r="C20" s="62"/>
      <c r="D20" s="62"/>
      <c r="E20" s="62"/>
      <c r="F20" s="62"/>
      <c r="G20" s="62"/>
      <c r="H20" s="4"/>
    </row>
    <row r="21" spans="1:8" x14ac:dyDescent="0.25">
      <c r="A21" s="4"/>
      <c r="B21" s="15" t="s">
        <v>17</v>
      </c>
      <c r="C21" s="16"/>
      <c r="D21" s="17">
        <v>400</v>
      </c>
      <c r="E21" s="17">
        <v>350</v>
      </c>
      <c r="F21" s="17">
        <v>500</v>
      </c>
      <c r="G21" s="18"/>
      <c r="H21" s="4"/>
    </row>
    <row r="22" spans="1:8" x14ac:dyDescent="0.25">
      <c r="A22" s="4"/>
      <c r="B22" s="19" t="s">
        <v>18</v>
      </c>
      <c r="C22" s="20"/>
      <c r="D22" s="54">
        <f>D21-D18</f>
        <v>250</v>
      </c>
      <c r="E22" s="54">
        <v>200</v>
      </c>
      <c r="F22" s="54">
        <f>F21-F18</f>
        <v>350</v>
      </c>
      <c r="G22" s="21"/>
      <c r="H22" s="33"/>
    </row>
    <row r="23" spans="1:8" x14ac:dyDescent="0.25">
      <c r="A23" s="4"/>
      <c r="B23" s="14"/>
      <c r="C23" s="5"/>
      <c r="D23" s="52"/>
      <c r="E23" s="52"/>
      <c r="F23" s="52"/>
      <c r="G23" s="14"/>
      <c r="H23" s="33"/>
    </row>
    <row r="24" spans="1:8" ht="18.75" x14ac:dyDescent="0.25">
      <c r="A24" s="4"/>
      <c r="B24" s="34" t="s">
        <v>19</v>
      </c>
      <c r="C24" s="35"/>
      <c r="D24" s="55">
        <f>SUMPRODUCT(C3:C8,D12:D17)</f>
        <v>15125</v>
      </c>
      <c r="E24" s="55">
        <f>SUMPRODUCT(D3:D8,E12:E17)</f>
        <v>8299.9999889999926</v>
      </c>
      <c r="F24" s="55">
        <f>SUMPRODUCT(E3:E8,F12:F17)</f>
        <v>13750</v>
      </c>
      <c r="G24" s="51">
        <f>SUM(D24:F24)</f>
        <v>37174.999988999989</v>
      </c>
      <c r="H24" s="36"/>
    </row>
    <row r="25" spans="1:8" x14ac:dyDescent="0.25">
      <c r="A25" s="4"/>
      <c r="B25" s="4"/>
      <c r="C25" s="4"/>
      <c r="D25" s="4"/>
      <c r="E25" s="4"/>
      <c r="F25" s="4"/>
      <c r="G25" s="4"/>
      <c r="H25" s="4"/>
    </row>
  </sheetData>
  <mergeCells count="2">
    <mergeCell ref="B1:E1"/>
    <mergeCell ref="B20:G20"/>
  </mergeCells>
  <pageMargins left="0.7" right="0.7" top="0.75" bottom="0.75" header="0.3" footer="0.3"/>
  <ignoredErrors>
    <ignoredError sqref="G12 G13:G17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showGridLines="0" tabSelected="1" workbookViewId="0">
      <selection activeCell="O33" sqref="O33"/>
    </sheetView>
  </sheetViews>
  <sheetFormatPr defaultRowHeight="15" x14ac:dyDescent="0.25"/>
  <cols>
    <col min="1" max="1" width="3.5703125" customWidth="1"/>
    <col min="2" max="2" width="10.7109375" customWidth="1"/>
    <col min="3" max="3" width="13.5703125" customWidth="1"/>
    <col min="4" max="4" width="13.28515625" customWidth="1"/>
    <col min="5" max="5" width="10.5703125" customWidth="1"/>
    <col min="6" max="6" width="10.42578125" customWidth="1"/>
    <col min="7" max="7" width="12" customWidth="1"/>
    <col min="10" max="12" width="12" customWidth="1"/>
  </cols>
  <sheetData>
    <row r="1" spans="1:8" ht="25.5" customHeight="1" x14ac:dyDescent="0.25">
      <c r="B1" s="59" t="s">
        <v>8</v>
      </c>
      <c r="C1" s="59"/>
      <c r="D1" s="59"/>
      <c r="E1" s="59"/>
    </row>
    <row r="2" spans="1:8" x14ac:dyDescent="0.25">
      <c r="B2" s="6"/>
      <c r="C2" s="25" t="s">
        <v>13</v>
      </c>
      <c r="D2" s="25" t="s">
        <v>6</v>
      </c>
      <c r="E2" s="26" t="s">
        <v>7</v>
      </c>
    </row>
    <row r="3" spans="1:8" x14ac:dyDescent="0.25">
      <c r="B3" s="31" t="s">
        <v>0</v>
      </c>
      <c r="C3" s="39">
        <v>58</v>
      </c>
      <c r="D3" s="40">
        <v>47</v>
      </c>
      <c r="E3" s="41">
        <v>108</v>
      </c>
    </row>
    <row r="4" spans="1:8" x14ac:dyDescent="0.25">
      <c r="B4" s="31" t="s">
        <v>1</v>
      </c>
      <c r="C4" s="42">
        <v>87</v>
      </c>
      <c r="D4" s="43">
        <v>46</v>
      </c>
      <c r="E4" s="44">
        <v>100</v>
      </c>
    </row>
    <row r="5" spans="1:8" x14ac:dyDescent="0.25">
      <c r="B5" s="31" t="s">
        <v>2</v>
      </c>
      <c r="C5" s="42">
        <v>121</v>
      </c>
      <c r="D5" s="43">
        <v>30</v>
      </c>
      <c r="E5" s="44">
        <v>57</v>
      </c>
    </row>
    <row r="6" spans="1:8" x14ac:dyDescent="0.25">
      <c r="B6" s="31" t="s">
        <v>3</v>
      </c>
      <c r="C6" s="42">
        <v>149</v>
      </c>
      <c r="D6" s="43">
        <v>66</v>
      </c>
      <c r="E6" s="44">
        <v>83</v>
      </c>
    </row>
    <row r="7" spans="1:8" x14ac:dyDescent="0.25">
      <c r="B7" s="31" t="s">
        <v>4</v>
      </c>
      <c r="C7" s="42">
        <v>62</v>
      </c>
      <c r="D7" s="43">
        <v>115</v>
      </c>
      <c r="E7" s="44">
        <v>164</v>
      </c>
    </row>
    <row r="8" spans="1:8" x14ac:dyDescent="0.25">
      <c r="B8" s="32" t="s">
        <v>5</v>
      </c>
      <c r="C8" s="45">
        <v>128</v>
      </c>
      <c r="D8" s="46">
        <v>28</v>
      </c>
      <c r="E8" s="47">
        <v>38</v>
      </c>
    </row>
    <row r="10" spans="1:8" ht="19.899999999999999" customHeight="1" x14ac:dyDescent="0.25">
      <c r="A10" s="4"/>
      <c r="B10" s="6"/>
      <c r="C10" s="22" t="s">
        <v>10</v>
      </c>
      <c r="D10" s="23" t="s">
        <v>12</v>
      </c>
      <c r="E10" s="24"/>
      <c r="F10" s="7"/>
      <c r="G10" s="37" t="s">
        <v>14</v>
      </c>
      <c r="H10" s="4"/>
    </row>
    <row r="11" spans="1:8" x14ac:dyDescent="0.25">
      <c r="A11" s="4"/>
      <c r="B11" s="27" t="s">
        <v>9</v>
      </c>
      <c r="C11" s="28" t="s">
        <v>20</v>
      </c>
      <c r="D11" s="29" t="s">
        <v>13</v>
      </c>
      <c r="E11" s="30" t="s">
        <v>6</v>
      </c>
      <c r="F11" s="30" t="s">
        <v>7</v>
      </c>
      <c r="G11" s="38" t="s">
        <v>11</v>
      </c>
      <c r="H11" s="4"/>
    </row>
    <row r="12" spans="1:8" x14ac:dyDescent="0.25">
      <c r="A12" s="4"/>
      <c r="B12" s="8" t="s">
        <v>0</v>
      </c>
      <c r="C12" s="9">
        <v>150</v>
      </c>
      <c r="D12" s="53">
        <v>150</v>
      </c>
      <c r="E12" s="53">
        <v>0</v>
      </c>
      <c r="F12" s="53">
        <v>0</v>
      </c>
      <c r="G12" s="10">
        <f t="shared" ref="G12:G17" si="0">SUM(D12:F12)</f>
        <v>150</v>
      </c>
      <c r="H12" s="4"/>
    </row>
    <row r="13" spans="1:8" x14ac:dyDescent="0.25">
      <c r="A13" s="4"/>
      <c r="B13" s="8" t="s">
        <v>1</v>
      </c>
      <c r="C13" s="9">
        <v>225</v>
      </c>
      <c r="D13" s="53">
        <v>0</v>
      </c>
      <c r="E13" s="53">
        <v>225</v>
      </c>
      <c r="F13" s="53">
        <v>0</v>
      </c>
      <c r="G13" s="10">
        <f t="shared" si="0"/>
        <v>225</v>
      </c>
      <c r="H13" s="4"/>
    </row>
    <row r="14" spans="1:8" x14ac:dyDescent="0.25">
      <c r="A14" s="4"/>
      <c r="B14" s="8" t="s">
        <v>2</v>
      </c>
      <c r="C14" s="9">
        <v>100</v>
      </c>
      <c r="D14" s="53">
        <v>0</v>
      </c>
      <c r="E14" s="53">
        <v>100</v>
      </c>
      <c r="F14" s="53">
        <v>0</v>
      </c>
      <c r="G14" s="10">
        <f t="shared" si="0"/>
        <v>100</v>
      </c>
      <c r="H14" s="4"/>
    </row>
    <row r="15" spans="1:8" x14ac:dyDescent="0.25">
      <c r="A15" s="4"/>
      <c r="B15" s="8" t="s">
        <v>3</v>
      </c>
      <c r="C15" s="9">
        <v>250</v>
      </c>
      <c r="D15" s="53">
        <v>0</v>
      </c>
      <c r="E15" s="53">
        <v>25</v>
      </c>
      <c r="F15" s="53">
        <v>225</v>
      </c>
      <c r="G15" s="10">
        <f t="shared" si="0"/>
        <v>250</v>
      </c>
      <c r="H15" s="4"/>
    </row>
    <row r="16" spans="1:8" x14ac:dyDescent="0.25">
      <c r="A16" s="4"/>
      <c r="B16" s="8" t="s">
        <v>4</v>
      </c>
      <c r="C16" s="9">
        <v>120</v>
      </c>
      <c r="D16" s="53">
        <v>120</v>
      </c>
      <c r="E16" s="53">
        <v>0</v>
      </c>
      <c r="F16" s="53">
        <v>0</v>
      </c>
      <c r="G16" s="10">
        <f t="shared" si="0"/>
        <v>120</v>
      </c>
      <c r="H16" s="4"/>
    </row>
    <row r="17" spans="1:12" x14ac:dyDescent="0.25">
      <c r="A17" s="4"/>
      <c r="B17" s="11" t="s">
        <v>5</v>
      </c>
      <c r="C17" s="12">
        <v>150</v>
      </c>
      <c r="D17" s="53">
        <v>0</v>
      </c>
      <c r="E17" s="53">
        <v>0</v>
      </c>
      <c r="F17" s="53">
        <v>150</v>
      </c>
      <c r="G17" s="13">
        <f t="shared" si="0"/>
        <v>150</v>
      </c>
      <c r="H17" s="4"/>
      <c r="I17" s="4"/>
      <c r="J17" s="4"/>
      <c r="K17" s="4"/>
      <c r="L17" s="4"/>
    </row>
    <row r="18" spans="1:12" x14ac:dyDescent="0.25">
      <c r="A18" s="4"/>
      <c r="B18" s="1" t="s">
        <v>15</v>
      </c>
      <c r="C18" s="2">
        <f>SUM(C12:C17)</f>
        <v>995</v>
      </c>
      <c r="D18" s="48">
        <f>SUM(D12:D17)</f>
        <v>270</v>
      </c>
      <c r="E18" s="49">
        <f t="shared" ref="E18:F18" si="1">SUM(E12:E17)</f>
        <v>350</v>
      </c>
      <c r="F18" s="50">
        <f t="shared" si="1"/>
        <v>375</v>
      </c>
      <c r="G18" s="3">
        <f>SUM(G12:G17)</f>
        <v>995</v>
      </c>
      <c r="H18" s="14"/>
      <c r="I18" s="14"/>
      <c r="J18" s="14"/>
      <c r="K18" s="4"/>
      <c r="L18" s="4"/>
    </row>
    <row r="20" spans="1:12" ht="15.75" x14ac:dyDescent="0.25">
      <c r="A20" s="4"/>
      <c r="B20" s="60" t="s">
        <v>16</v>
      </c>
      <c r="C20" s="60"/>
      <c r="D20" s="60"/>
      <c r="E20" s="60"/>
      <c r="F20" s="60"/>
      <c r="G20" s="60"/>
      <c r="H20" s="4"/>
      <c r="I20" s="4"/>
      <c r="J20" s="4"/>
      <c r="K20" s="4"/>
      <c r="L20" s="4"/>
    </row>
    <row r="21" spans="1:12" ht="16.5" customHeight="1" x14ac:dyDescent="0.25">
      <c r="A21" s="4"/>
      <c r="B21" s="15" t="s">
        <v>17</v>
      </c>
      <c r="C21" s="16"/>
      <c r="D21" s="17">
        <v>400</v>
      </c>
      <c r="E21" s="17">
        <v>350</v>
      </c>
      <c r="F21" s="17">
        <v>500</v>
      </c>
      <c r="G21" s="18"/>
      <c r="H21" s="4"/>
      <c r="I21" s="4"/>
      <c r="J21" s="4"/>
      <c r="K21" s="4"/>
      <c r="L21" s="4"/>
    </row>
    <row r="22" spans="1:12" ht="16.5" customHeight="1" x14ac:dyDescent="0.25">
      <c r="A22" s="4"/>
      <c r="B22" s="19" t="s">
        <v>18</v>
      </c>
      <c r="C22" s="20"/>
      <c r="D22" s="54">
        <f>D21-D18</f>
        <v>130</v>
      </c>
      <c r="E22" s="54">
        <f>E21-E18</f>
        <v>0</v>
      </c>
      <c r="F22" s="54">
        <f>F21-F18</f>
        <v>125</v>
      </c>
      <c r="G22" s="21"/>
      <c r="H22" s="33"/>
      <c r="I22" s="4"/>
      <c r="J22" s="4"/>
      <c r="K22" s="4"/>
      <c r="L22" s="4"/>
    </row>
    <row r="23" spans="1:12" ht="16.5" customHeight="1" x14ac:dyDescent="0.25">
      <c r="A23" s="4"/>
      <c r="B23" s="14"/>
      <c r="C23" s="5"/>
      <c r="D23" s="52"/>
      <c r="E23" s="52"/>
      <c r="F23" s="52"/>
      <c r="G23" s="14"/>
      <c r="H23" s="33"/>
      <c r="I23" s="4"/>
      <c r="J23" s="4"/>
      <c r="K23" s="4"/>
      <c r="L23" s="4"/>
    </row>
    <row r="24" spans="1:12" ht="22.15" customHeight="1" x14ac:dyDescent="0.25">
      <c r="A24" s="4"/>
      <c r="B24" s="34" t="s">
        <v>19</v>
      </c>
      <c r="C24" s="35"/>
      <c r="D24" s="55">
        <f>SUMPRODUCT(C3:C8,D12:D17)</f>
        <v>16140</v>
      </c>
      <c r="E24" s="55">
        <f>SUMPRODUCT(D3:D8,E12:E17)</f>
        <v>15000</v>
      </c>
      <c r="F24" s="55">
        <f>SUMPRODUCT(E3:E8,F12:F17)</f>
        <v>24375</v>
      </c>
      <c r="G24" s="51">
        <f>SUM(D24:F24)</f>
        <v>55515</v>
      </c>
      <c r="H24" s="36"/>
      <c r="I24" s="4"/>
      <c r="J24" s="4"/>
      <c r="K24" s="4"/>
      <c r="L24" s="4"/>
    </row>
    <row r="25" spans="1:12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</row>
    <row r="26" spans="1:12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</row>
    <row r="27" spans="1:12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</row>
    <row r="28" spans="1:12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</row>
    <row r="29" spans="1:12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</sheetData>
  <mergeCells count="2">
    <mergeCell ref="B1:E1"/>
    <mergeCell ref="B20:G20"/>
  </mergeCells>
  <phoneticPr fontId="0" type="noConversion"/>
  <printOptions gridLinesSet="0"/>
  <pageMargins left="0.75" right="0.75" top="1" bottom="1" header="0.5" footer="0.5"/>
  <pageSetup orientation="portrait" horizontalDpi="0" verticalDpi="0" r:id="rId1"/>
  <headerFooter alignWithMargins="0">
    <oddHeader>&amp;F</oddHeader>
    <oddFooter>Page &amp;P</oddFooter>
  </headerFooter>
  <ignoredErrors>
    <ignoredError sqref="G12:G14 G15:G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shipping costs.xlsx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1995-05-26T16:35:21Z</dcterms:created>
  <dcterms:modified xsi:type="dcterms:W3CDTF">2019-02-15T10:44:56Z</dcterms:modified>
  <cp:category>Excel 2010 Bible</cp:category>
</cp:coreProperties>
</file>