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bic Equation Calculator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<sst xmlns="http://schemas.openxmlformats.org/spreadsheetml/2006/main" count="68" uniqueCount="60">
  <si>
    <t>A</t>
  </si>
  <si>
    <t>B</t>
  </si>
  <si>
    <t>C</t>
  </si>
  <si>
    <t>D</t>
  </si>
  <si>
    <t>Major Discrim 1</t>
  </si>
  <si>
    <t>Major Discrim 2</t>
  </si>
  <si>
    <t>Major Discrim</t>
  </si>
  <si>
    <t>SqrtImgMajor</t>
  </si>
  <si>
    <t>Real Major</t>
  </si>
  <si>
    <t>Complex Major</t>
  </si>
  <si>
    <t>Minor Discrim</t>
  </si>
  <si>
    <t>Cubic Pos Discr Real</t>
  </si>
  <si>
    <t>Cubic Pos Discr Imag</t>
  </si>
  <si>
    <t>Cubic Neg Discr Real</t>
  </si>
  <si>
    <t>Cubic Neg Discr Complex</t>
  </si>
  <si>
    <t>-B/3A</t>
  </si>
  <si>
    <t>-1/3A</t>
  </si>
  <si>
    <t>1/6A</t>
  </si>
  <si>
    <t>Theta Pos</t>
  </si>
  <si>
    <t>Theta Neg</t>
  </si>
  <si>
    <t>1/3 Theta Pos</t>
  </si>
  <si>
    <t>1/3 Theta Neg</t>
  </si>
  <si>
    <t>test</t>
  </si>
  <si>
    <t>Radius Pos</t>
  </si>
  <si>
    <t>Radius Neg</t>
  </si>
  <si>
    <t>Mag Pos</t>
  </si>
  <si>
    <t>X1 Real Pos</t>
  </si>
  <si>
    <t>x1 Img Pos</t>
  </si>
  <si>
    <t>Mag Neg</t>
  </si>
  <si>
    <t>x1Real Neg</t>
  </si>
  <si>
    <t>X1 Img Neg</t>
  </si>
  <si>
    <t>x1 real</t>
  </si>
  <si>
    <t>x1 img</t>
  </si>
  <si>
    <t>X2,3 Conj Real Pos</t>
  </si>
  <si>
    <t>X2,3 Conj Img Pos</t>
  </si>
  <si>
    <t>X2,3 ConjReal Neg</t>
  </si>
  <si>
    <t>X2,3 Conj Img Neg</t>
  </si>
  <si>
    <t>X2 real</t>
  </si>
  <si>
    <t>X2 img</t>
  </si>
  <si>
    <t>X3 real</t>
  </si>
  <si>
    <t>X3 img</t>
  </si>
  <si>
    <t>a =Trump EDV</t>
  </si>
  <si>
    <t>b =BidenEDV</t>
  </si>
  <si>
    <t>c =Trump MiV</t>
  </si>
  <si>
    <t>d= Biden MiV</t>
  </si>
  <si>
    <t>s</t>
  </si>
  <si>
    <t>t</t>
  </si>
  <si>
    <t>u</t>
  </si>
  <si>
    <t>v</t>
  </si>
  <si>
    <t>j =x</t>
  </si>
  <si>
    <t>k =y</t>
  </si>
  <si>
    <t>l = a</t>
  </si>
  <si>
    <t>m = lam</t>
  </si>
  <si>
    <t>n =zeta</t>
  </si>
  <si>
    <t>j = (1-y)</t>
  </si>
  <si>
    <t>k = (1-x)</t>
  </si>
  <si>
    <t>l = (1-a)</t>
  </si>
  <si>
    <t>m = (1-lam)</t>
  </si>
  <si>
    <t>n = zeta^1</t>
  </si>
  <si>
    <t>TRUE?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</si>
</sst>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%"/>
    <numFmt numFmtId="165" formatCode="0.0000%"/>
  </numFmts>
  <fonts count="7">
    <font>
      <sz val="10.0"/>
      <color rgb="FF000000"/>
      <name val="Calibri"/>
      <scheme val="minor"/>
    </font>
    <font>
      <sz val="10.0"/>
      <color theme="1"/>
      <name val="Arial"/>
    </font>
    <font>
      <sz val="10.0"/>
      <color rgb="FFFFFFFF"/>
      <name val="Arial"/>
    </font>
    <font>
      <color theme="1"/>
      <name val="Arial"/>
    </font>
    <font>
      <color theme="1"/>
      <name val="Calibri"/>
      <scheme val="minor"/>
    </font>
    <font>
      <color rgb="FFF3F3F3"/>
      <name val="Arial"/>
    </font>
    <font>
      <color rgb="FFF3F3F3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2A6099"/>
        <bgColor rgb="FF2A6099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7D1D5"/>
      </patternFill>
    </fill>
    <fill>
      <patternFill patternType="solid">
        <fgColor rgb="FFDEE6EF"/>
        <bgColor rgb="FFDEE6EF"/>
      </patternFill>
    </fill>
    <fill>
      <patternFill patternType="solid">
        <fgColor rgb="FFFF6D6D"/>
        <bgColor rgb="FFFF6D6D"/>
      </patternFill>
    </fill>
    <fill>
      <patternFill patternType="solid">
        <fgColor rgb="FF729FCF"/>
        <bgColor rgb="FF729FCF"/>
      </patternFill>
    </fill>
    <fill>
      <patternFill patternType="solid">
        <fgColor rgb="FFFF8000"/>
        <bgColor rgb="FFFF8000"/>
      </patternFill>
    </fill>
    <fill>
      <patternFill patternType="solid">
        <fgColor rgb="FFFF3838"/>
        <bgColor rgb="FFFF3838"/>
      </patternFill>
    </fill>
    <fill>
      <patternFill patternType="solid">
        <fgColor rgb="FF3465A4"/>
        <bgColor rgb="FF3465A4"/>
      </patternFill>
    </fill>
    <fill>
      <patternFill patternType="solid">
        <fgColor rgb="FF355269"/>
        <bgColor rgb="FF355269"/>
      </patternFill>
    </fill>
    <fill>
      <patternFill patternType="solid">
        <fgColor rgb="FF00A933"/>
        <bgColor rgb="FF00A933"/>
      </patternFill>
    </fill>
    <fill>
      <patternFill patternType="solid">
        <fgColor rgb="FF000000"/>
        <bgColor rgb="FF000000"/>
      </patternFill>
    </fill>
    <fill>
      <patternFill patternType="solid">
        <fgColor rgb="FFB4C7DC"/>
        <bgColor rgb="FFB4C7DC"/>
      </patternFill>
    </fill>
    <fill>
      <patternFill patternType="solid">
        <fgColor rgb="FF800080"/>
        <bgColor rgb="FF800080"/>
      </patternFill>
    </fill>
    <fill>
      <patternFill patternType="solid">
        <fgColor rgb="FF0000FF"/>
        <bgColor rgb="FF0000FF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8" fontId="1" numFmtId="0" xfId="0" applyAlignment="1" applyBorder="1" applyFill="1" applyFont="1">
      <alignment horizontal="center" shrinkToFit="0" vertical="bottom" wrapText="0"/>
    </xf>
    <xf borderId="1" fillId="9" fontId="1" numFmtId="0" xfId="0" applyAlignment="1" applyBorder="1" applyFill="1" applyFont="1">
      <alignment horizontal="center" shrinkToFit="0" vertical="bottom" wrapText="0"/>
    </xf>
    <xf borderId="1" fillId="10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11" fontId="1" numFmtId="0" xfId="0" applyAlignment="1" applyBorder="1" applyFill="1" applyFont="1">
      <alignment horizontal="center" shrinkToFit="0" vertical="bottom" wrapText="0"/>
    </xf>
    <xf borderId="1" fillId="12" fontId="2" numFmtId="0" xfId="0" applyAlignment="1" applyBorder="1" applyFill="1" applyFont="1">
      <alignment horizontal="center" shrinkToFit="0" vertical="bottom" wrapText="0"/>
    </xf>
    <xf borderId="1" fillId="13" fontId="1" numFmtId="0" xfId="0" applyAlignment="1" applyBorder="1" applyFill="1" applyFont="1">
      <alignment horizontal="center" shrinkToFit="0" vertical="bottom" wrapText="0"/>
    </xf>
    <xf borderId="1" fillId="14" fontId="1" numFmtId="0" xfId="0" applyAlignment="1" applyBorder="1" applyFill="1" applyFont="1">
      <alignment horizontal="center" shrinkToFit="0" vertical="bottom" wrapText="0"/>
    </xf>
    <xf borderId="1" fillId="9" fontId="1" numFmtId="0" xfId="0" applyAlignment="1" applyBorder="1" applyFont="1">
      <alignment horizontal="center" readingOrder="0" shrinkToFit="0" vertical="bottom" wrapText="0"/>
    </xf>
    <xf borderId="1" fillId="15" fontId="1" numFmtId="0" xfId="0" applyAlignment="1" applyBorder="1" applyFill="1" applyFont="1">
      <alignment horizontal="center" shrinkToFit="0" vertical="bottom" wrapText="0"/>
    </xf>
    <xf borderId="1" fillId="16" fontId="1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17" fontId="5" numFmtId="0" xfId="0" applyAlignment="1" applyFill="1" applyFont="1">
      <alignment horizontal="center" readingOrder="0"/>
    </xf>
    <xf borderId="0" fillId="2" fontId="6" numFmtId="0" xfId="0" applyAlignment="1" applyFont="1">
      <alignment horizontal="center"/>
    </xf>
    <xf borderId="0" fillId="17" fontId="6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0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628650</xdr:colOff>
      <xdr:row>9</xdr:row>
      <xdr:rowOff>95250</xdr:rowOff>
    </xdr:from>
    <xdr:ext cx="8401050" cy="6267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1076325</xdr:colOff>
      <xdr:row>18</xdr:row>
      <xdr:rowOff>28575</xdr:rowOff>
    </xdr:from>
    <xdr:ext cx="3314700" cy="4857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57"/>
    <col customWidth="1" min="5" max="5" width="24.86"/>
    <col customWidth="1" min="6" max="6" width="16.86"/>
    <col customWidth="1" min="7" max="7" width="17.57"/>
    <col customWidth="1" min="8" max="8" width="35.29"/>
    <col customWidth="1" min="9" max="11" width="15.86"/>
    <col customWidth="1" min="12" max="12" width="18.71"/>
    <col customWidth="1" min="13" max="14" width="22.29"/>
    <col customWidth="1" min="15" max="15" width="21.57"/>
    <col customWidth="1" min="16" max="16" width="19.71"/>
    <col customWidth="1" min="17" max="17" width="18.0"/>
    <col customWidth="1" min="18" max="19" width="17.0"/>
    <col customWidth="1" min="20" max="20" width="16.14"/>
    <col customWidth="1" min="21" max="21" width="15.43"/>
    <col customWidth="1" min="22" max="22" width="16.14"/>
    <col customWidth="1" min="23" max="24" width="14.86"/>
    <col customWidth="1" min="25" max="25" width="11.57"/>
    <col customWidth="1" min="26" max="26" width="15.0"/>
    <col customWidth="1" min="27" max="27" width="15.29"/>
    <col customWidth="1" min="28" max="28" width="14.57"/>
    <col customWidth="1" min="29" max="29" width="11.57"/>
    <col customWidth="1" min="30" max="31" width="15.29"/>
    <col customWidth="1" min="32" max="32" width="13.14"/>
    <col customWidth="1" min="33" max="33" width="11.57"/>
    <col customWidth="1" min="34" max="34" width="21.43"/>
    <col customWidth="1" min="35" max="35" width="19.71"/>
    <col customWidth="1" min="36" max="36" width="19.43"/>
    <col customWidth="1" min="37" max="37" width="22.57"/>
    <col customWidth="1" min="38" max="41" width="11.57"/>
    <col customWidth="1" min="42" max="42" width="17.43"/>
    <col customWidth="1" min="43" max="43" width="16.57"/>
    <col customWidth="1" min="44" max="49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9" t="s">
        <v>22</v>
      </c>
      <c r="X1" s="1" t="s">
        <v>23</v>
      </c>
      <c r="Y1" s="1" t="s">
        <v>24</v>
      </c>
      <c r="Z1" s="10" t="s">
        <v>25</v>
      </c>
      <c r="AA1" s="11" t="s">
        <v>26</v>
      </c>
      <c r="AB1" s="11" t="s">
        <v>27</v>
      </c>
      <c r="AC1" s="12" t="s">
        <v>28</v>
      </c>
      <c r="AD1" s="13" t="s">
        <v>29</v>
      </c>
      <c r="AE1" s="13" t="s">
        <v>30</v>
      </c>
      <c r="AF1" s="14" t="s">
        <v>31</v>
      </c>
      <c r="AG1" s="14" t="s">
        <v>32</v>
      </c>
      <c r="AH1" s="11" t="s">
        <v>33</v>
      </c>
      <c r="AI1" s="11" t="s">
        <v>34</v>
      </c>
      <c r="AJ1" s="13" t="s">
        <v>35</v>
      </c>
      <c r="AK1" s="13" t="s">
        <v>36</v>
      </c>
      <c r="AL1" s="15">
        <v>1.0</v>
      </c>
      <c r="AM1" s="15">
        <f>SQRT(3)</f>
        <v>1.732050808</v>
      </c>
      <c r="AN1" s="15">
        <v>1.0</v>
      </c>
      <c r="AO1" s="15">
        <f>-SQRT(3)</f>
        <v>-1.732050808</v>
      </c>
      <c r="AP1" s="14" t="s">
        <v>37</v>
      </c>
      <c r="AQ1" s="14" t="s">
        <v>38</v>
      </c>
      <c r="AR1" s="15">
        <v>1.0</v>
      </c>
      <c r="AS1" s="15">
        <f>-SQRT(3)</f>
        <v>-1.732050808</v>
      </c>
      <c r="AT1" s="15">
        <v>1.0</v>
      </c>
      <c r="AU1" s="15">
        <f>SQRT(3)</f>
        <v>1.732050808</v>
      </c>
      <c r="AV1" s="14" t="s">
        <v>39</v>
      </c>
      <c r="AW1" s="14" t="s">
        <v>40</v>
      </c>
    </row>
    <row r="2" ht="12.75" customHeight="1">
      <c r="A2" s="16">
        <v>37.0</v>
      </c>
      <c r="B2" s="16">
        <v>39.0</v>
      </c>
      <c r="C2" s="16">
        <v>39.0</v>
      </c>
      <c r="D2" s="16">
        <v>45.0</v>
      </c>
      <c r="E2" s="1">
        <f t="shared" ref="E2:E765" si="2">2*POWER(B2,3)-9*A2*B2*C2+27*POWER(A2,2)*D2</f>
        <v>1275480</v>
      </c>
      <c r="F2" s="1">
        <f t="shared" ref="F2:F765" si="3">POWER(B2,2)-3*A2*C2</f>
        <v>-2808</v>
      </c>
      <c r="G2" s="1">
        <f t="shared" ref="G2:G765" si="4">POWER(E2,2)-4*POWER(F2,3)</f>
        <v>1715412022848</v>
      </c>
      <c r="H2" s="1" t="str">
        <f t="shared" ref="H2:H765" si="5">IMSQRT(G2)</f>
        <v>1309737.38697802</v>
      </c>
      <c r="I2" s="1">
        <f t="shared" ref="I2:I765" si="6">0.5*IMREAL(H2)</f>
        <v>654868.6935</v>
      </c>
      <c r="J2" s="1">
        <f t="shared" ref="J2:J765" si="7">0.5*IMAGINARY(H2)</f>
        <v>0</v>
      </c>
      <c r="K2" s="1">
        <f t="shared" ref="K2:K765" si="8">0.5*(2*POWER(B2,3)-9*A2*B2*C2+27*POWER(A2,2)*D2)</f>
        <v>637740</v>
      </c>
      <c r="L2" s="2">
        <f t="shared" ref="L2:L765" si="9">K2+I2</f>
        <v>1292608.693</v>
      </c>
      <c r="M2" s="2">
        <f t="shared" ref="M2:M765" si="10">0+J2</f>
        <v>0</v>
      </c>
      <c r="N2" s="3">
        <f t="shared" ref="N2:N765" si="11">K2-I2</f>
        <v>-17128.69349</v>
      </c>
      <c r="O2" s="3">
        <f t="shared" ref="O2:O765" si="12">0-J2</f>
        <v>0</v>
      </c>
      <c r="P2" s="4">
        <f t="shared" ref="P2:P765" si="13">(-B2)/(3*A2)</f>
        <v>-0.3513513514</v>
      </c>
      <c r="Q2" s="4">
        <f t="shared" ref="Q2:Q765" si="14">-1/(3*A2)</f>
        <v>-0.009009009009</v>
      </c>
      <c r="R2" s="4">
        <f t="shared" ref="R2:R765" si="15">1/(6*A2)</f>
        <v>0.004504504505</v>
      </c>
      <c r="S2" s="5">
        <f t="shared" ref="S2:S765" si="16">ATAN2(L2,M2)</f>
        <v>0</v>
      </c>
      <c r="T2" s="6">
        <f t="shared" ref="T2:T765" si="17">ATAN2(N2,O2)</f>
        <v>3.141592654</v>
      </c>
      <c r="U2" s="7">
        <f t="shared" ref="U2:V2" si="1">IF(S2=PI(),PI(),S2/3)</f>
        <v>0</v>
      </c>
      <c r="V2" s="8">
        <f t="shared" si="1"/>
        <v>3.141592654</v>
      </c>
      <c r="W2" s="9">
        <f t="shared" ref="W2:W765" si="19">DEGREES(V2)</f>
        <v>180</v>
      </c>
      <c r="X2" s="1">
        <f t="shared" ref="X2:X765" si="20">SQRT(POWER(L2,2)+POWER(M2,2))</f>
        <v>1292608.693</v>
      </c>
      <c r="Y2" s="1">
        <f t="shared" ref="Y2:Y765" si="21">SQRT(POWER(N2,2)+POWER(O2,2))</f>
        <v>17128.69349</v>
      </c>
      <c r="Z2" s="10">
        <f t="shared" ref="Z2:Z765" si="22">POWER(X2,(1/3))</f>
        <v>108.9320535</v>
      </c>
      <c r="AA2" s="11">
        <f t="shared" ref="AA2:AA765" si="23">Q2*Z2*COS(U2)</f>
        <v>-0.9813698517</v>
      </c>
      <c r="AB2" s="11">
        <f t="shared" ref="AB2:AB765" si="24">Q2*Z2*SIN(U2)</f>
        <v>0</v>
      </c>
      <c r="AC2" s="12">
        <f t="shared" ref="AC2:AC765" si="25">POWER(Y2,(1/3))</f>
        <v>25.77753663</v>
      </c>
      <c r="AD2" s="13">
        <f t="shared" ref="AD2:AD765" si="26">Q2*AC2*COS(V2)</f>
        <v>0.2322300597</v>
      </c>
      <c r="AE2" s="13">
        <f t="shared" ref="AE2:AE765" si="27">Q2*AC2*SIN(V2)</f>
        <v>0</v>
      </c>
      <c r="AF2" s="14">
        <f t="shared" ref="AF2:AF765" si="28">P2+AA2+AD2</f>
        <v>-1.100491143</v>
      </c>
      <c r="AG2" s="14">
        <f t="shared" ref="AG2:AG765" si="29">AB2+AE2</f>
        <v>0</v>
      </c>
      <c r="AH2" s="11">
        <f t="shared" ref="AH2:AH765" si="30">R2*Z2*COS(U2)</f>
        <v>0.4906849258</v>
      </c>
      <c r="AI2" s="11">
        <f t="shared" ref="AI2:AI765" si="31">R2*Z2*SIN(U2)</f>
        <v>0</v>
      </c>
      <c r="AJ2" s="13">
        <f t="shared" ref="AJ2:AJ765" si="32">R2*AC2*COS(V2)</f>
        <v>-0.1161150299</v>
      </c>
      <c r="AK2" s="13">
        <f t="shared" ref="AK2:AK765" si="33">R2*AC2*SIN(V2)</f>
        <v>0</v>
      </c>
      <c r="AL2" s="5">
        <f t="shared" ref="AL2:AL765" si="34">(AH2*$AL$1-AI2*$AM$1)</f>
        <v>0.4906849258</v>
      </c>
      <c r="AM2" s="5">
        <f t="shared" ref="AM2:AM765" si="35">(AH2*$AM$1+AI2*$AL$1)</f>
        <v>0.849891222</v>
      </c>
      <c r="AN2" s="17">
        <f t="shared" ref="AN2:AN765" si="36">(AJ2*$AN$1-AK2*$AO$1)</f>
        <v>-0.1161150299</v>
      </c>
      <c r="AO2" s="17">
        <f t="shared" ref="AO2:AO765" si="37">(AJ2*$AO$1+AK2*$AN$1)</f>
        <v>0.2011171312</v>
      </c>
      <c r="AP2" s="14">
        <f t="shared" ref="AP2:AP765" si="38">P2+AL2+AN2</f>
        <v>0.02321854462</v>
      </c>
      <c r="AQ2" s="14">
        <f t="shared" ref="AQ2:AQ765" si="39">AM2+AO2</f>
        <v>1.051008353</v>
      </c>
      <c r="AR2" s="5">
        <f t="shared" ref="AR2:AR765" si="40">(AH2*$AR$1-AI2*$AS$1)</f>
        <v>0.4906849258</v>
      </c>
      <c r="AS2" s="5">
        <f t="shared" ref="AS2:AS765" si="41">(AH2*$AS$1+AI2*$AR$1)</f>
        <v>-0.849891222</v>
      </c>
      <c r="AT2" s="17">
        <f t="shared" ref="AT2:AT765" si="42">(AJ2*$AT$1-AK2*$AU$1)</f>
        <v>-0.1161150299</v>
      </c>
      <c r="AU2" s="17">
        <f t="shared" ref="AU2:AU765" si="43">(AJ2*$AU$1+AK2*$AT$1)</f>
        <v>-0.2011171312</v>
      </c>
      <c r="AV2" s="14">
        <f t="shared" ref="AV2:AV765" si="44">P2+AR2+AT2</f>
        <v>0.02321854462</v>
      </c>
      <c r="AW2" s="14">
        <f t="shared" ref="AW2:AW765" si="45">AS2+AU2</f>
        <v>-1.051008353</v>
      </c>
    </row>
    <row r="3" ht="12.75" customHeight="1">
      <c r="A3" s="1">
        <v>2.0</v>
      </c>
      <c r="B3" s="1">
        <v>23.0</v>
      </c>
      <c r="C3" s="1">
        <v>-77.0</v>
      </c>
      <c r="D3" s="1">
        <v>79.0</v>
      </c>
      <c r="E3" s="1">
        <f t="shared" si="2"/>
        <v>64744</v>
      </c>
      <c r="F3" s="1">
        <f t="shared" si="3"/>
        <v>991</v>
      </c>
      <c r="G3" s="1">
        <f t="shared" si="4"/>
        <v>298816452</v>
      </c>
      <c r="H3" s="1" t="str">
        <f t="shared" si="5"/>
        <v>17286.3082235624</v>
      </c>
      <c r="I3" s="1">
        <f t="shared" si="6"/>
        <v>8643.154112</v>
      </c>
      <c r="J3" s="1">
        <f t="shared" si="7"/>
        <v>0</v>
      </c>
      <c r="K3" s="1">
        <f t="shared" si="8"/>
        <v>32372</v>
      </c>
      <c r="L3" s="2">
        <f t="shared" si="9"/>
        <v>41015.15411</v>
      </c>
      <c r="M3" s="2">
        <f t="shared" si="10"/>
        <v>0</v>
      </c>
      <c r="N3" s="3">
        <f t="shared" si="11"/>
        <v>23728.84589</v>
      </c>
      <c r="O3" s="3">
        <f t="shared" si="12"/>
        <v>0</v>
      </c>
      <c r="P3" s="4">
        <f t="shared" si="13"/>
        <v>-3.833333333</v>
      </c>
      <c r="Q3" s="4">
        <f t="shared" si="14"/>
        <v>-0.1666666667</v>
      </c>
      <c r="R3" s="4">
        <f t="shared" si="15"/>
        <v>0.08333333333</v>
      </c>
      <c r="S3" s="5">
        <f t="shared" si="16"/>
        <v>0</v>
      </c>
      <c r="T3" s="6">
        <f t="shared" si="17"/>
        <v>0</v>
      </c>
      <c r="U3" s="7">
        <f t="shared" ref="U3:V3" si="18">IF(S3=PI(),PI(),S3/3)</f>
        <v>0</v>
      </c>
      <c r="V3" s="8">
        <f t="shared" si="18"/>
        <v>0</v>
      </c>
      <c r="W3" s="9">
        <f t="shared" si="19"/>
        <v>0</v>
      </c>
      <c r="X3" s="1">
        <f t="shared" si="20"/>
        <v>41015.15411</v>
      </c>
      <c r="Y3" s="1">
        <f t="shared" si="21"/>
        <v>23728.84589</v>
      </c>
      <c r="Z3" s="10">
        <f t="shared" si="22"/>
        <v>34.48642023</v>
      </c>
      <c r="AA3" s="11">
        <f t="shared" si="23"/>
        <v>-5.747736705</v>
      </c>
      <c r="AB3" s="11">
        <f t="shared" si="24"/>
        <v>0</v>
      </c>
      <c r="AC3" s="12">
        <f t="shared" si="25"/>
        <v>28.73594863</v>
      </c>
      <c r="AD3" s="13">
        <f t="shared" si="26"/>
        <v>-4.789324771</v>
      </c>
      <c r="AE3" s="13">
        <f t="shared" si="27"/>
        <v>0</v>
      </c>
      <c r="AF3" s="14">
        <f t="shared" si="28"/>
        <v>-14.37039481</v>
      </c>
      <c r="AG3" s="14">
        <f t="shared" si="29"/>
        <v>0</v>
      </c>
      <c r="AH3" s="11">
        <f t="shared" si="30"/>
        <v>2.873868352</v>
      </c>
      <c r="AI3" s="11">
        <f t="shared" si="31"/>
        <v>0</v>
      </c>
      <c r="AJ3" s="13">
        <f t="shared" si="32"/>
        <v>2.394662386</v>
      </c>
      <c r="AK3" s="13">
        <f t="shared" si="33"/>
        <v>0</v>
      </c>
      <c r="AL3" s="5">
        <f t="shared" si="34"/>
        <v>2.873868352</v>
      </c>
      <c r="AM3" s="5">
        <f t="shared" si="35"/>
        <v>4.977686</v>
      </c>
      <c r="AN3" s="17">
        <f t="shared" si="36"/>
        <v>2.394662386</v>
      </c>
      <c r="AO3" s="17">
        <f t="shared" si="37"/>
        <v>-4.147676919</v>
      </c>
      <c r="AP3" s="14">
        <f t="shared" si="38"/>
        <v>1.435197405</v>
      </c>
      <c r="AQ3" s="14">
        <f t="shared" si="39"/>
        <v>0.8300090816</v>
      </c>
      <c r="AR3" s="5">
        <f t="shared" si="40"/>
        <v>2.873868352</v>
      </c>
      <c r="AS3" s="5">
        <f t="shared" si="41"/>
        <v>-4.977686</v>
      </c>
      <c r="AT3" s="17">
        <f t="shared" si="42"/>
        <v>2.394662386</v>
      </c>
      <c r="AU3" s="17">
        <f t="shared" si="43"/>
        <v>4.147676919</v>
      </c>
      <c r="AV3" s="14">
        <f t="shared" si="44"/>
        <v>1.435197405</v>
      </c>
      <c r="AW3" s="14">
        <f t="shared" si="45"/>
        <v>-0.8300090816</v>
      </c>
    </row>
    <row r="4" ht="12.75" customHeight="1">
      <c r="A4" s="1">
        <v>-22.0</v>
      </c>
      <c r="B4" s="1">
        <v>50.0</v>
      </c>
      <c r="C4" s="1">
        <v>93.0</v>
      </c>
      <c r="D4" s="1">
        <v>1.0</v>
      </c>
      <c r="E4" s="1">
        <f t="shared" si="2"/>
        <v>1183768</v>
      </c>
      <c r="F4" s="1">
        <f t="shared" si="3"/>
        <v>8638</v>
      </c>
      <c r="G4" s="1">
        <f t="shared" si="4"/>
        <v>-1176792322464</v>
      </c>
      <c r="H4" s="1" t="str">
        <f t="shared" si="5"/>
        <v>6.64248785805581E-11+1084800.59110603i</v>
      </c>
      <c r="I4" s="1">
        <f t="shared" si="6"/>
        <v>0</v>
      </c>
      <c r="J4" s="1">
        <f t="shared" si="7"/>
        <v>542400.2956</v>
      </c>
      <c r="K4" s="1">
        <f t="shared" si="8"/>
        <v>591884</v>
      </c>
      <c r="L4" s="2">
        <f t="shared" si="9"/>
        <v>591884</v>
      </c>
      <c r="M4" s="2">
        <f t="shared" si="10"/>
        <v>542400.2956</v>
      </c>
      <c r="N4" s="3">
        <f t="shared" si="11"/>
        <v>591884</v>
      </c>
      <c r="O4" s="3">
        <f t="shared" si="12"/>
        <v>-542400.2956</v>
      </c>
      <c r="P4" s="4">
        <f t="shared" si="13"/>
        <v>0.7575757576</v>
      </c>
      <c r="Q4" s="4">
        <f t="shared" si="14"/>
        <v>0.01515151515</v>
      </c>
      <c r="R4" s="4">
        <f t="shared" si="15"/>
        <v>-0.007575757576</v>
      </c>
      <c r="S4" s="5">
        <f t="shared" si="16"/>
        <v>0.7418003209</v>
      </c>
      <c r="T4" s="6">
        <f t="shared" si="17"/>
        <v>-0.7418003209</v>
      </c>
      <c r="U4" s="7">
        <f t="shared" ref="U4:V4" si="46">IF(S4=PI(),PI(),S4/3)</f>
        <v>0.2472667736</v>
      </c>
      <c r="V4" s="8">
        <f t="shared" si="46"/>
        <v>-0.2472667736</v>
      </c>
      <c r="W4" s="9">
        <f t="shared" si="19"/>
        <v>-14.16734254</v>
      </c>
      <c r="X4" s="1">
        <f t="shared" si="20"/>
        <v>802822.988</v>
      </c>
      <c r="Y4" s="1">
        <f t="shared" si="21"/>
        <v>802822.988</v>
      </c>
      <c r="Z4" s="10">
        <f t="shared" si="22"/>
        <v>92.9408414</v>
      </c>
      <c r="AA4" s="11">
        <f t="shared" si="23"/>
        <v>1.365364347</v>
      </c>
      <c r="AB4" s="11">
        <f t="shared" si="24"/>
        <v>0.3446623534</v>
      </c>
      <c r="AC4" s="12">
        <f t="shared" si="25"/>
        <v>92.9408414</v>
      </c>
      <c r="AD4" s="13">
        <f t="shared" si="26"/>
        <v>1.365364347</v>
      </c>
      <c r="AE4" s="13">
        <f t="shared" si="27"/>
        <v>-0.3446623534</v>
      </c>
      <c r="AF4" s="14">
        <f t="shared" si="28"/>
        <v>3.488304451</v>
      </c>
      <c r="AG4" s="14">
        <f t="shared" si="29"/>
        <v>0</v>
      </c>
      <c r="AH4" s="11">
        <f t="shared" si="30"/>
        <v>-0.6826821734</v>
      </c>
      <c r="AI4" s="11">
        <f t="shared" si="31"/>
        <v>-0.1723311767</v>
      </c>
      <c r="AJ4" s="13">
        <f t="shared" si="32"/>
        <v>-0.6826821734</v>
      </c>
      <c r="AK4" s="13">
        <f t="shared" si="33"/>
        <v>0.1723311767</v>
      </c>
      <c r="AL4" s="5">
        <f t="shared" si="34"/>
        <v>-0.3841958197</v>
      </c>
      <c r="AM4" s="5">
        <f t="shared" si="35"/>
        <v>-1.354771387</v>
      </c>
      <c r="AN4" s="17">
        <f t="shared" si="36"/>
        <v>-0.3841958197</v>
      </c>
      <c r="AO4" s="17">
        <f t="shared" si="37"/>
        <v>1.354771387</v>
      </c>
      <c r="AP4" s="14">
        <f t="shared" si="38"/>
        <v>-0.01081588173</v>
      </c>
      <c r="AQ4" s="14">
        <f t="shared" si="39"/>
        <v>0</v>
      </c>
      <c r="AR4" s="5">
        <f t="shared" si="40"/>
        <v>-0.9811685272</v>
      </c>
      <c r="AS4" s="5">
        <f t="shared" si="41"/>
        <v>1.010109033</v>
      </c>
      <c r="AT4" s="17">
        <f t="shared" si="42"/>
        <v>-0.9811685272</v>
      </c>
      <c r="AU4" s="17">
        <f t="shared" si="43"/>
        <v>-1.010109033</v>
      </c>
      <c r="AV4" s="14">
        <f t="shared" si="44"/>
        <v>-1.204761297</v>
      </c>
      <c r="AW4" s="14">
        <f t="shared" si="45"/>
        <v>0</v>
      </c>
    </row>
    <row r="5" ht="12.75" customHeight="1">
      <c r="A5" s="1">
        <v>-41.0</v>
      </c>
      <c r="B5" s="1">
        <v>-16.0</v>
      </c>
      <c r="C5" s="1">
        <v>-76.0</v>
      </c>
      <c r="D5" s="1">
        <v>-91.0</v>
      </c>
      <c r="E5" s="1">
        <f t="shared" si="2"/>
        <v>-3689705</v>
      </c>
      <c r="F5" s="1">
        <f t="shared" si="3"/>
        <v>-9092</v>
      </c>
      <c r="G5" s="1">
        <f t="shared" si="4"/>
        <v>16620264213777</v>
      </c>
      <c r="H5" s="1" t="str">
        <f t="shared" si="5"/>
        <v>4076795.82684453</v>
      </c>
      <c r="I5" s="1">
        <f t="shared" si="6"/>
        <v>2038397.913</v>
      </c>
      <c r="J5" s="1">
        <f t="shared" si="7"/>
        <v>0</v>
      </c>
      <c r="K5" s="1">
        <f t="shared" si="8"/>
        <v>-1844852.5</v>
      </c>
      <c r="L5" s="2">
        <f t="shared" si="9"/>
        <v>193545.4134</v>
      </c>
      <c r="M5" s="2">
        <f t="shared" si="10"/>
        <v>0</v>
      </c>
      <c r="N5" s="3">
        <f t="shared" si="11"/>
        <v>-3883250.413</v>
      </c>
      <c r="O5" s="3">
        <f t="shared" si="12"/>
        <v>0</v>
      </c>
      <c r="P5" s="4">
        <f t="shared" si="13"/>
        <v>-0.1300813008</v>
      </c>
      <c r="Q5" s="4">
        <f t="shared" si="14"/>
        <v>0.008130081301</v>
      </c>
      <c r="R5" s="4">
        <f t="shared" si="15"/>
        <v>-0.00406504065</v>
      </c>
      <c r="S5" s="5">
        <f t="shared" si="16"/>
        <v>0</v>
      </c>
      <c r="T5" s="6">
        <f t="shared" si="17"/>
        <v>3.141592654</v>
      </c>
      <c r="U5" s="7">
        <f t="shared" ref="U5:V5" si="47">IF(S5=PI(),PI(),S5/3)</f>
        <v>0</v>
      </c>
      <c r="V5" s="8">
        <f t="shared" si="47"/>
        <v>3.141592654</v>
      </c>
      <c r="W5" s="9">
        <f t="shared" si="19"/>
        <v>180</v>
      </c>
      <c r="X5" s="1">
        <f t="shared" si="20"/>
        <v>193545.4134</v>
      </c>
      <c r="Y5" s="1">
        <f t="shared" si="21"/>
        <v>3883250.413</v>
      </c>
      <c r="Z5" s="10">
        <f t="shared" si="22"/>
        <v>57.84435214</v>
      </c>
      <c r="AA5" s="11">
        <f t="shared" si="23"/>
        <v>0.4702792857</v>
      </c>
      <c r="AB5" s="11">
        <f t="shared" si="24"/>
        <v>0</v>
      </c>
      <c r="AC5" s="12">
        <f t="shared" si="25"/>
        <v>157.1804275</v>
      </c>
      <c r="AD5" s="13">
        <f t="shared" si="26"/>
        <v>-1.277889655</v>
      </c>
      <c r="AE5" s="13">
        <f t="shared" si="27"/>
        <v>0</v>
      </c>
      <c r="AF5" s="14">
        <f t="shared" si="28"/>
        <v>-0.9376916698</v>
      </c>
      <c r="AG5" s="14">
        <f t="shared" si="29"/>
        <v>0</v>
      </c>
      <c r="AH5" s="11">
        <f t="shared" si="30"/>
        <v>-0.2351396429</v>
      </c>
      <c r="AI5" s="11">
        <f t="shared" si="31"/>
        <v>0</v>
      </c>
      <c r="AJ5" s="13">
        <f t="shared" si="32"/>
        <v>0.6389448274</v>
      </c>
      <c r="AK5" s="13">
        <f t="shared" si="33"/>
        <v>0</v>
      </c>
      <c r="AL5" s="5">
        <f t="shared" si="34"/>
        <v>-0.2351396429</v>
      </c>
      <c r="AM5" s="5">
        <f t="shared" si="35"/>
        <v>-0.4072738083</v>
      </c>
      <c r="AN5" s="17">
        <f t="shared" si="36"/>
        <v>0.6389448274</v>
      </c>
      <c r="AO5" s="17">
        <f t="shared" si="37"/>
        <v>-1.106684904</v>
      </c>
      <c r="AP5" s="14">
        <f t="shared" si="38"/>
        <v>0.2737238837</v>
      </c>
      <c r="AQ5" s="14">
        <f t="shared" si="39"/>
        <v>-1.513958713</v>
      </c>
      <c r="AR5" s="5">
        <f t="shared" si="40"/>
        <v>-0.2351396429</v>
      </c>
      <c r="AS5" s="5">
        <f t="shared" si="41"/>
        <v>0.4072738083</v>
      </c>
      <c r="AT5" s="17">
        <f t="shared" si="42"/>
        <v>0.6389448274</v>
      </c>
      <c r="AU5" s="17">
        <f t="shared" si="43"/>
        <v>1.106684904</v>
      </c>
      <c r="AV5" s="14">
        <f t="shared" si="44"/>
        <v>0.2737238837</v>
      </c>
      <c r="AW5" s="14">
        <f t="shared" si="45"/>
        <v>1.513958713</v>
      </c>
    </row>
    <row r="6" ht="12.75" customHeight="1">
      <c r="A6" s="1">
        <v>-15.0</v>
      </c>
      <c r="B6" s="1">
        <v>74.0</v>
      </c>
      <c r="C6" s="1">
        <v>-62.0</v>
      </c>
      <c r="D6" s="1">
        <v>-1.0</v>
      </c>
      <c r="E6" s="1">
        <f t="shared" si="2"/>
        <v>184993</v>
      </c>
      <c r="F6" s="1">
        <f t="shared" si="3"/>
        <v>2686</v>
      </c>
      <c r="G6" s="1">
        <f t="shared" si="4"/>
        <v>-43291209375</v>
      </c>
      <c r="H6" s="1" t="str">
        <f t="shared" si="5"/>
        <v>1.27403311145569E-11+208065.396870792i</v>
      </c>
      <c r="I6" s="1">
        <f t="shared" si="6"/>
        <v>0</v>
      </c>
      <c r="J6" s="1">
        <f t="shared" si="7"/>
        <v>104032.6984</v>
      </c>
      <c r="K6" s="1">
        <f t="shared" si="8"/>
        <v>92496.5</v>
      </c>
      <c r="L6" s="2">
        <f t="shared" si="9"/>
        <v>92496.5</v>
      </c>
      <c r="M6" s="2">
        <f t="shared" si="10"/>
        <v>104032.6984</v>
      </c>
      <c r="N6" s="3">
        <f t="shared" si="11"/>
        <v>92496.5</v>
      </c>
      <c r="O6" s="3">
        <f t="shared" si="12"/>
        <v>-104032.6984</v>
      </c>
      <c r="P6" s="4">
        <f t="shared" si="13"/>
        <v>1.644444444</v>
      </c>
      <c r="Q6" s="4">
        <f t="shared" si="14"/>
        <v>0.02222222222</v>
      </c>
      <c r="R6" s="4">
        <f t="shared" si="15"/>
        <v>-0.01111111111</v>
      </c>
      <c r="S6" s="5">
        <f t="shared" si="16"/>
        <v>0.8440305496</v>
      </c>
      <c r="T6" s="6">
        <f t="shared" si="17"/>
        <v>-0.8440305496</v>
      </c>
      <c r="U6" s="7">
        <f t="shared" ref="U6:V6" si="48">IF(S6=PI(),PI(),S6/3)</f>
        <v>0.2813435165</v>
      </c>
      <c r="V6" s="8">
        <f t="shared" si="48"/>
        <v>-0.2813435165</v>
      </c>
      <c r="W6" s="9">
        <f t="shared" si="19"/>
        <v>-16.11979609</v>
      </c>
      <c r="X6" s="1">
        <f t="shared" si="20"/>
        <v>139206.3391</v>
      </c>
      <c r="Y6" s="1">
        <f t="shared" si="21"/>
        <v>139206.3391</v>
      </c>
      <c r="Z6" s="10">
        <f t="shared" si="22"/>
        <v>51.82663408</v>
      </c>
      <c r="AA6" s="11">
        <f t="shared" si="23"/>
        <v>1.106421799</v>
      </c>
      <c r="AB6" s="11">
        <f t="shared" si="24"/>
        <v>0.319766408</v>
      </c>
      <c r="AC6" s="12">
        <f t="shared" si="25"/>
        <v>51.82663408</v>
      </c>
      <c r="AD6" s="13">
        <f t="shared" si="26"/>
        <v>1.106421799</v>
      </c>
      <c r="AE6" s="13">
        <f t="shared" si="27"/>
        <v>-0.319766408</v>
      </c>
      <c r="AF6" s="14">
        <f t="shared" si="28"/>
        <v>3.857288043</v>
      </c>
      <c r="AG6" s="14">
        <f t="shared" si="29"/>
        <v>0</v>
      </c>
      <c r="AH6" s="11">
        <f t="shared" si="30"/>
        <v>-0.5532108995</v>
      </c>
      <c r="AI6" s="11">
        <f t="shared" si="31"/>
        <v>-0.159883204</v>
      </c>
      <c r="AJ6" s="13">
        <f t="shared" si="32"/>
        <v>-0.5532108995</v>
      </c>
      <c r="AK6" s="13">
        <f t="shared" si="33"/>
        <v>0.159883204</v>
      </c>
      <c r="AL6" s="5">
        <f t="shared" si="34"/>
        <v>-0.2762850669</v>
      </c>
      <c r="AM6" s="5">
        <f t="shared" si="35"/>
        <v>-1.118072589</v>
      </c>
      <c r="AN6" s="17">
        <f t="shared" si="36"/>
        <v>-0.2762850669</v>
      </c>
      <c r="AO6" s="17">
        <f t="shared" si="37"/>
        <v>1.118072589</v>
      </c>
      <c r="AP6" s="14">
        <f t="shared" si="38"/>
        <v>1.091874311</v>
      </c>
      <c r="AQ6" s="14">
        <f t="shared" si="39"/>
        <v>0</v>
      </c>
      <c r="AR6" s="5">
        <f t="shared" si="40"/>
        <v>-0.8301367321</v>
      </c>
      <c r="AS6" s="5">
        <f t="shared" si="41"/>
        <v>0.7983061813</v>
      </c>
      <c r="AT6" s="17">
        <f t="shared" si="42"/>
        <v>-0.8301367321</v>
      </c>
      <c r="AU6" s="17">
        <f t="shared" si="43"/>
        <v>-0.7983061813</v>
      </c>
      <c r="AV6" s="14">
        <f t="shared" si="44"/>
        <v>-0.01582901978</v>
      </c>
      <c r="AW6" s="14">
        <f t="shared" si="45"/>
        <v>0</v>
      </c>
    </row>
    <row r="7" ht="12.75" customHeight="1">
      <c r="A7" s="1">
        <v>-76.0</v>
      </c>
      <c r="B7" s="1">
        <v>29.0</v>
      </c>
      <c r="C7" s="1">
        <v>60.0</v>
      </c>
      <c r="D7" s="1">
        <v>100.0</v>
      </c>
      <c r="E7" s="1">
        <f t="shared" si="2"/>
        <v>16834138</v>
      </c>
      <c r="F7" s="1">
        <f t="shared" si="3"/>
        <v>14521</v>
      </c>
      <c r="G7" s="1">
        <f t="shared" si="4"/>
        <v>271140642432000</v>
      </c>
      <c r="H7" s="1" t="str">
        <f t="shared" si="5"/>
        <v>16466348.7887267</v>
      </c>
      <c r="I7" s="1">
        <f t="shared" si="6"/>
        <v>8233174.394</v>
      </c>
      <c r="J7" s="1">
        <f t="shared" si="7"/>
        <v>0</v>
      </c>
      <c r="K7" s="1">
        <f t="shared" si="8"/>
        <v>8417069</v>
      </c>
      <c r="L7" s="2">
        <f t="shared" si="9"/>
        <v>16650243.39</v>
      </c>
      <c r="M7" s="2">
        <f t="shared" si="10"/>
        <v>0</v>
      </c>
      <c r="N7" s="3">
        <f t="shared" si="11"/>
        <v>183894.6056</v>
      </c>
      <c r="O7" s="3">
        <f t="shared" si="12"/>
        <v>0</v>
      </c>
      <c r="P7" s="4">
        <f t="shared" si="13"/>
        <v>0.1271929825</v>
      </c>
      <c r="Q7" s="4">
        <f t="shared" si="14"/>
        <v>0.004385964912</v>
      </c>
      <c r="R7" s="4">
        <f t="shared" si="15"/>
        <v>-0.002192982456</v>
      </c>
      <c r="S7" s="5">
        <f t="shared" si="16"/>
        <v>0</v>
      </c>
      <c r="T7" s="6">
        <f t="shared" si="17"/>
        <v>0</v>
      </c>
      <c r="U7" s="7">
        <f t="shared" ref="U7:V7" si="49">IF(S7=PI(),PI(),S7/3)</f>
        <v>0</v>
      </c>
      <c r="V7" s="8">
        <f t="shared" si="49"/>
        <v>0</v>
      </c>
      <c r="W7" s="9">
        <f t="shared" si="19"/>
        <v>0</v>
      </c>
      <c r="X7" s="1">
        <f t="shared" si="20"/>
        <v>16650243.39</v>
      </c>
      <c r="Y7" s="1">
        <f t="shared" si="21"/>
        <v>183894.6056</v>
      </c>
      <c r="Z7" s="10">
        <f t="shared" si="22"/>
        <v>255.3525478</v>
      </c>
      <c r="AA7" s="11">
        <f t="shared" si="23"/>
        <v>1.119967315</v>
      </c>
      <c r="AB7" s="11">
        <f t="shared" si="24"/>
        <v>0</v>
      </c>
      <c r="AC7" s="12">
        <f t="shared" si="25"/>
        <v>56.86647783</v>
      </c>
      <c r="AD7" s="13">
        <f t="shared" si="26"/>
        <v>0.2494143764</v>
      </c>
      <c r="AE7" s="13">
        <f t="shared" si="27"/>
        <v>0</v>
      </c>
      <c r="AF7" s="14">
        <f t="shared" si="28"/>
        <v>1.496574674</v>
      </c>
      <c r="AG7" s="14">
        <f t="shared" si="29"/>
        <v>0</v>
      </c>
      <c r="AH7" s="11">
        <f t="shared" si="30"/>
        <v>-0.5599836575</v>
      </c>
      <c r="AI7" s="11">
        <f t="shared" si="31"/>
        <v>0</v>
      </c>
      <c r="AJ7" s="13">
        <f t="shared" si="32"/>
        <v>-0.1247071882</v>
      </c>
      <c r="AK7" s="13">
        <f t="shared" si="33"/>
        <v>0</v>
      </c>
      <c r="AL7" s="5">
        <f t="shared" si="34"/>
        <v>-0.5599836575</v>
      </c>
      <c r="AM7" s="5">
        <f t="shared" si="35"/>
        <v>-0.9699201463</v>
      </c>
      <c r="AN7" s="17">
        <f t="shared" si="36"/>
        <v>-0.1247071882</v>
      </c>
      <c r="AO7" s="17">
        <f t="shared" si="37"/>
        <v>0.2159991861</v>
      </c>
      <c r="AP7" s="14">
        <f t="shared" si="38"/>
        <v>-0.5574978633</v>
      </c>
      <c r="AQ7" s="14">
        <f t="shared" si="39"/>
        <v>-0.7539209602</v>
      </c>
      <c r="AR7" s="5">
        <f t="shared" si="40"/>
        <v>-0.5599836575</v>
      </c>
      <c r="AS7" s="5">
        <f t="shared" si="41"/>
        <v>0.9699201463</v>
      </c>
      <c r="AT7" s="17">
        <f t="shared" si="42"/>
        <v>-0.1247071882</v>
      </c>
      <c r="AU7" s="17">
        <f t="shared" si="43"/>
        <v>-0.2159991861</v>
      </c>
      <c r="AV7" s="14">
        <f t="shared" si="44"/>
        <v>-0.5574978633</v>
      </c>
      <c r="AW7" s="14">
        <f t="shared" si="45"/>
        <v>0.7539209602</v>
      </c>
    </row>
    <row r="8" ht="12.75" customHeight="1">
      <c r="A8" s="1">
        <v>-15.0</v>
      </c>
      <c r="B8" s="1">
        <v>-8.0</v>
      </c>
      <c r="C8" s="1">
        <v>-37.0</v>
      </c>
      <c r="D8" s="1">
        <v>-39.0</v>
      </c>
      <c r="E8" s="1">
        <f t="shared" si="2"/>
        <v>-197989</v>
      </c>
      <c r="F8" s="1">
        <f t="shared" si="3"/>
        <v>-1601</v>
      </c>
      <c r="G8" s="1">
        <f t="shared" si="4"/>
        <v>55614383325</v>
      </c>
      <c r="H8" s="1" t="str">
        <f t="shared" si="5"/>
        <v>235827.019921382</v>
      </c>
      <c r="I8" s="1">
        <f t="shared" si="6"/>
        <v>117913.51</v>
      </c>
      <c r="J8" s="1">
        <f t="shared" si="7"/>
        <v>0</v>
      </c>
      <c r="K8" s="1">
        <f t="shared" si="8"/>
        <v>-98994.5</v>
      </c>
      <c r="L8" s="2">
        <f t="shared" si="9"/>
        <v>18919.00996</v>
      </c>
      <c r="M8" s="2">
        <f t="shared" si="10"/>
        <v>0</v>
      </c>
      <c r="N8" s="3">
        <f t="shared" si="11"/>
        <v>-216908.01</v>
      </c>
      <c r="O8" s="3">
        <f t="shared" si="12"/>
        <v>0</v>
      </c>
      <c r="P8" s="4">
        <f t="shared" si="13"/>
        <v>-0.1777777778</v>
      </c>
      <c r="Q8" s="4">
        <f t="shared" si="14"/>
        <v>0.02222222222</v>
      </c>
      <c r="R8" s="4">
        <f t="shared" si="15"/>
        <v>-0.01111111111</v>
      </c>
      <c r="S8" s="5">
        <f t="shared" si="16"/>
        <v>0</v>
      </c>
      <c r="T8" s="6">
        <f t="shared" si="17"/>
        <v>3.141592654</v>
      </c>
      <c r="U8" s="7">
        <f t="shared" ref="U8:V8" si="50">IF(S8=PI(),PI(),S8/3)</f>
        <v>0</v>
      </c>
      <c r="V8" s="8">
        <f t="shared" si="50"/>
        <v>3.141592654</v>
      </c>
      <c r="W8" s="9">
        <f t="shared" si="19"/>
        <v>180</v>
      </c>
      <c r="X8" s="1">
        <f t="shared" si="20"/>
        <v>18919.00996</v>
      </c>
      <c r="Y8" s="1">
        <f t="shared" si="21"/>
        <v>216908.01</v>
      </c>
      <c r="Z8" s="10">
        <f t="shared" si="22"/>
        <v>26.64604776</v>
      </c>
      <c r="AA8" s="11">
        <f t="shared" si="23"/>
        <v>0.5921343946</v>
      </c>
      <c r="AB8" s="11">
        <f t="shared" si="24"/>
        <v>0</v>
      </c>
      <c r="AC8" s="12">
        <f t="shared" si="25"/>
        <v>60.08395746</v>
      </c>
      <c r="AD8" s="13">
        <f t="shared" si="26"/>
        <v>-1.335199055</v>
      </c>
      <c r="AE8" s="13">
        <f t="shared" si="27"/>
        <v>0</v>
      </c>
      <c r="AF8" s="14">
        <f t="shared" si="28"/>
        <v>-0.9208424378</v>
      </c>
      <c r="AG8" s="14">
        <f t="shared" si="29"/>
        <v>0</v>
      </c>
      <c r="AH8" s="11">
        <f t="shared" si="30"/>
        <v>-0.2960671973</v>
      </c>
      <c r="AI8" s="11">
        <f t="shared" si="31"/>
        <v>0</v>
      </c>
      <c r="AJ8" s="13">
        <f t="shared" si="32"/>
        <v>0.6675995273</v>
      </c>
      <c r="AK8" s="13">
        <f t="shared" si="33"/>
        <v>0</v>
      </c>
      <c r="AL8" s="5">
        <f t="shared" si="34"/>
        <v>-0.2960671973</v>
      </c>
      <c r="AM8" s="5">
        <f t="shared" si="35"/>
        <v>-0.5128034282</v>
      </c>
      <c r="AN8" s="17">
        <f t="shared" si="36"/>
        <v>0.6675995273</v>
      </c>
      <c r="AO8" s="17">
        <f t="shared" si="37"/>
        <v>-1.1563163</v>
      </c>
      <c r="AP8" s="14">
        <f t="shared" si="38"/>
        <v>0.1937545522</v>
      </c>
      <c r="AQ8" s="14">
        <f t="shared" si="39"/>
        <v>-1.669119729</v>
      </c>
      <c r="AR8" s="5">
        <f t="shared" si="40"/>
        <v>-0.2960671973</v>
      </c>
      <c r="AS8" s="5">
        <f t="shared" si="41"/>
        <v>0.5128034282</v>
      </c>
      <c r="AT8" s="17">
        <f t="shared" si="42"/>
        <v>0.6675995273</v>
      </c>
      <c r="AU8" s="17">
        <f t="shared" si="43"/>
        <v>1.1563163</v>
      </c>
      <c r="AV8" s="14">
        <f t="shared" si="44"/>
        <v>0.1937545522</v>
      </c>
      <c r="AW8" s="14">
        <f t="shared" si="45"/>
        <v>1.669119729</v>
      </c>
    </row>
    <row r="9" ht="12.75" customHeight="1">
      <c r="A9" s="1">
        <v>52.0</v>
      </c>
      <c r="B9" s="1">
        <v>-29.0</v>
      </c>
      <c r="C9" s="1">
        <v>37.0</v>
      </c>
      <c r="D9" s="1">
        <v>19.0</v>
      </c>
      <c r="E9" s="1">
        <f t="shared" si="2"/>
        <v>1840538</v>
      </c>
      <c r="F9" s="1">
        <f t="shared" si="3"/>
        <v>-4931</v>
      </c>
      <c r="G9" s="1">
        <f t="shared" si="4"/>
        <v>3867164475408</v>
      </c>
      <c r="H9" s="1" t="str">
        <f t="shared" si="5"/>
        <v>1966510.73615376</v>
      </c>
      <c r="I9" s="1">
        <f t="shared" si="6"/>
        <v>983255.3681</v>
      </c>
      <c r="J9" s="1">
        <f t="shared" si="7"/>
        <v>0</v>
      </c>
      <c r="K9" s="1">
        <f t="shared" si="8"/>
        <v>920269</v>
      </c>
      <c r="L9" s="2">
        <f t="shared" si="9"/>
        <v>1903524.368</v>
      </c>
      <c r="M9" s="2">
        <f t="shared" si="10"/>
        <v>0</v>
      </c>
      <c r="N9" s="3">
        <f t="shared" si="11"/>
        <v>-62986.36808</v>
      </c>
      <c r="O9" s="3">
        <f t="shared" si="12"/>
        <v>0</v>
      </c>
      <c r="P9" s="4">
        <f t="shared" si="13"/>
        <v>0.1858974359</v>
      </c>
      <c r="Q9" s="4">
        <f t="shared" si="14"/>
        <v>-0.00641025641</v>
      </c>
      <c r="R9" s="4">
        <f t="shared" si="15"/>
        <v>0.003205128205</v>
      </c>
      <c r="S9" s="5">
        <f t="shared" si="16"/>
        <v>0</v>
      </c>
      <c r="T9" s="6">
        <f t="shared" si="17"/>
        <v>3.141592654</v>
      </c>
      <c r="U9" s="7">
        <f t="shared" ref="U9:V9" si="51">IF(S9=PI(),PI(),S9/3)</f>
        <v>0</v>
      </c>
      <c r="V9" s="8">
        <f t="shared" si="51"/>
        <v>3.141592654</v>
      </c>
      <c r="W9" s="9">
        <f t="shared" si="19"/>
        <v>180</v>
      </c>
      <c r="X9" s="1">
        <f t="shared" si="20"/>
        <v>1903524.368</v>
      </c>
      <c r="Y9" s="1">
        <f t="shared" si="21"/>
        <v>62986.36808</v>
      </c>
      <c r="Z9" s="10">
        <f t="shared" si="22"/>
        <v>123.9327672</v>
      </c>
      <c r="AA9" s="11">
        <f t="shared" si="23"/>
        <v>-0.7944408156</v>
      </c>
      <c r="AB9" s="11">
        <f t="shared" si="24"/>
        <v>0</v>
      </c>
      <c r="AC9" s="12">
        <f t="shared" si="25"/>
        <v>39.78770191</v>
      </c>
      <c r="AD9" s="13">
        <f t="shared" si="26"/>
        <v>0.2550493712</v>
      </c>
      <c r="AE9" s="13">
        <f t="shared" si="27"/>
        <v>0</v>
      </c>
      <c r="AF9" s="14">
        <f t="shared" si="28"/>
        <v>-0.3534940084</v>
      </c>
      <c r="AG9" s="14">
        <f t="shared" si="29"/>
        <v>0</v>
      </c>
      <c r="AH9" s="11">
        <f t="shared" si="30"/>
        <v>0.3972204078</v>
      </c>
      <c r="AI9" s="11">
        <f t="shared" si="31"/>
        <v>0</v>
      </c>
      <c r="AJ9" s="13">
        <f t="shared" si="32"/>
        <v>-0.1275246856</v>
      </c>
      <c r="AK9" s="13">
        <f t="shared" si="33"/>
        <v>0</v>
      </c>
      <c r="AL9" s="5">
        <f t="shared" si="34"/>
        <v>0.3972204078</v>
      </c>
      <c r="AM9" s="5">
        <f t="shared" si="35"/>
        <v>0.6880059281</v>
      </c>
      <c r="AN9" s="17">
        <f t="shared" si="36"/>
        <v>-0.1275246856</v>
      </c>
      <c r="AO9" s="17">
        <f t="shared" si="37"/>
        <v>0.2208792347</v>
      </c>
      <c r="AP9" s="14">
        <f t="shared" si="38"/>
        <v>0.4555931581</v>
      </c>
      <c r="AQ9" s="14">
        <f t="shared" si="39"/>
        <v>0.9088851628</v>
      </c>
      <c r="AR9" s="5">
        <f t="shared" si="40"/>
        <v>0.3972204078</v>
      </c>
      <c r="AS9" s="5">
        <f t="shared" si="41"/>
        <v>-0.6880059281</v>
      </c>
      <c r="AT9" s="17">
        <f t="shared" si="42"/>
        <v>-0.1275246856</v>
      </c>
      <c r="AU9" s="17">
        <f t="shared" si="43"/>
        <v>-0.2208792347</v>
      </c>
      <c r="AV9" s="14">
        <f t="shared" si="44"/>
        <v>0.4555931581</v>
      </c>
      <c r="AW9" s="14">
        <f t="shared" si="45"/>
        <v>-0.9088851628</v>
      </c>
    </row>
    <row r="10" ht="12.75" customHeight="1">
      <c r="A10" s="1">
        <v>-72.0</v>
      </c>
      <c r="B10" s="1">
        <v>-64.0</v>
      </c>
      <c r="C10" s="1">
        <v>67.0</v>
      </c>
      <c r="D10" s="1">
        <v>-76.0</v>
      </c>
      <c r="E10" s="1">
        <f t="shared" si="2"/>
        <v>-13940480</v>
      </c>
      <c r="F10" s="1">
        <f t="shared" si="3"/>
        <v>18568</v>
      </c>
      <c r="G10" s="1">
        <f t="shared" si="4"/>
        <v>168730178844672</v>
      </c>
      <c r="H10" s="1" t="str">
        <f t="shared" si="5"/>
        <v>12989618.1177382</v>
      </c>
      <c r="I10" s="1">
        <f t="shared" si="6"/>
        <v>6494809.059</v>
      </c>
      <c r="J10" s="1">
        <f t="shared" si="7"/>
        <v>0</v>
      </c>
      <c r="K10" s="1">
        <f t="shared" si="8"/>
        <v>-6970240</v>
      </c>
      <c r="L10" s="2">
        <f t="shared" si="9"/>
        <v>-475430.9411</v>
      </c>
      <c r="M10" s="2">
        <f t="shared" si="10"/>
        <v>0</v>
      </c>
      <c r="N10" s="3">
        <f t="shared" si="11"/>
        <v>-13465049.06</v>
      </c>
      <c r="O10" s="3">
        <f t="shared" si="12"/>
        <v>0</v>
      </c>
      <c r="P10" s="4">
        <f t="shared" si="13"/>
        <v>-0.2962962963</v>
      </c>
      <c r="Q10" s="4">
        <f t="shared" si="14"/>
        <v>0.00462962963</v>
      </c>
      <c r="R10" s="4">
        <f t="shared" si="15"/>
        <v>-0.002314814815</v>
      </c>
      <c r="S10" s="5">
        <f t="shared" si="16"/>
        <v>3.141592654</v>
      </c>
      <c r="T10" s="6">
        <f t="shared" si="17"/>
        <v>3.141592654</v>
      </c>
      <c r="U10" s="7">
        <f t="shared" ref="U10:V10" si="52">IF(S10=PI(),PI(),S10/3)</f>
        <v>3.141592654</v>
      </c>
      <c r="V10" s="8">
        <f t="shared" si="52"/>
        <v>3.141592654</v>
      </c>
      <c r="W10" s="9">
        <f t="shared" si="19"/>
        <v>180</v>
      </c>
      <c r="X10" s="1">
        <f t="shared" si="20"/>
        <v>475430.9411</v>
      </c>
      <c r="Y10" s="1">
        <f t="shared" si="21"/>
        <v>13465049.06</v>
      </c>
      <c r="Z10" s="10">
        <f t="shared" si="22"/>
        <v>78.04812618</v>
      </c>
      <c r="AA10" s="11">
        <f t="shared" si="23"/>
        <v>-0.3613339175</v>
      </c>
      <c r="AB10" s="11">
        <f t="shared" si="24"/>
        <v>0</v>
      </c>
      <c r="AC10" s="12">
        <f t="shared" si="25"/>
        <v>237.9044944</v>
      </c>
      <c r="AD10" s="13">
        <f t="shared" si="26"/>
        <v>-1.101409696</v>
      </c>
      <c r="AE10" s="13">
        <f t="shared" si="27"/>
        <v>0</v>
      </c>
      <c r="AF10" s="14">
        <f t="shared" si="28"/>
        <v>-1.75903991</v>
      </c>
      <c r="AG10" s="14">
        <f t="shared" si="29"/>
        <v>0</v>
      </c>
      <c r="AH10" s="11">
        <f t="shared" si="30"/>
        <v>0.1806669588</v>
      </c>
      <c r="AI10" s="11">
        <f t="shared" si="31"/>
        <v>0</v>
      </c>
      <c r="AJ10" s="13">
        <f t="shared" si="32"/>
        <v>0.5507048482</v>
      </c>
      <c r="AK10" s="13">
        <f t="shared" si="33"/>
        <v>0</v>
      </c>
      <c r="AL10" s="5">
        <f t="shared" si="34"/>
        <v>0.1806669588</v>
      </c>
      <c r="AM10" s="5">
        <f t="shared" si="35"/>
        <v>0.3129243518</v>
      </c>
      <c r="AN10" s="17">
        <f t="shared" si="36"/>
        <v>0.5507048482</v>
      </c>
      <c r="AO10" s="17">
        <f t="shared" si="37"/>
        <v>-0.9538487771</v>
      </c>
      <c r="AP10" s="14">
        <f t="shared" si="38"/>
        <v>0.4350755107</v>
      </c>
      <c r="AQ10" s="14">
        <f t="shared" si="39"/>
        <v>-0.6409244253</v>
      </c>
      <c r="AR10" s="5">
        <f t="shared" si="40"/>
        <v>0.1806669588</v>
      </c>
      <c r="AS10" s="5">
        <f t="shared" si="41"/>
        <v>-0.3129243518</v>
      </c>
      <c r="AT10" s="17">
        <f t="shared" si="42"/>
        <v>0.5507048482</v>
      </c>
      <c r="AU10" s="17">
        <f t="shared" si="43"/>
        <v>0.9538487771</v>
      </c>
      <c r="AV10" s="14">
        <f t="shared" si="44"/>
        <v>0.4350755107</v>
      </c>
      <c r="AW10" s="14">
        <f t="shared" si="45"/>
        <v>0.6409244253</v>
      </c>
    </row>
    <row r="11" ht="12.75" customHeight="1">
      <c r="A11" s="1">
        <v>-39.0</v>
      </c>
      <c r="B11" s="1">
        <v>-18.0</v>
      </c>
      <c r="C11" s="1">
        <v>-31.0</v>
      </c>
      <c r="D11" s="1">
        <v>-85.0</v>
      </c>
      <c r="E11" s="1">
        <f t="shared" si="2"/>
        <v>-3306501</v>
      </c>
      <c r="F11" s="1">
        <f t="shared" si="3"/>
        <v>-3303</v>
      </c>
      <c r="G11" s="1">
        <f t="shared" si="4"/>
        <v>11077089259509</v>
      </c>
      <c r="H11" s="1" t="str">
        <f t="shared" si="5"/>
        <v>3328226.14308418</v>
      </c>
      <c r="I11" s="1">
        <f t="shared" si="6"/>
        <v>1664113.072</v>
      </c>
      <c r="J11" s="1">
        <f t="shared" si="7"/>
        <v>0</v>
      </c>
      <c r="K11" s="1">
        <f t="shared" si="8"/>
        <v>-1653250.5</v>
      </c>
      <c r="L11" s="2">
        <f t="shared" si="9"/>
        <v>10862.57154</v>
      </c>
      <c r="M11" s="2">
        <f t="shared" si="10"/>
        <v>0</v>
      </c>
      <c r="N11" s="3">
        <f t="shared" si="11"/>
        <v>-3317363.572</v>
      </c>
      <c r="O11" s="3">
        <f t="shared" si="12"/>
        <v>0</v>
      </c>
      <c r="P11" s="4">
        <f t="shared" si="13"/>
        <v>-0.1538461538</v>
      </c>
      <c r="Q11" s="4">
        <f t="shared" si="14"/>
        <v>0.008547008547</v>
      </c>
      <c r="R11" s="4">
        <f t="shared" si="15"/>
        <v>-0.004273504274</v>
      </c>
      <c r="S11" s="5">
        <f t="shared" si="16"/>
        <v>0</v>
      </c>
      <c r="T11" s="6">
        <f t="shared" si="17"/>
        <v>3.141592654</v>
      </c>
      <c r="U11" s="7">
        <f t="shared" ref="U11:V11" si="53">IF(S11=PI(),PI(),S11/3)</f>
        <v>0</v>
      </c>
      <c r="V11" s="8">
        <f t="shared" si="53"/>
        <v>3.141592654</v>
      </c>
      <c r="W11" s="9">
        <f t="shared" si="19"/>
        <v>180</v>
      </c>
      <c r="X11" s="1">
        <f t="shared" si="20"/>
        <v>10862.57154</v>
      </c>
      <c r="Y11" s="1">
        <f t="shared" si="21"/>
        <v>3317363.572</v>
      </c>
      <c r="Z11" s="10">
        <f t="shared" si="22"/>
        <v>22.14679488</v>
      </c>
      <c r="AA11" s="11">
        <f t="shared" si="23"/>
        <v>0.1892888451</v>
      </c>
      <c r="AB11" s="11">
        <f t="shared" si="24"/>
        <v>0</v>
      </c>
      <c r="AC11" s="12">
        <f t="shared" si="25"/>
        <v>149.1412197</v>
      </c>
      <c r="AD11" s="13">
        <f t="shared" si="26"/>
        <v>-1.274711279</v>
      </c>
      <c r="AE11" s="13">
        <f t="shared" si="27"/>
        <v>0</v>
      </c>
      <c r="AF11" s="14">
        <f t="shared" si="28"/>
        <v>-1.239268588</v>
      </c>
      <c r="AG11" s="14">
        <f t="shared" si="29"/>
        <v>0</v>
      </c>
      <c r="AH11" s="11">
        <f t="shared" si="30"/>
        <v>-0.09464442255</v>
      </c>
      <c r="AI11" s="11">
        <f t="shared" si="31"/>
        <v>0</v>
      </c>
      <c r="AJ11" s="13">
        <f t="shared" si="32"/>
        <v>0.6373556396</v>
      </c>
      <c r="AK11" s="13">
        <f t="shared" si="33"/>
        <v>0</v>
      </c>
      <c r="AL11" s="5">
        <f t="shared" si="34"/>
        <v>-0.09464442255</v>
      </c>
      <c r="AM11" s="5">
        <f t="shared" si="35"/>
        <v>-0.1639289485</v>
      </c>
      <c r="AN11" s="17">
        <f t="shared" si="36"/>
        <v>0.6373556396</v>
      </c>
      <c r="AO11" s="17">
        <f t="shared" si="37"/>
        <v>-1.10393235</v>
      </c>
      <c r="AP11" s="14">
        <f t="shared" si="38"/>
        <v>0.3888650632</v>
      </c>
      <c r="AQ11" s="14">
        <f t="shared" si="39"/>
        <v>-1.267861299</v>
      </c>
      <c r="AR11" s="5">
        <f t="shared" si="40"/>
        <v>-0.09464442255</v>
      </c>
      <c r="AS11" s="5">
        <f t="shared" si="41"/>
        <v>0.1639289485</v>
      </c>
      <c r="AT11" s="17">
        <f t="shared" si="42"/>
        <v>0.6373556396</v>
      </c>
      <c r="AU11" s="17">
        <f t="shared" si="43"/>
        <v>1.10393235</v>
      </c>
      <c r="AV11" s="14">
        <f t="shared" si="44"/>
        <v>0.3888650632</v>
      </c>
      <c r="AW11" s="14">
        <f t="shared" si="45"/>
        <v>1.267861299</v>
      </c>
    </row>
    <row r="12" ht="12.75" customHeight="1">
      <c r="A12" s="1">
        <v>39.0</v>
      </c>
      <c r="B12" s="1">
        <v>-91.0</v>
      </c>
      <c r="C12" s="1">
        <v>89.0</v>
      </c>
      <c r="D12" s="1">
        <v>-65.0</v>
      </c>
      <c r="E12" s="1">
        <f t="shared" si="2"/>
        <v>-1333748</v>
      </c>
      <c r="F12" s="1">
        <f t="shared" si="3"/>
        <v>-2132</v>
      </c>
      <c r="G12" s="1">
        <f t="shared" si="4"/>
        <v>1817647103376</v>
      </c>
      <c r="H12" s="1" t="str">
        <f t="shared" si="5"/>
        <v>1348201.43278963</v>
      </c>
      <c r="I12" s="1">
        <f t="shared" si="6"/>
        <v>674100.7164</v>
      </c>
      <c r="J12" s="1">
        <f t="shared" si="7"/>
        <v>0</v>
      </c>
      <c r="K12" s="1">
        <f t="shared" si="8"/>
        <v>-666874</v>
      </c>
      <c r="L12" s="2">
        <f t="shared" si="9"/>
        <v>7226.716395</v>
      </c>
      <c r="M12" s="2">
        <f t="shared" si="10"/>
        <v>0</v>
      </c>
      <c r="N12" s="3">
        <f t="shared" si="11"/>
        <v>-1340974.716</v>
      </c>
      <c r="O12" s="3">
        <f t="shared" si="12"/>
        <v>0</v>
      </c>
      <c r="P12" s="4">
        <f t="shared" si="13"/>
        <v>0.7777777778</v>
      </c>
      <c r="Q12" s="4">
        <f t="shared" si="14"/>
        <v>-0.008547008547</v>
      </c>
      <c r="R12" s="4">
        <f t="shared" si="15"/>
        <v>0.004273504274</v>
      </c>
      <c r="S12" s="5">
        <f t="shared" si="16"/>
        <v>0</v>
      </c>
      <c r="T12" s="6">
        <f t="shared" si="17"/>
        <v>3.141592654</v>
      </c>
      <c r="U12" s="7">
        <f t="shared" ref="U12:V12" si="54">IF(S12=PI(),PI(),S12/3)</f>
        <v>0</v>
      </c>
      <c r="V12" s="8">
        <f t="shared" si="54"/>
        <v>3.141592654</v>
      </c>
      <c r="W12" s="9">
        <f t="shared" si="19"/>
        <v>180</v>
      </c>
      <c r="X12" s="1">
        <f t="shared" si="20"/>
        <v>7226.716395</v>
      </c>
      <c r="Y12" s="1">
        <f t="shared" si="21"/>
        <v>1340974.716</v>
      </c>
      <c r="Z12" s="10">
        <f t="shared" si="22"/>
        <v>19.33364191</v>
      </c>
      <c r="AA12" s="11">
        <f t="shared" si="23"/>
        <v>-0.1652448027</v>
      </c>
      <c r="AB12" s="11">
        <f t="shared" si="24"/>
        <v>0</v>
      </c>
      <c r="AC12" s="12">
        <f t="shared" si="25"/>
        <v>110.274102</v>
      </c>
      <c r="AD12" s="13">
        <f t="shared" si="26"/>
        <v>0.9425136922</v>
      </c>
      <c r="AE12" s="13">
        <f t="shared" si="27"/>
        <v>0</v>
      </c>
      <c r="AF12" s="14">
        <f t="shared" si="28"/>
        <v>1.555046667</v>
      </c>
      <c r="AG12" s="14">
        <f t="shared" si="29"/>
        <v>0</v>
      </c>
      <c r="AH12" s="11">
        <f t="shared" si="30"/>
        <v>0.08262240133</v>
      </c>
      <c r="AI12" s="11">
        <f t="shared" si="31"/>
        <v>0</v>
      </c>
      <c r="AJ12" s="13">
        <f t="shared" si="32"/>
        <v>-0.4712568461</v>
      </c>
      <c r="AK12" s="13">
        <f t="shared" si="33"/>
        <v>0</v>
      </c>
      <c r="AL12" s="5">
        <f t="shared" si="34"/>
        <v>0.08262240133</v>
      </c>
      <c r="AM12" s="5">
        <f t="shared" si="35"/>
        <v>0.1431061969</v>
      </c>
      <c r="AN12" s="17">
        <f t="shared" si="36"/>
        <v>-0.4712568461</v>
      </c>
      <c r="AO12" s="17">
        <f t="shared" si="37"/>
        <v>0.8162408009</v>
      </c>
      <c r="AP12" s="14">
        <f t="shared" si="38"/>
        <v>0.389143333</v>
      </c>
      <c r="AQ12" s="14">
        <f t="shared" si="39"/>
        <v>0.9593469978</v>
      </c>
      <c r="AR12" s="5">
        <f t="shared" si="40"/>
        <v>0.08262240133</v>
      </c>
      <c r="AS12" s="5">
        <f t="shared" si="41"/>
        <v>-0.1431061969</v>
      </c>
      <c r="AT12" s="17">
        <f t="shared" si="42"/>
        <v>-0.4712568461</v>
      </c>
      <c r="AU12" s="17">
        <f t="shared" si="43"/>
        <v>-0.8162408009</v>
      </c>
      <c r="AV12" s="14">
        <f t="shared" si="44"/>
        <v>0.389143333</v>
      </c>
      <c r="AW12" s="14">
        <f t="shared" si="45"/>
        <v>-0.9593469978</v>
      </c>
    </row>
    <row r="13" ht="12.75" customHeight="1">
      <c r="A13" s="18">
        <v>47.0</v>
      </c>
      <c r="B13" s="18">
        <v>-82.0</v>
      </c>
      <c r="C13" s="18">
        <v>-38.0</v>
      </c>
      <c r="D13" s="18">
        <v>40.0</v>
      </c>
      <c r="E13" s="1">
        <f t="shared" si="2"/>
        <v>-35084</v>
      </c>
      <c r="F13" s="1">
        <f t="shared" si="3"/>
        <v>12082</v>
      </c>
      <c r="G13" s="1">
        <f t="shared" si="4"/>
        <v>-7053435574416</v>
      </c>
      <c r="H13" s="1" t="str">
        <f t="shared" si="5"/>
        <v>0.00000000016262271523457+2655830.48676229i</v>
      </c>
      <c r="I13" s="1">
        <f t="shared" si="6"/>
        <v>0</v>
      </c>
      <c r="J13" s="1">
        <f t="shared" si="7"/>
        <v>1327915.243</v>
      </c>
      <c r="K13" s="1">
        <f t="shared" si="8"/>
        <v>-17542</v>
      </c>
      <c r="L13" s="2">
        <f t="shared" si="9"/>
        <v>-17542</v>
      </c>
      <c r="M13" s="2">
        <f t="shared" si="10"/>
        <v>1327915.243</v>
      </c>
      <c r="N13" s="3">
        <f t="shared" si="11"/>
        <v>-17542</v>
      </c>
      <c r="O13" s="3">
        <f t="shared" si="12"/>
        <v>-1327915.243</v>
      </c>
      <c r="P13" s="4">
        <f t="shared" si="13"/>
        <v>0.5815602837</v>
      </c>
      <c r="Q13" s="4">
        <f t="shared" si="14"/>
        <v>-0.007092198582</v>
      </c>
      <c r="R13" s="4">
        <f t="shared" si="15"/>
        <v>0.003546099291</v>
      </c>
      <c r="S13" s="5">
        <f t="shared" si="16"/>
        <v>1.584005739</v>
      </c>
      <c r="T13" s="6">
        <f t="shared" si="17"/>
        <v>-1.584005739</v>
      </c>
      <c r="U13" s="7">
        <f t="shared" ref="U13:V13" si="55">IF(S13=PI(),PI(),S13/3)</f>
        <v>0.528001913</v>
      </c>
      <c r="V13" s="8">
        <f t="shared" si="55"/>
        <v>-0.528001913</v>
      </c>
      <c r="W13" s="9">
        <f t="shared" si="19"/>
        <v>-30.25228119</v>
      </c>
      <c r="X13" s="1">
        <f t="shared" si="20"/>
        <v>1328031.105</v>
      </c>
      <c r="Y13" s="1">
        <f t="shared" si="21"/>
        <v>1328031.105</v>
      </c>
      <c r="Z13" s="10">
        <f t="shared" si="22"/>
        <v>109.9181514</v>
      </c>
      <c r="AA13" s="11">
        <f t="shared" si="23"/>
        <v>-0.6733971424</v>
      </c>
      <c r="AB13" s="11">
        <f t="shared" si="24"/>
        <v>-0.3927495364</v>
      </c>
      <c r="AC13" s="12">
        <f t="shared" si="25"/>
        <v>109.9181514</v>
      </c>
      <c r="AD13" s="13">
        <f t="shared" si="26"/>
        <v>-0.6733971424</v>
      </c>
      <c r="AE13" s="13">
        <f t="shared" si="27"/>
        <v>0.3927495364</v>
      </c>
      <c r="AF13" s="14">
        <f t="shared" si="28"/>
        <v>-0.765234001</v>
      </c>
      <c r="AG13" s="14">
        <f t="shared" si="29"/>
        <v>0</v>
      </c>
      <c r="AH13" s="11">
        <f t="shared" si="30"/>
        <v>0.3366985712</v>
      </c>
      <c r="AI13" s="11">
        <f t="shared" si="31"/>
        <v>0.1963747682</v>
      </c>
      <c r="AJ13" s="13">
        <f t="shared" si="32"/>
        <v>0.3366985712</v>
      </c>
      <c r="AK13" s="13">
        <f t="shared" si="33"/>
        <v>-0.1963747682</v>
      </c>
      <c r="AL13" s="5">
        <f t="shared" si="34"/>
        <v>-0.003432504652</v>
      </c>
      <c r="AM13" s="5">
        <f t="shared" si="35"/>
        <v>0.7795538003</v>
      </c>
      <c r="AN13" s="17">
        <f t="shared" si="36"/>
        <v>-0.003432504652</v>
      </c>
      <c r="AO13" s="17">
        <f t="shared" si="37"/>
        <v>-0.7795538003</v>
      </c>
      <c r="AP13" s="14">
        <f t="shared" si="38"/>
        <v>0.5746952744</v>
      </c>
      <c r="AQ13" s="14">
        <f t="shared" si="39"/>
        <v>0</v>
      </c>
      <c r="AR13" s="5">
        <f t="shared" si="40"/>
        <v>0.676829647</v>
      </c>
      <c r="AS13" s="5">
        <f t="shared" si="41"/>
        <v>-0.3868042639</v>
      </c>
      <c r="AT13" s="17">
        <f t="shared" si="42"/>
        <v>0.676829647</v>
      </c>
      <c r="AU13" s="17">
        <f t="shared" si="43"/>
        <v>0.3868042639</v>
      </c>
      <c r="AV13" s="14">
        <f t="shared" si="44"/>
        <v>1.935219578</v>
      </c>
      <c r="AW13" s="14">
        <f t="shared" si="45"/>
        <v>0</v>
      </c>
    </row>
    <row r="14" ht="12.75" customHeight="1">
      <c r="A14" s="1">
        <v>-29.0</v>
      </c>
      <c r="B14" s="1">
        <v>79.0</v>
      </c>
      <c r="C14" s="1">
        <v>-13.0</v>
      </c>
      <c r="D14" s="1">
        <v>-90.0</v>
      </c>
      <c r="E14" s="1">
        <f t="shared" si="2"/>
        <v>-1325599</v>
      </c>
      <c r="F14" s="1">
        <f t="shared" si="3"/>
        <v>5110</v>
      </c>
      <c r="G14" s="1">
        <f t="shared" si="4"/>
        <v>1223481384801</v>
      </c>
      <c r="H14" s="1" t="str">
        <f t="shared" si="5"/>
        <v>1106110.9278915</v>
      </c>
      <c r="I14" s="1">
        <f t="shared" si="6"/>
        <v>553055.4639</v>
      </c>
      <c r="J14" s="1">
        <f t="shared" si="7"/>
        <v>0</v>
      </c>
      <c r="K14" s="1">
        <f t="shared" si="8"/>
        <v>-662799.5</v>
      </c>
      <c r="L14" s="2">
        <f t="shared" si="9"/>
        <v>-109744.0361</v>
      </c>
      <c r="M14" s="2">
        <f t="shared" si="10"/>
        <v>0</v>
      </c>
      <c r="N14" s="3">
        <f t="shared" si="11"/>
        <v>-1215854.964</v>
      </c>
      <c r="O14" s="3">
        <f t="shared" si="12"/>
        <v>0</v>
      </c>
      <c r="P14" s="4">
        <f t="shared" si="13"/>
        <v>0.908045977</v>
      </c>
      <c r="Q14" s="4">
        <f t="shared" si="14"/>
        <v>0.01149425287</v>
      </c>
      <c r="R14" s="4">
        <f t="shared" si="15"/>
        <v>-0.005747126437</v>
      </c>
      <c r="S14" s="5">
        <f t="shared" si="16"/>
        <v>3.141592654</v>
      </c>
      <c r="T14" s="6">
        <f t="shared" si="17"/>
        <v>3.141592654</v>
      </c>
      <c r="U14" s="7">
        <f t="shared" ref="U14:V14" si="56">IF(S14=PI(),PI(),S14/3)</f>
        <v>3.141592654</v>
      </c>
      <c r="V14" s="8">
        <f t="shared" si="56"/>
        <v>3.141592654</v>
      </c>
      <c r="W14" s="9">
        <f t="shared" si="19"/>
        <v>180</v>
      </c>
      <c r="X14" s="1">
        <f t="shared" si="20"/>
        <v>109744.0361</v>
      </c>
      <c r="Y14" s="1">
        <f t="shared" si="21"/>
        <v>1215854.964</v>
      </c>
      <c r="Z14" s="10">
        <f t="shared" si="22"/>
        <v>47.87700514</v>
      </c>
      <c r="AA14" s="11">
        <f t="shared" si="23"/>
        <v>-0.5503104039</v>
      </c>
      <c r="AB14" s="11">
        <f t="shared" si="24"/>
        <v>0</v>
      </c>
      <c r="AC14" s="12">
        <f t="shared" si="25"/>
        <v>106.7318222</v>
      </c>
      <c r="AD14" s="13">
        <f t="shared" si="26"/>
        <v>-1.226802554</v>
      </c>
      <c r="AE14" s="13">
        <f t="shared" si="27"/>
        <v>0</v>
      </c>
      <c r="AF14" s="14">
        <f t="shared" si="28"/>
        <v>-0.8690669809</v>
      </c>
      <c r="AG14" s="14">
        <f t="shared" si="29"/>
        <v>0</v>
      </c>
      <c r="AH14" s="11">
        <f t="shared" si="30"/>
        <v>0.2751552019</v>
      </c>
      <c r="AI14" s="11">
        <f t="shared" si="31"/>
        <v>0</v>
      </c>
      <c r="AJ14" s="13">
        <f t="shared" si="32"/>
        <v>0.613401277</v>
      </c>
      <c r="AK14" s="13">
        <f t="shared" si="33"/>
        <v>0</v>
      </c>
      <c r="AL14" s="5">
        <f t="shared" si="34"/>
        <v>0.2751552019</v>
      </c>
      <c r="AM14" s="5">
        <f t="shared" si="35"/>
        <v>0.4765827897</v>
      </c>
      <c r="AN14" s="17">
        <f t="shared" si="36"/>
        <v>0.613401277</v>
      </c>
      <c r="AO14" s="17">
        <f t="shared" si="37"/>
        <v>-1.062442177</v>
      </c>
      <c r="AP14" s="14">
        <f t="shared" si="38"/>
        <v>1.796602456</v>
      </c>
      <c r="AQ14" s="14">
        <f t="shared" si="39"/>
        <v>-0.5858593875</v>
      </c>
      <c r="AR14" s="5">
        <f t="shared" si="40"/>
        <v>0.2751552019</v>
      </c>
      <c r="AS14" s="5">
        <f t="shared" si="41"/>
        <v>-0.4765827897</v>
      </c>
      <c r="AT14" s="17">
        <f t="shared" si="42"/>
        <v>0.613401277</v>
      </c>
      <c r="AU14" s="17">
        <f t="shared" si="43"/>
        <v>1.062442177</v>
      </c>
      <c r="AV14" s="14">
        <f t="shared" si="44"/>
        <v>1.796602456</v>
      </c>
      <c r="AW14" s="14">
        <f t="shared" si="45"/>
        <v>0.5858593875</v>
      </c>
    </row>
    <row r="15" ht="12.75" customHeight="1">
      <c r="A15" s="4">
        <v>51.0</v>
      </c>
      <c r="B15" s="4">
        <v>38.0</v>
      </c>
      <c r="C15" s="4">
        <v>-77.0</v>
      </c>
      <c r="D15" s="4">
        <v>-10.0</v>
      </c>
      <c r="E15" s="1">
        <f t="shared" si="2"/>
        <v>750508</v>
      </c>
      <c r="F15" s="1">
        <f t="shared" si="3"/>
        <v>13225</v>
      </c>
      <c r="G15" s="1">
        <f t="shared" si="4"/>
        <v>-8688980804436</v>
      </c>
      <c r="H15" s="1" t="str">
        <f t="shared" si="5"/>
        <v>0.000000000180495041225611+2947707.72032032i</v>
      </c>
      <c r="I15" s="1">
        <f t="shared" si="6"/>
        <v>0</v>
      </c>
      <c r="J15" s="1">
        <f t="shared" si="7"/>
        <v>1473853.86</v>
      </c>
      <c r="K15" s="1">
        <f t="shared" si="8"/>
        <v>375254</v>
      </c>
      <c r="L15" s="2">
        <f t="shared" si="9"/>
        <v>375254</v>
      </c>
      <c r="M15" s="2">
        <f t="shared" si="10"/>
        <v>1473853.86</v>
      </c>
      <c r="N15" s="3">
        <f t="shared" si="11"/>
        <v>375254</v>
      </c>
      <c r="O15" s="3">
        <f t="shared" si="12"/>
        <v>-1473853.86</v>
      </c>
      <c r="P15" s="4">
        <f t="shared" si="13"/>
        <v>-0.2483660131</v>
      </c>
      <c r="Q15" s="4">
        <f t="shared" si="14"/>
        <v>-0.006535947712</v>
      </c>
      <c r="R15" s="4">
        <f t="shared" si="15"/>
        <v>0.003267973856</v>
      </c>
      <c r="S15" s="5">
        <f t="shared" si="16"/>
        <v>1.321486074</v>
      </c>
      <c r="T15" s="6">
        <f t="shared" si="17"/>
        <v>-1.321486074</v>
      </c>
      <c r="U15" s="7">
        <f t="shared" ref="U15:V15" si="57">IF(S15=PI(),PI(),S15/3)</f>
        <v>0.4404953578</v>
      </c>
      <c r="V15" s="8">
        <f t="shared" si="57"/>
        <v>-0.4404953578</v>
      </c>
      <c r="W15" s="9">
        <f t="shared" si="19"/>
        <v>-25.2385249</v>
      </c>
      <c r="X15" s="1">
        <f t="shared" si="20"/>
        <v>1520875</v>
      </c>
      <c r="Y15" s="1">
        <f t="shared" si="21"/>
        <v>1520875</v>
      </c>
      <c r="Z15" s="10">
        <f t="shared" si="22"/>
        <v>115</v>
      </c>
      <c r="AA15" s="11">
        <f t="shared" si="23"/>
        <v>-0.6798834273</v>
      </c>
      <c r="AB15" s="11">
        <f t="shared" si="24"/>
        <v>-0.3204874032</v>
      </c>
      <c r="AC15" s="12">
        <f t="shared" si="25"/>
        <v>115</v>
      </c>
      <c r="AD15" s="13">
        <f t="shared" si="26"/>
        <v>-0.6798834273</v>
      </c>
      <c r="AE15" s="13">
        <f t="shared" si="27"/>
        <v>0.3204874032</v>
      </c>
      <c r="AF15" s="14">
        <f t="shared" si="28"/>
        <v>-1.608132868</v>
      </c>
      <c r="AG15" s="14">
        <f t="shared" si="29"/>
        <v>0</v>
      </c>
      <c r="AH15" s="11">
        <f t="shared" si="30"/>
        <v>0.3399417136</v>
      </c>
      <c r="AI15" s="11">
        <f t="shared" si="31"/>
        <v>0.1602437016</v>
      </c>
      <c r="AJ15" s="13">
        <f t="shared" si="32"/>
        <v>0.3399417136</v>
      </c>
      <c r="AK15" s="13">
        <f t="shared" si="33"/>
        <v>-0.1602437016</v>
      </c>
      <c r="AL15" s="5">
        <f t="shared" si="34"/>
        <v>0.06239148087</v>
      </c>
      <c r="AM15" s="5">
        <f t="shared" si="35"/>
        <v>0.7490400212</v>
      </c>
      <c r="AN15" s="17">
        <f t="shared" si="36"/>
        <v>0.06239148087</v>
      </c>
      <c r="AO15" s="17">
        <f t="shared" si="37"/>
        <v>-0.7490400212</v>
      </c>
      <c r="AP15" s="14">
        <f t="shared" si="38"/>
        <v>-0.1235830513</v>
      </c>
      <c r="AQ15" s="14">
        <f t="shared" si="39"/>
        <v>0</v>
      </c>
      <c r="AR15" s="5">
        <f t="shared" si="40"/>
        <v>0.6174919464</v>
      </c>
      <c r="AS15" s="5">
        <f t="shared" si="41"/>
        <v>-0.428552618</v>
      </c>
      <c r="AT15" s="17">
        <f t="shared" si="42"/>
        <v>0.6174919464</v>
      </c>
      <c r="AU15" s="17">
        <f t="shared" si="43"/>
        <v>0.428552618</v>
      </c>
      <c r="AV15" s="14">
        <f t="shared" si="44"/>
        <v>0.9866178798</v>
      </c>
      <c r="AW15" s="14">
        <f t="shared" si="45"/>
        <v>0</v>
      </c>
    </row>
    <row r="16" ht="12.75" customHeight="1">
      <c r="A16" s="1">
        <v>86.0</v>
      </c>
      <c r="B16" s="1">
        <v>57.0</v>
      </c>
      <c r="C16" s="1">
        <v>-54.0</v>
      </c>
      <c r="D16" s="1">
        <v>-79.0</v>
      </c>
      <c r="E16" s="1">
        <f t="shared" si="2"/>
        <v>-13022910</v>
      </c>
      <c r="F16" s="1">
        <f t="shared" si="3"/>
        <v>17181</v>
      </c>
      <c r="G16" s="1">
        <f t="shared" si="4"/>
        <v>149309769905136</v>
      </c>
      <c r="H16" s="1" t="str">
        <f t="shared" si="5"/>
        <v>12219237.6973826</v>
      </c>
      <c r="I16" s="1">
        <f t="shared" si="6"/>
        <v>6109618.849</v>
      </c>
      <c r="J16" s="1">
        <f t="shared" si="7"/>
        <v>0</v>
      </c>
      <c r="K16" s="1">
        <f t="shared" si="8"/>
        <v>-6511455</v>
      </c>
      <c r="L16" s="2">
        <f t="shared" si="9"/>
        <v>-401836.1513</v>
      </c>
      <c r="M16" s="2">
        <f t="shared" si="10"/>
        <v>0</v>
      </c>
      <c r="N16" s="3">
        <f t="shared" si="11"/>
        <v>-12621073.85</v>
      </c>
      <c r="O16" s="3">
        <f t="shared" si="12"/>
        <v>0</v>
      </c>
      <c r="P16" s="4">
        <f t="shared" si="13"/>
        <v>-0.2209302326</v>
      </c>
      <c r="Q16" s="4">
        <f t="shared" si="14"/>
        <v>-0.003875968992</v>
      </c>
      <c r="R16" s="4">
        <f t="shared" si="15"/>
        <v>0.001937984496</v>
      </c>
      <c r="S16" s="5">
        <f t="shared" si="16"/>
        <v>3.141592654</v>
      </c>
      <c r="T16" s="6">
        <f t="shared" si="17"/>
        <v>3.141592654</v>
      </c>
      <c r="U16" s="7">
        <f t="shared" ref="U16:V16" si="58">IF(S16=PI(),PI(),S16/3)</f>
        <v>3.141592654</v>
      </c>
      <c r="V16" s="8">
        <f t="shared" si="58"/>
        <v>3.141592654</v>
      </c>
      <c r="W16" s="9">
        <f t="shared" si="19"/>
        <v>180</v>
      </c>
      <c r="X16" s="1">
        <f t="shared" si="20"/>
        <v>401836.1513</v>
      </c>
      <c r="Y16" s="1">
        <f t="shared" si="21"/>
        <v>12621073.85</v>
      </c>
      <c r="Z16" s="10">
        <f t="shared" si="22"/>
        <v>73.79319856</v>
      </c>
      <c r="AA16" s="11">
        <f t="shared" si="23"/>
        <v>0.2860201495</v>
      </c>
      <c r="AB16" s="11">
        <f t="shared" si="24"/>
        <v>0</v>
      </c>
      <c r="AC16" s="12">
        <f t="shared" si="25"/>
        <v>232.8263354</v>
      </c>
      <c r="AD16" s="13">
        <f t="shared" si="26"/>
        <v>0.9024276567</v>
      </c>
      <c r="AE16" s="13">
        <f t="shared" si="27"/>
        <v>0</v>
      </c>
      <c r="AF16" s="14">
        <f t="shared" si="28"/>
        <v>0.9675175736</v>
      </c>
      <c r="AG16" s="14">
        <f t="shared" si="29"/>
        <v>0</v>
      </c>
      <c r="AH16" s="11">
        <f t="shared" si="30"/>
        <v>-0.1430100747</v>
      </c>
      <c r="AI16" s="11">
        <f t="shared" si="31"/>
        <v>0</v>
      </c>
      <c r="AJ16" s="13">
        <f t="shared" si="32"/>
        <v>-0.4512138284</v>
      </c>
      <c r="AK16" s="13">
        <f t="shared" si="33"/>
        <v>0</v>
      </c>
      <c r="AL16" s="5">
        <f t="shared" si="34"/>
        <v>-0.1430100747</v>
      </c>
      <c r="AM16" s="5">
        <f t="shared" si="35"/>
        <v>-0.2477007154</v>
      </c>
      <c r="AN16" s="17">
        <f t="shared" si="36"/>
        <v>-0.4512138284</v>
      </c>
      <c r="AO16" s="17">
        <f t="shared" si="37"/>
        <v>0.7815252758</v>
      </c>
      <c r="AP16" s="14">
        <f t="shared" si="38"/>
        <v>-0.8151541356</v>
      </c>
      <c r="AQ16" s="14">
        <f t="shared" si="39"/>
        <v>0.5338245604</v>
      </c>
      <c r="AR16" s="5">
        <f t="shared" si="40"/>
        <v>-0.1430100747</v>
      </c>
      <c r="AS16" s="5">
        <f t="shared" si="41"/>
        <v>0.2477007154</v>
      </c>
      <c r="AT16" s="17">
        <f t="shared" si="42"/>
        <v>-0.4512138284</v>
      </c>
      <c r="AU16" s="17">
        <f t="shared" si="43"/>
        <v>-0.7815252758</v>
      </c>
      <c r="AV16" s="14">
        <f t="shared" si="44"/>
        <v>-0.8151541356</v>
      </c>
      <c r="AW16" s="14">
        <f t="shared" si="45"/>
        <v>-0.5338245604</v>
      </c>
    </row>
    <row r="17" ht="12.75" customHeight="1">
      <c r="A17" s="1">
        <v>-8.0</v>
      </c>
      <c r="B17" s="1">
        <v>63.0</v>
      </c>
      <c r="C17" s="1">
        <v>-98.0</v>
      </c>
      <c r="D17" s="1">
        <v>-85.0</v>
      </c>
      <c r="E17" s="1">
        <f t="shared" si="2"/>
        <v>-91314</v>
      </c>
      <c r="F17" s="1">
        <f t="shared" si="3"/>
        <v>1617</v>
      </c>
      <c r="G17" s="1">
        <f t="shared" si="4"/>
        <v>-8573561856</v>
      </c>
      <c r="H17" s="1" t="str">
        <f t="shared" si="5"/>
        <v>5.66971852603649E-12+92593.530313948i</v>
      </c>
      <c r="I17" s="1">
        <f t="shared" si="6"/>
        <v>0</v>
      </c>
      <c r="J17" s="1">
        <f t="shared" si="7"/>
        <v>46296.76516</v>
      </c>
      <c r="K17" s="1">
        <f t="shared" si="8"/>
        <v>-45657</v>
      </c>
      <c r="L17" s="2">
        <f t="shared" si="9"/>
        <v>-45657</v>
      </c>
      <c r="M17" s="2">
        <f t="shared" si="10"/>
        <v>46296.76516</v>
      </c>
      <c r="N17" s="3">
        <f t="shared" si="11"/>
        <v>-45657</v>
      </c>
      <c r="O17" s="3">
        <f t="shared" si="12"/>
        <v>-46296.76516</v>
      </c>
      <c r="P17" s="4">
        <f t="shared" si="13"/>
        <v>2.625</v>
      </c>
      <c r="Q17" s="4">
        <f t="shared" si="14"/>
        <v>0.04166666667</v>
      </c>
      <c r="R17" s="4">
        <f t="shared" si="15"/>
        <v>-0.02083333333</v>
      </c>
      <c r="S17" s="5">
        <f t="shared" si="16"/>
        <v>2.349237137</v>
      </c>
      <c r="T17" s="6">
        <f t="shared" si="17"/>
        <v>-2.349237137</v>
      </c>
      <c r="U17" s="7">
        <f t="shared" ref="U17:V17" si="59">IF(S17=PI(),PI(),S17/3)</f>
        <v>0.7830790456</v>
      </c>
      <c r="V17" s="8">
        <f t="shared" si="59"/>
        <v>-0.7830790456</v>
      </c>
      <c r="W17" s="9">
        <f t="shared" si="19"/>
        <v>-44.86712434</v>
      </c>
      <c r="X17" s="1">
        <f t="shared" si="20"/>
        <v>65022.7046</v>
      </c>
      <c r="Y17" s="1">
        <f t="shared" si="21"/>
        <v>65022.7046</v>
      </c>
      <c r="Z17" s="10">
        <f t="shared" si="22"/>
        <v>40.21193853</v>
      </c>
      <c r="AA17" s="11">
        <f t="shared" si="23"/>
        <v>1.1875</v>
      </c>
      <c r="AB17" s="11">
        <f t="shared" si="24"/>
        <v>1.182004829</v>
      </c>
      <c r="AC17" s="12">
        <f t="shared" si="25"/>
        <v>40.21193853</v>
      </c>
      <c r="AD17" s="13">
        <f t="shared" si="26"/>
        <v>1.1875</v>
      </c>
      <c r="AE17" s="13">
        <f t="shared" si="27"/>
        <v>-1.182004829</v>
      </c>
      <c r="AF17" s="14">
        <f t="shared" si="28"/>
        <v>5</v>
      </c>
      <c r="AG17" s="14">
        <f t="shared" si="29"/>
        <v>0</v>
      </c>
      <c r="AH17" s="11">
        <f t="shared" si="30"/>
        <v>-0.59375</v>
      </c>
      <c r="AI17" s="11">
        <f t="shared" si="31"/>
        <v>-0.5910024147</v>
      </c>
      <c r="AJ17" s="13">
        <f t="shared" si="32"/>
        <v>-0.59375</v>
      </c>
      <c r="AK17" s="13">
        <f t="shared" si="33"/>
        <v>0.5910024147</v>
      </c>
      <c r="AL17" s="5">
        <f t="shared" si="34"/>
        <v>0.4298962096</v>
      </c>
      <c r="AM17" s="5">
        <f t="shared" si="35"/>
        <v>-1.619407582</v>
      </c>
      <c r="AN17" s="17">
        <f t="shared" si="36"/>
        <v>0.4298962096</v>
      </c>
      <c r="AO17" s="17">
        <f t="shared" si="37"/>
        <v>1.619407582</v>
      </c>
      <c r="AP17" s="14">
        <f t="shared" si="38"/>
        <v>3.484792419</v>
      </c>
      <c r="AQ17" s="14">
        <f t="shared" si="39"/>
        <v>0</v>
      </c>
      <c r="AR17" s="5">
        <f t="shared" si="40"/>
        <v>-1.61739621</v>
      </c>
      <c r="AS17" s="5">
        <f t="shared" si="41"/>
        <v>0.4374027523</v>
      </c>
      <c r="AT17" s="17">
        <f t="shared" si="42"/>
        <v>-1.61739621</v>
      </c>
      <c r="AU17" s="17">
        <f t="shared" si="43"/>
        <v>-0.4374027523</v>
      </c>
      <c r="AV17" s="14">
        <f t="shared" si="44"/>
        <v>-0.6097924193</v>
      </c>
      <c r="AW17" s="14">
        <f t="shared" si="45"/>
        <v>0</v>
      </c>
    </row>
    <row r="18" ht="12.75" customHeight="1">
      <c r="A18" s="1">
        <v>-61.0</v>
      </c>
      <c r="B18" s="1">
        <v>-19.0</v>
      </c>
      <c r="C18" s="1">
        <v>46.0</v>
      </c>
      <c r="D18" s="1">
        <v>-74.0</v>
      </c>
      <c r="E18" s="1">
        <f t="shared" si="2"/>
        <v>-7928102</v>
      </c>
      <c r="F18" s="1">
        <f t="shared" si="3"/>
        <v>8779</v>
      </c>
      <c r="G18" s="1">
        <f t="shared" si="4"/>
        <v>60148381669848</v>
      </c>
      <c r="H18" s="1" t="str">
        <f t="shared" si="5"/>
        <v>7755538.77366673</v>
      </c>
      <c r="I18" s="1">
        <f t="shared" si="6"/>
        <v>3877769.387</v>
      </c>
      <c r="J18" s="1">
        <f t="shared" si="7"/>
        <v>0</v>
      </c>
      <c r="K18" s="1">
        <f t="shared" si="8"/>
        <v>-3964051</v>
      </c>
      <c r="L18" s="2">
        <f t="shared" si="9"/>
        <v>-86281.61317</v>
      </c>
      <c r="M18" s="2">
        <f t="shared" si="10"/>
        <v>0</v>
      </c>
      <c r="N18" s="3">
        <f t="shared" si="11"/>
        <v>-7841820.387</v>
      </c>
      <c r="O18" s="3">
        <f t="shared" si="12"/>
        <v>0</v>
      </c>
      <c r="P18" s="4">
        <f t="shared" si="13"/>
        <v>-0.1038251366</v>
      </c>
      <c r="Q18" s="4">
        <f t="shared" si="14"/>
        <v>0.005464480874</v>
      </c>
      <c r="R18" s="4">
        <f t="shared" si="15"/>
        <v>-0.002732240437</v>
      </c>
      <c r="S18" s="5">
        <f t="shared" si="16"/>
        <v>3.141592654</v>
      </c>
      <c r="T18" s="6">
        <f t="shared" si="17"/>
        <v>3.141592654</v>
      </c>
      <c r="U18" s="7">
        <f t="shared" ref="U18:V18" si="60">IF(S18=PI(),PI(),S18/3)</f>
        <v>3.141592654</v>
      </c>
      <c r="V18" s="8">
        <f t="shared" si="60"/>
        <v>3.141592654</v>
      </c>
      <c r="W18" s="9">
        <f t="shared" si="19"/>
        <v>180</v>
      </c>
      <c r="X18" s="1">
        <f t="shared" si="20"/>
        <v>86281.61317</v>
      </c>
      <c r="Y18" s="1">
        <f t="shared" si="21"/>
        <v>7841820.387</v>
      </c>
      <c r="Z18" s="10">
        <f t="shared" si="22"/>
        <v>44.18817705</v>
      </c>
      <c r="AA18" s="11">
        <f t="shared" si="23"/>
        <v>-0.2414654484</v>
      </c>
      <c r="AB18" s="11">
        <f t="shared" si="24"/>
        <v>0</v>
      </c>
      <c r="AC18" s="12">
        <f t="shared" si="25"/>
        <v>198.6730521</v>
      </c>
      <c r="AD18" s="13">
        <f t="shared" si="26"/>
        <v>-1.085645093</v>
      </c>
      <c r="AE18" s="13">
        <f t="shared" si="27"/>
        <v>0</v>
      </c>
      <c r="AF18" s="14">
        <f t="shared" si="28"/>
        <v>-1.430935678</v>
      </c>
      <c r="AG18" s="14">
        <f t="shared" si="29"/>
        <v>0</v>
      </c>
      <c r="AH18" s="11">
        <f t="shared" si="30"/>
        <v>0.1207327242</v>
      </c>
      <c r="AI18" s="11">
        <f t="shared" si="31"/>
        <v>0</v>
      </c>
      <c r="AJ18" s="13">
        <f t="shared" si="32"/>
        <v>0.5428225466</v>
      </c>
      <c r="AK18" s="13">
        <f t="shared" si="33"/>
        <v>0</v>
      </c>
      <c r="AL18" s="5">
        <f t="shared" si="34"/>
        <v>0.1207327242</v>
      </c>
      <c r="AM18" s="5">
        <f t="shared" si="35"/>
        <v>0.2091152124</v>
      </c>
      <c r="AN18" s="17">
        <f t="shared" si="36"/>
        <v>0.5428225466</v>
      </c>
      <c r="AO18" s="17">
        <f t="shared" si="37"/>
        <v>-0.9401962303</v>
      </c>
      <c r="AP18" s="14">
        <f t="shared" si="38"/>
        <v>0.5597301342</v>
      </c>
      <c r="AQ18" s="14">
        <f t="shared" si="39"/>
        <v>-0.7310810179</v>
      </c>
      <c r="AR18" s="5">
        <f t="shared" si="40"/>
        <v>0.1207327242</v>
      </c>
      <c r="AS18" s="5">
        <f t="shared" si="41"/>
        <v>-0.2091152124</v>
      </c>
      <c r="AT18" s="17">
        <f t="shared" si="42"/>
        <v>0.5428225466</v>
      </c>
      <c r="AU18" s="17">
        <f t="shared" si="43"/>
        <v>0.9401962303</v>
      </c>
      <c r="AV18" s="14">
        <f t="shared" si="44"/>
        <v>0.5597301342</v>
      </c>
      <c r="AW18" s="14">
        <f t="shared" si="45"/>
        <v>0.7310810179</v>
      </c>
    </row>
    <row r="19" ht="12.75" customHeight="1">
      <c r="A19" s="1">
        <v>-4.0</v>
      </c>
      <c r="B19" s="1">
        <v>96.0</v>
      </c>
      <c r="C19" s="1">
        <v>25.0</v>
      </c>
      <c r="D19" s="1">
        <v>30.0</v>
      </c>
      <c r="E19" s="1">
        <f t="shared" si="2"/>
        <v>1868832</v>
      </c>
      <c r="F19" s="1">
        <f t="shared" si="3"/>
        <v>9516</v>
      </c>
      <c r="G19" s="1">
        <f t="shared" si="4"/>
        <v>45675843840</v>
      </c>
      <c r="H19" s="1" t="str">
        <f t="shared" si="5"/>
        <v>213719.076921084</v>
      </c>
      <c r="I19" s="1">
        <f t="shared" si="6"/>
        <v>106859.5385</v>
      </c>
      <c r="J19" s="1">
        <f t="shared" si="7"/>
        <v>0</v>
      </c>
      <c r="K19" s="1">
        <f t="shared" si="8"/>
        <v>934416</v>
      </c>
      <c r="L19" s="2">
        <f t="shared" si="9"/>
        <v>1041275.538</v>
      </c>
      <c r="M19" s="2">
        <f t="shared" si="10"/>
        <v>0</v>
      </c>
      <c r="N19" s="3">
        <f t="shared" si="11"/>
        <v>827556.4615</v>
      </c>
      <c r="O19" s="3">
        <f t="shared" si="12"/>
        <v>0</v>
      </c>
      <c r="P19" s="4">
        <f t="shared" si="13"/>
        <v>8</v>
      </c>
      <c r="Q19" s="4">
        <f t="shared" si="14"/>
        <v>0.08333333333</v>
      </c>
      <c r="R19" s="4">
        <f t="shared" si="15"/>
        <v>-0.04166666667</v>
      </c>
      <c r="S19" s="5">
        <f t="shared" si="16"/>
        <v>0</v>
      </c>
      <c r="T19" s="6">
        <f t="shared" si="17"/>
        <v>0</v>
      </c>
      <c r="U19" s="7">
        <f t="shared" ref="U19:V19" si="61">IF(S19=PI(),PI(),S19/3)</f>
        <v>0</v>
      </c>
      <c r="V19" s="8">
        <f t="shared" si="61"/>
        <v>0</v>
      </c>
      <c r="W19" s="9">
        <f t="shared" si="19"/>
        <v>0</v>
      </c>
      <c r="X19" s="1">
        <f t="shared" si="20"/>
        <v>1041275.538</v>
      </c>
      <c r="Y19" s="1">
        <f t="shared" si="21"/>
        <v>827556.4615</v>
      </c>
      <c r="Z19" s="10">
        <f t="shared" si="22"/>
        <v>101.3573441</v>
      </c>
      <c r="AA19" s="11">
        <f t="shared" si="23"/>
        <v>8.446445341</v>
      </c>
      <c r="AB19" s="11">
        <f t="shared" si="24"/>
        <v>0</v>
      </c>
      <c r="AC19" s="12">
        <f t="shared" si="25"/>
        <v>93.88564869</v>
      </c>
      <c r="AD19" s="13">
        <f t="shared" si="26"/>
        <v>7.823804058</v>
      </c>
      <c r="AE19" s="13">
        <f t="shared" si="27"/>
        <v>0</v>
      </c>
      <c r="AF19" s="14">
        <f t="shared" si="28"/>
        <v>24.2702494</v>
      </c>
      <c r="AG19" s="14">
        <f t="shared" si="29"/>
        <v>0</v>
      </c>
      <c r="AH19" s="11">
        <f t="shared" si="30"/>
        <v>-4.223222671</v>
      </c>
      <c r="AI19" s="11">
        <f t="shared" si="31"/>
        <v>0</v>
      </c>
      <c r="AJ19" s="13">
        <f t="shared" si="32"/>
        <v>-3.911902029</v>
      </c>
      <c r="AK19" s="13">
        <f t="shared" si="33"/>
        <v>0</v>
      </c>
      <c r="AL19" s="5">
        <f t="shared" si="34"/>
        <v>-4.223222671</v>
      </c>
      <c r="AM19" s="5">
        <f t="shared" si="35"/>
        <v>-7.314836237</v>
      </c>
      <c r="AN19" s="17">
        <f t="shared" si="36"/>
        <v>-3.911902029</v>
      </c>
      <c r="AO19" s="17">
        <f t="shared" si="37"/>
        <v>6.775613068</v>
      </c>
      <c r="AP19" s="14">
        <f t="shared" si="38"/>
        <v>-0.1351246994</v>
      </c>
      <c r="AQ19" s="14">
        <f t="shared" si="39"/>
        <v>-0.5392231689</v>
      </c>
      <c r="AR19" s="5">
        <f t="shared" si="40"/>
        <v>-4.223222671</v>
      </c>
      <c r="AS19" s="5">
        <f t="shared" si="41"/>
        <v>7.314836237</v>
      </c>
      <c r="AT19" s="17">
        <f t="shared" si="42"/>
        <v>-3.911902029</v>
      </c>
      <c r="AU19" s="17">
        <f t="shared" si="43"/>
        <v>-6.775613068</v>
      </c>
      <c r="AV19" s="14">
        <f t="shared" si="44"/>
        <v>-0.1351246994</v>
      </c>
      <c r="AW19" s="14">
        <f t="shared" si="45"/>
        <v>0.5392231689</v>
      </c>
    </row>
    <row r="20" ht="12.75" customHeight="1">
      <c r="A20" s="1">
        <v>-46.0</v>
      </c>
      <c r="B20" s="1">
        <v>38.0</v>
      </c>
      <c r="C20" s="1">
        <v>-11.0</v>
      </c>
      <c r="D20" s="1">
        <v>40.0</v>
      </c>
      <c r="E20" s="1">
        <f t="shared" si="2"/>
        <v>2221972</v>
      </c>
      <c r="F20" s="1">
        <f t="shared" si="3"/>
        <v>-74</v>
      </c>
      <c r="G20" s="1">
        <f t="shared" si="4"/>
        <v>4937161189680</v>
      </c>
      <c r="H20" s="1" t="str">
        <f t="shared" si="5"/>
        <v>2221972.36474264</v>
      </c>
      <c r="I20" s="1">
        <f t="shared" si="6"/>
        <v>1110986.182</v>
      </c>
      <c r="J20" s="1">
        <f t="shared" si="7"/>
        <v>0</v>
      </c>
      <c r="K20" s="1">
        <f t="shared" si="8"/>
        <v>1110986</v>
      </c>
      <c r="L20" s="2">
        <f t="shared" si="9"/>
        <v>2221972.182</v>
      </c>
      <c r="M20" s="2">
        <f t="shared" si="10"/>
        <v>0</v>
      </c>
      <c r="N20" s="3">
        <f t="shared" si="11"/>
        <v>-0.18237132</v>
      </c>
      <c r="O20" s="3">
        <f t="shared" si="12"/>
        <v>0</v>
      </c>
      <c r="P20" s="4">
        <f t="shared" si="13"/>
        <v>0.2753623188</v>
      </c>
      <c r="Q20" s="4">
        <f t="shared" si="14"/>
        <v>0.007246376812</v>
      </c>
      <c r="R20" s="4">
        <f t="shared" si="15"/>
        <v>-0.003623188406</v>
      </c>
      <c r="S20" s="5">
        <f t="shared" si="16"/>
        <v>0</v>
      </c>
      <c r="T20" s="6">
        <f t="shared" si="17"/>
        <v>3.141592654</v>
      </c>
      <c r="U20" s="7">
        <f t="shared" ref="U20:V20" si="62">IF(S20=PI(),PI(),S20/3)</f>
        <v>0</v>
      </c>
      <c r="V20" s="8">
        <f t="shared" si="62"/>
        <v>3.141592654</v>
      </c>
      <c r="W20" s="9">
        <f t="shared" si="19"/>
        <v>180</v>
      </c>
      <c r="X20" s="1">
        <f t="shared" si="20"/>
        <v>2221972.182</v>
      </c>
      <c r="Y20" s="1">
        <f t="shared" si="21"/>
        <v>0.18237132</v>
      </c>
      <c r="Z20" s="10">
        <f t="shared" si="22"/>
        <v>130.4906935</v>
      </c>
      <c r="AA20" s="11">
        <f t="shared" si="23"/>
        <v>0.9455847354</v>
      </c>
      <c r="AB20" s="11">
        <f t="shared" si="24"/>
        <v>0</v>
      </c>
      <c r="AC20" s="12">
        <f t="shared" si="25"/>
        <v>0.56709025</v>
      </c>
      <c r="AD20" s="13">
        <f t="shared" si="26"/>
        <v>-0.004109349637</v>
      </c>
      <c r="AE20" s="13">
        <f t="shared" si="27"/>
        <v>0</v>
      </c>
      <c r="AF20" s="14">
        <f t="shared" si="28"/>
        <v>1.216837705</v>
      </c>
      <c r="AG20" s="14">
        <f t="shared" si="29"/>
        <v>0</v>
      </c>
      <c r="AH20" s="11">
        <f t="shared" si="30"/>
        <v>-0.4727923677</v>
      </c>
      <c r="AI20" s="11">
        <f t="shared" si="31"/>
        <v>0</v>
      </c>
      <c r="AJ20" s="13">
        <f t="shared" si="32"/>
        <v>0.002054674819</v>
      </c>
      <c r="AK20" s="13">
        <f t="shared" si="33"/>
        <v>0</v>
      </c>
      <c r="AL20" s="5">
        <f t="shared" si="34"/>
        <v>-0.4727923677</v>
      </c>
      <c r="AM20" s="5">
        <f t="shared" si="35"/>
        <v>-0.8189004023</v>
      </c>
      <c r="AN20" s="17">
        <f t="shared" si="36"/>
        <v>0.002054674819</v>
      </c>
      <c r="AO20" s="17">
        <f t="shared" si="37"/>
        <v>-0.003558801179</v>
      </c>
      <c r="AP20" s="14">
        <f t="shared" si="38"/>
        <v>-0.1953753741</v>
      </c>
      <c r="AQ20" s="14">
        <f t="shared" si="39"/>
        <v>-0.8224592035</v>
      </c>
      <c r="AR20" s="5">
        <f t="shared" si="40"/>
        <v>-0.4727923677</v>
      </c>
      <c r="AS20" s="5">
        <f t="shared" si="41"/>
        <v>0.8189004023</v>
      </c>
      <c r="AT20" s="17">
        <f t="shared" si="42"/>
        <v>0.002054674819</v>
      </c>
      <c r="AU20" s="17">
        <f t="shared" si="43"/>
        <v>0.003558801179</v>
      </c>
      <c r="AV20" s="14">
        <f t="shared" si="44"/>
        <v>-0.1953753741</v>
      </c>
      <c r="AW20" s="14">
        <f t="shared" si="45"/>
        <v>0.8224592035</v>
      </c>
    </row>
    <row r="21" ht="12.75" customHeight="1">
      <c r="A21" s="1">
        <v>33.0</v>
      </c>
      <c r="B21" s="1">
        <v>34.0</v>
      </c>
      <c r="C21" s="1">
        <v>-47.0</v>
      </c>
      <c r="D21" s="1">
        <v>83.0</v>
      </c>
      <c r="E21" s="1">
        <f t="shared" si="2"/>
        <v>2993663</v>
      </c>
      <c r="F21" s="1">
        <f t="shared" si="3"/>
        <v>5809</v>
      </c>
      <c r="G21" s="1">
        <f t="shared" si="4"/>
        <v>8177931397053</v>
      </c>
      <c r="H21" s="1" t="str">
        <f t="shared" si="5"/>
        <v>2859708.27131947</v>
      </c>
      <c r="I21" s="1">
        <f t="shared" si="6"/>
        <v>1429854.136</v>
      </c>
      <c r="J21" s="1">
        <f t="shared" si="7"/>
        <v>0</v>
      </c>
      <c r="K21" s="1">
        <f t="shared" si="8"/>
        <v>1496831.5</v>
      </c>
      <c r="L21" s="2">
        <f t="shared" si="9"/>
        <v>2926685.636</v>
      </c>
      <c r="M21" s="2">
        <f t="shared" si="10"/>
        <v>0</v>
      </c>
      <c r="N21" s="3">
        <f t="shared" si="11"/>
        <v>66977.36434</v>
      </c>
      <c r="O21" s="3">
        <f t="shared" si="12"/>
        <v>0</v>
      </c>
      <c r="P21" s="4">
        <f t="shared" si="13"/>
        <v>-0.3434343434</v>
      </c>
      <c r="Q21" s="4">
        <f t="shared" si="14"/>
        <v>-0.0101010101</v>
      </c>
      <c r="R21" s="4">
        <f t="shared" si="15"/>
        <v>0.005050505051</v>
      </c>
      <c r="S21" s="5">
        <f t="shared" si="16"/>
        <v>0</v>
      </c>
      <c r="T21" s="6">
        <f t="shared" si="17"/>
        <v>0</v>
      </c>
      <c r="U21" s="7">
        <f t="shared" ref="U21:V21" si="63">IF(S21=PI(),PI(),S21/3)</f>
        <v>0</v>
      </c>
      <c r="V21" s="8">
        <f t="shared" si="63"/>
        <v>0</v>
      </c>
      <c r="W21" s="9">
        <f t="shared" si="19"/>
        <v>0</v>
      </c>
      <c r="X21" s="1">
        <f t="shared" si="20"/>
        <v>2926685.636</v>
      </c>
      <c r="Y21" s="1">
        <f t="shared" si="21"/>
        <v>66977.36434</v>
      </c>
      <c r="Z21" s="10">
        <f t="shared" si="22"/>
        <v>143.0403921</v>
      </c>
      <c r="AA21" s="11">
        <f t="shared" si="23"/>
        <v>-1.444852446</v>
      </c>
      <c r="AB21" s="11">
        <f t="shared" si="24"/>
        <v>0</v>
      </c>
      <c r="AC21" s="12">
        <f t="shared" si="25"/>
        <v>40.61090657</v>
      </c>
      <c r="AD21" s="13">
        <f t="shared" si="26"/>
        <v>-0.4102111775</v>
      </c>
      <c r="AE21" s="13">
        <f t="shared" si="27"/>
        <v>0</v>
      </c>
      <c r="AF21" s="14">
        <f t="shared" si="28"/>
        <v>-2.198497967</v>
      </c>
      <c r="AG21" s="14">
        <f t="shared" si="29"/>
        <v>0</v>
      </c>
      <c r="AH21" s="11">
        <f t="shared" si="30"/>
        <v>0.7224262229</v>
      </c>
      <c r="AI21" s="11">
        <f t="shared" si="31"/>
        <v>0</v>
      </c>
      <c r="AJ21" s="13">
        <f t="shared" si="32"/>
        <v>0.2051055887</v>
      </c>
      <c r="AK21" s="13">
        <f t="shared" si="33"/>
        <v>0</v>
      </c>
      <c r="AL21" s="5">
        <f t="shared" si="34"/>
        <v>0.7224262229</v>
      </c>
      <c r="AM21" s="5">
        <f t="shared" si="35"/>
        <v>1.251278923</v>
      </c>
      <c r="AN21" s="17">
        <f t="shared" si="36"/>
        <v>0.2051055887</v>
      </c>
      <c r="AO21" s="17">
        <f t="shared" si="37"/>
        <v>-0.3552533006</v>
      </c>
      <c r="AP21" s="14">
        <f t="shared" si="38"/>
        <v>0.5840974681</v>
      </c>
      <c r="AQ21" s="14">
        <f t="shared" si="39"/>
        <v>0.8960256221</v>
      </c>
      <c r="AR21" s="5">
        <f t="shared" si="40"/>
        <v>0.7224262229</v>
      </c>
      <c r="AS21" s="5">
        <f t="shared" si="41"/>
        <v>-1.251278923</v>
      </c>
      <c r="AT21" s="17">
        <f t="shared" si="42"/>
        <v>0.2051055887</v>
      </c>
      <c r="AU21" s="17">
        <f t="shared" si="43"/>
        <v>0.3552533006</v>
      </c>
      <c r="AV21" s="14">
        <f t="shared" si="44"/>
        <v>0.5840974681</v>
      </c>
      <c r="AW21" s="14">
        <f t="shared" si="45"/>
        <v>-0.8960256221</v>
      </c>
    </row>
    <row r="22" ht="12.75" customHeight="1">
      <c r="A22" s="1">
        <v>51.0</v>
      </c>
      <c r="B22" s="1">
        <v>-55.0</v>
      </c>
      <c r="C22" s="1">
        <v>1.0</v>
      </c>
      <c r="D22" s="1">
        <v>17.0</v>
      </c>
      <c r="E22" s="1">
        <f t="shared" si="2"/>
        <v>886354</v>
      </c>
      <c r="F22" s="1">
        <f t="shared" si="3"/>
        <v>2872</v>
      </c>
      <c r="G22" s="1">
        <f t="shared" si="4"/>
        <v>690865977924</v>
      </c>
      <c r="H22" s="1" t="str">
        <f t="shared" si="5"/>
        <v>831183.480300228</v>
      </c>
      <c r="I22" s="1">
        <f t="shared" si="6"/>
        <v>415591.7402</v>
      </c>
      <c r="J22" s="1">
        <f t="shared" si="7"/>
        <v>0</v>
      </c>
      <c r="K22" s="1">
        <f t="shared" si="8"/>
        <v>443177</v>
      </c>
      <c r="L22" s="2">
        <f t="shared" si="9"/>
        <v>858768.7402</v>
      </c>
      <c r="M22" s="2">
        <f t="shared" si="10"/>
        <v>0</v>
      </c>
      <c r="N22" s="3">
        <f t="shared" si="11"/>
        <v>27585.25985</v>
      </c>
      <c r="O22" s="3">
        <f t="shared" si="12"/>
        <v>0</v>
      </c>
      <c r="P22" s="4">
        <f t="shared" si="13"/>
        <v>0.3594771242</v>
      </c>
      <c r="Q22" s="4">
        <f t="shared" si="14"/>
        <v>-0.006535947712</v>
      </c>
      <c r="R22" s="4">
        <f t="shared" si="15"/>
        <v>0.003267973856</v>
      </c>
      <c r="S22" s="5">
        <f t="shared" si="16"/>
        <v>0</v>
      </c>
      <c r="T22" s="6">
        <f t="shared" si="17"/>
        <v>0</v>
      </c>
      <c r="U22" s="7">
        <f t="shared" ref="U22:V22" si="64">IF(S22=PI(),PI(),S22/3)</f>
        <v>0</v>
      </c>
      <c r="V22" s="8">
        <f t="shared" si="64"/>
        <v>0</v>
      </c>
      <c r="W22" s="9">
        <f t="shared" si="19"/>
        <v>0</v>
      </c>
      <c r="X22" s="1">
        <f t="shared" si="20"/>
        <v>858768.7402</v>
      </c>
      <c r="Y22" s="1">
        <f t="shared" si="21"/>
        <v>27585.25985</v>
      </c>
      <c r="Z22" s="10">
        <f t="shared" si="22"/>
        <v>95.05144915</v>
      </c>
      <c r="AA22" s="11">
        <f t="shared" si="23"/>
        <v>-0.6212513016</v>
      </c>
      <c r="AB22" s="11">
        <f t="shared" si="24"/>
        <v>0</v>
      </c>
      <c r="AC22" s="12">
        <f t="shared" si="25"/>
        <v>30.21521529</v>
      </c>
      <c r="AD22" s="13">
        <f t="shared" si="26"/>
        <v>-0.1974850673</v>
      </c>
      <c r="AE22" s="13">
        <f t="shared" si="27"/>
        <v>0</v>
      </c>
      <c r="AF22" s="14">
        <f t="shared" si="28"/>
        <v>-0.4592592447</v>
      </c>
      <c r="AG22" s="14">
        <f t="shared" si="29"/>
        <v>0</v>
      </c>
      <c r="AH22" s="11">
        <f t="shared" si="30"/>
        <v>0.3106256508</v>
      </c>
      <c r="AI22" s="11">
        <f t="shared" si="31"/>
        <v>0</v>
      </c>
      <c r="AJ22" s="13">
        <f t="shared" si="32"/>
        <v>0.09874253364</v>
      </c>
      <c r="AK22" s="13">
        <f t="shared" si="33"/>
        <v>0</v>
      </c>
      <c r="AL22" s="5">
        <f t="shared" si="34"/>
        <v>0.3106256508</v>
      </c>
      <c r="AM22" s="5">
        <f t="shared" si="35"/>
        <v>0.5380194093</v>
      </c>
      <c r="AN22" s="17">
        <f t="shared" si="36"/>
        <v>0.09874253364</v>
      </c>
      <c r="AO22" s="17">
        <f t="shared" si="37"/>
        <v>-0.1710270851</v>
      </c>
      <c r="AP22" s="14">
        <f t="shared" si="38"/>
        <v>0.7688453086</v>
      </c>
      <c r="AQ22" s="14">
        <f t="shared" si="39"/>
        <v>0.3669923242</v>
      </c>
      <c r="AR22" s="5">
        <f t="shared" si="40"/>
        <v>0.3106256508</v>
      </c>
      <c r="AS22" s="5">
        <f t="shared" si="41"/>
        <v>-0.5380194093</v>
      </c>
      <c r="AT22" s="17">
        <f t="shared" si="42"/>
        <v>0.09874253364</v>
      </c>
      <c r="AU22" s="17">
        <f t="shared" si="43"/>
        <v>0.1710270851</v>
      </c>
      <c r="AV22" s="14">
        <f t="shared" si="44"/>
        <v>0.7688453086</v>
      </c>
      <c r="AW22" s="14">
        <f t="shared" si="45"/>
        <v>-0.3669923242</v>
      </c>
    </row>
    <row r="23" ht="12.75" customHeight="1">
      <c r="A23" s="1">
        <v>-69.0</v>
      </c>
      <c r="B23" s="1">
        <v>100.0</v>
      </c>
      <c r="C23" s="1">
        <v>23.0</v>
      </c>
      <c r="D23" s="1">
        <v>96.0</v>
      </c>
      <c r="E23" s="1">
        <f t="shared" si="2"/>
        <v>15768812</v>
      </c>
      <c r="F23" s="1">
        <f t="shared" si="3"/>
        <v>14761</v>
      </c>
      <c r="G23" s="1">
        <f t="shared" si="4"/>
        <v>235790504719020</v>
      </c>
      <c r="H23" s="1" t="str">
        <f t="shared" si="5"/>
        <v>15355471.491264</v>
      </c>
      <c r="I23" s="1">
        <f t="shared" si="6"/>
        <v>7677735.746</v>
      </c>
      <c r="J23" s="1">
        <f t="shared" si="7"/>
        <v>0</v>
      </c>
      <c r="K23" s="1">
        <f t="shared" si="8"/>
        <v>7884406</v>
      </c>
      <c r="L23" s="2">
        <f t="shared" si="9"/>
        <v>15562141.75</v>
      </c>
      <c r="M23" s="2">
        <f t="shared" si="10"/>
        <v>0</v>
      </c>
      <c r="N23" s="3">
        <f t="shared" si="11"/>
        <v>206670.2544</v>
      </c>
      <c r="O23" s="3">
        <f t="shared" si="12"/>
        <v>0</v>
      </c>
      <c r="P23" s="4">
        <f t="shared" si="13"/>
        <v>0.4830917874</v>
      </c>
      <c r="Q23" s="4">
        <f t="shared" si="14"/>
        <v>0.004830917874</v>
      </c>
      <c r="R23" s="4">
        <f t="shared" si="15"/>
        <v>-0.002415458937</v>
      </c>
      <c r="S23" s="5">
        <f t="shared" si="16"/>
        <v>0</v>
      </c>
      <c r="T23" s="6">
        <f t="shared" si="17"/>
        <v>0</v>
      </c>
      <c r="U23" s="7">
        <f t="shared" ref="U23:V23" si="65">IF(S23=PI(),PI(),S23/3)</f>
        <v>0</v>
      </c>
      <c r="V23" s="8">
        <f t="shared" si="65"/>
        <v>0</v>
      </c>
      <c r="W23" s="9">
        <f t="shared" si="19"/>
        <v>0</v>
      </c>
      <c r="X23" s="1">
        <f t="shared" si="20"/>
        <v>15562141.75</v>
      </c>
      <c r="Y23" s="1">
        <f t="shared" si="21"/>
        <v>206670.2544</v>
      </c>
      <c r="Z23" s="10">
        <f t="shared" si="22"/>
        <v>249.6643054</v>
      </c>
      <c r="AA23" s="11">
        <f t="shared" si="23"/>
        <v>1.206107756</v>
      </c>
      <c r="AB23" s="11">
        <f t="shared" si="24"/>
        <v>0</v>
      </c>
      <c r="AC23" s="12">
        <f t="shared" si="25"/>
        <v>59.12338961</v>
      </c>
      <c r="AD23" s="13">
        <f t="shared" si="26"/>
        <v>0.2856202396</v>
      </c>
      <c r="AE23" s="13">
        <f t="shared" si="27"/>
        <v>0</v>
      </c>
      <c r="AF23" s="14">
        <f t="shared" si="28"/>
        <v>1.974819783</v>
      </c>
      <c r="AG23" s="14">
        <f t="shared" si="29"/>
        <v>0</v>
      </c>
      <c r="AH23" s="11">
        <f t="shared" si="30"/>
        <v>-0.6030538778</v>
      </c>
      <c r="AI23" s="11">
        <f t="shared" si="31"/>
        <v>0</v>
      </c>
      <c r="AJ23" s="13">
        <f t="shared" si="32"/>
        <v>-0.1428101198</v>
      </c>
      <c r="AK23" s="13">
        <f t="shared" si="33"/>
        <v>0</v>
      </c>
      <c r="AL23" s="5">
        <f t="shared" si="34"/>
        <v>-0.6030538778</v>
      </c>
      <c r="AM23" s="5">
        <f t="shared" si="35"/>
        <v>-1.044519956</v>
      </c>
      <c r="AN23" s="17">
        <f t="shared" si="36"/>
        <v>-0.1428101198</v>
      </c>
      <c r="AO23" s="17">
        <f t="shared" si="37"/>
        <v>0.2473543834</v>
      </c>
      <c r="AP23" s="14">
        <f t="shared" si="38"/>
        <v>-0.2627722102</v>
      </c>
      <c r="AQ23" s="14">
        <f t="shared" si="39"/>
        <v>-0.7971655727</v>
      </c>
      <c r="AR23" s="5">
        <f t="shared" si="40"/>
        <v>-0.6030538778</v>
      </c>
      <c r="AS23" s="5">
        <f t="shared" si="41"/>
        <v>1.044519956</v>
      </c>
      <c r="AT23" s="17">
        <f t="shared" si="42"/>
        <v>-0.1428101198</v>
      </c>
      <c r="AU23" s="17">
        <f t="shared" si="43"/>
        <v>-0.2473543834</v>
      </c>
      <c r="AV23" s="14">
        <f t="shared" si="44"/>
        <v>-0.2627722102</v>
      </c>
      <c r="AW23" s="14">
        <f t="shared" si="45"/>
        <v>0.7971655727</v>
      </c>
    </row>
    <row r="24" ht="12.75" customHeight="1">
      <c r="A24" s="1">
        <v>-75.0</v>
      </c>
      <c r="B24" s="1">
        <v>-12.0</v>
      </c>
      <c r="C24" s="1">
        <v>71.0</v>
      </c>
      <c r="D24" s="1">
        <v>-40.0</v>
      </c>
      <c r="E24" s="1">
        <f t="shared" si="2"/>
        <v>-6653556</v>
      </c>
      <c r="F24" s="1">
        <f t="shared" si="3"/>
        <v>16119</v>
      </c>
      <c r="G24" s="1">
        <f t="shared" si="4"/>
        <v>27517513792500</v>
      </c>
      <c r="H24" s="1" t="str">
        <f t="shared" si="5"/>
        <v>5245713.8496586</v>
      </c>
      <c r="I24" s="1">
        <f t="shared" si="6"/>
        <v>2622856.925</v>
      </c>
      <c r="J24" s="1">
        <f t="shared" si="7"/>
        <v>0</v>
      </c>
      <c r="K24" s="1">
        <f t="shared" si="8"/>
        <v>-3326778</v>
      </c>
      <c r="L24" s="2">
        <f t="shared" si="9"/>
        <v>-703921.0752</v>
      </c>
      <c r="M24" s="2">
        <f t="shared" si="10"/>
        <v>0</v>
      </c>
      <c r="N24" s="3">
        <f t="shared" si="11"/>
        <v>-5949634.925</v>
      </c>
      <c r="O24" s="3">
        <f t="shared" si="12"/>
        <v>0</v>
      </c>
      <c r="P24" s="4">
        <f t="shared" si="13"/>
        <v>-0.05333333333</v>
      </c>
      <c r="Q24" s="4">
        <f t="shared" si="14"/>
        <v>0.004444444444</v>
      </c>
      <c r="R24" s="4">
        <f t="shared" si="15"/>
        <v>-0.002222222222</v>
      </c>
      <c r="S24" s="5">
        <f t="shared" si="16"/>
        <v>3.141592654</v>
      </c>
      <c r="T24" s="6">
        <f t="shared" si="17"/>
        <v>3.141592654</v>
      </c>
      <c r="U24" s="7">
        <f t="shared" ref="U24:V24" si="66">IF(S24=PI(),PI(),S24/3)</f>
        <v>3.141592654</v>
      </c>
      <c r="V24" s="8">
        <f t="shared" si="66"/>
        <v>3.141592654</v>
      </c>
      <c r="W24" s="9">
        <f t="shared" si="19"/>
        <v>180</v>
      </c>
      <c r="X24" s="1">
        <f t="shared" si="20"/>
        <v>703921.0752</v>
      </c>
      <c r="Y24" s="1">
        <f t="shared" si="21"/>
        <v>5949634.925</v>
      </c>
      <c r="Z24" s="10">
        <f t="shared" si="22"/>
        <v>88.95587912</v>
      </c>
      <c r="AA24" s="11">
        <f t="shared" si="23"/>
        <v>-0.3953594628</v>
      </c>
      <c r="AB24" s="11">
        <f t="shared" si="24"/>
        <v>0</v>
      </c>
      <c r="AC24" s="12">
        <f t="shared" si="25"/>
        <v>181.2021888</v>
      </c>
      <c r="AD24" s="13">
        <f t="shared" si="26"/>
        <v>-0.8053430612</v>
      </c>
      <c r="AE24" s="13">
        <f t="shared" si="27"/>
        <v>0</v>
      </c>
      <c r="AF24" s="14">
        <f t="shared" si="28"/>
        <v>-1.254035857</v>
      </c>
      <c r="AG24" s="14">
        <f t="shared" si="29"/>
        <v>0</v>
      </c>
      <c r="AH24" s="11">
        <f t="shared" si="30"/>
        <v>0.1976797314</v>
      </c>
      <c r="AI24" s="11">
        <f t="shared" si="31"/>
        <v>0</v>
      </c>
      <c r="AJ24" s="13">
        <f t="shared" si="32"/>
        <v>0.4026715306</v>
      </c>
      <c r="AK24" s="13">
        <f t="shared" si="33"/>
        <v>0</v>
      </c>
      <c r="AL24" s="5">
        <f t="shared" si="34"/>
        <v>0.1976797314</v>
      </c>
      <c r="AM24" s="5">
        <f t="shared" si="35"/>
        <v>0.3423913384</v>
      </c>
      <c r="AN24" s="17">
        <f t="shared" si="36"/>
        <v>0.4026715306</v>
      </c>
      <c r="AO24" s="17">
        <f t="shared" si="37"/>
        <v>-0.6974475497</v>
      </c>
      <c r="AP24" s="14">
        <f t="shared" si="38"/>
        <v>0.5470179286</v>
      </c>
      <c r="AQ24" s="14">
        <f t="shared" si="39"/>
        <v>-0.3550562114</v>
      </c>
      <c r="AR24" s="5">
        <f t="shared" si="40"/>
        <v>0.1976797314</v>
      </c>
      <c r="AS24" s="5">
        <f t="shared" si="41"/>
        <v>-0.3423913384</v>
      </c>
      <c r="AT24" s="17">
        <f t="shared" si="42"/>
        <v>0.4026715306</v>
      </c>
      <c r="AU24" s="17">
        <f t="shared" si="43"/>
        <v>0.6974475497</v>
      </c>
      <c r="AV24" s="14">
        <f t="shared" si="44"/>
        <v>0.5470179286</v>
      </c>
      <c r="AW24" s="14">
        <f t="shared" si="45"/>
        <v>0.3550562114</v>
      </c>
    </row>
    <row r="25" ht="12.75" customHeight="1">
      <c r="A25" s="1">
        <v>91.0</v>
      </c>
      <c r="B25" s="1">
        <v>-26.0</v>
      </c>
      <c r="C25" s="1">
        <v>50.0</v>
      </c>
      <c r="D25" s="1">
        <v>9.0</v>
      </c>
      <c r="E25" s="1">
        <f t="shared" si="2"/>
        <v>3041831</v>
      </c>
      <c r="F25" s="1">
        <f t="shared" si="3"/>
        <v>-12974</v>
      </c>
      <c r="G25" s="1">
        <f t="shared" si="4"/>
        <v>17988113218257</v>
      </c>
      <c r="H25" s="1" t="str">
        <f t="shared" si="5"/>
        <v>4241239.58510445</v>
      </c>
      <c r="I25" s="1">
        <f t="shared" si="6"/>
        <v>2120619.793</v>
      </c>
      <c r="J25" s="1">
        <f t="shared" si="7"/>
        <v>0</v>
      </c>
      <c r="K25" s="1">
        <f t="shared" si="8"/>
        <v>1520915.5</v>
      </c>
      <c r="L25" s="2">
        <f t="shared" si="9"/>
        <v>3641535.293</v>
      </c>
      <c r="M25" s="2">
        <f t="shared" si="10"/>
        <v>0</v>
      </c>
      <c r="N25" s="3">
        <f t="shared" si="11"/>
        <v>-599704.2926</v>
      </c>
      <c r="O25" s="3">
        <f t="shared" si="12"/>
        <v>0</v>
      </c>
      <c r="P25" s="4">
        <f t="shared" si="13"/>
        <v>0.09523809524</v>
      </c>
      <c r="Q25" s="4">
        <f t="shared" si="14"/>
        <v>-0.003663003663</v>
      </c>
      <c r="R25" s="4">
        <f t="shared" si="15"/>
        <v>0.001831501832</v>
      </c>
      <c r="S25" s="5">
        <f t="shared" si="16"/>
        <v>0</v>
      </c>
      <c r="T25" s="6">
        <f t="shared" si="17"/>
        <v>3.141592654</v>
      </c>
      <c r="U25" s="7">
        <f t="shared" ref="U25:V25" si="67">IF(S25=PI(),PI(),S25/3)</f>
        <v>0</v>
      </c>
      <c r="V25" s="8">
        <f t="shared" si="67"/>
        <v>3.141592654</v>
      </c>
      <c r="W25" s="9">
        <f t="shared" si="19"/>
        <v>180</v>
      </c>
      <c r="X25" s="1">
        <f t="shared" si="20"/>
        <v>3641535.293</v>
      </c>
      <c r="Y25" s="1">
        <f t="shared" si="21"/>
        <v>599704.2926</v>
      </c>
      <c r="Z25" s="10">
        <f t="shared" si="22"/>
        <v>153.8490579</v>
      </c>
      <c r="AA25" s="11">
        <f t="shared" si="23"/>
        <v>-0.5635496626</v>
      </c>
      <c r="AB25" s="11">
        <f t="shared" si="24"/>
        <v>0</v>
      </c>
      <c r="AC25" s="12">
        <f t="shared" si="25"/>
        <v>84.32940818</v>
      </c>
      <c r="AD25" s="13">
        <f t="shared" si="26"/>
        <v>0.3088989311</v>
      </c>
      <c r="AE25" s="13">
        <f t="shared" si="27"/>
        <v>0</v>
      </c>
      <c r="AF25" s="14">
        <f t="shared" si="28"/>
        <v>-0.1594126363</v>
      </c>
      <c r="AG25" s="14">
        <f t="shared" si="29"/>
        <v>0</v>
      </c>
      <c r="AH25" s="11">
        <f t="shared" si="30"/>
        <v>0.2817748313</v>
      </c>
      <c r="AI25" s="11">
        <f t="shared" si="31"/>
        <v>0</v>
      </c>
      <c r="AJ25" s="13">
        <f t="shared" si="32"/>
        <v>-0.1544494655</v>
      </c>
      <c r="AK25" s="13">
        <f t="shared" si="33"/>
        <v>0</v>
      </c>
      <c r="AL25" s="5">
        <f t="shared" si="34"/>
        <v>0.2817748313</v>
      </c>
      <c r="AM25" s="5">
        <f t="shared" si="35"/>
        <v>0.4880483241</v>
      </c>
      <c r="AN25" s="17">
        <f t="shared" si="36"/>
        <v>-0.1544494655</v>
      </c>
      <c r="AO25" s="17">
        <f t="shared" si="37"/>
        <v>0.2675143215</v>
      </c>
      <c r="AP25" s="14">
        <f t="shared" si="38"/>
        <v>0.222563461</v>
      </c>
      <c r="AQ25" s="14">
        <f t="shared" si="39"/>
        <v>0.7555626456</v>
      </c>
      <c r="AR25" s="5">
        <f t="shared" si="40"/>
        <v>0.2817748313</v>
      </c>
      <c r="AS25" s="5">
        <f t="shared" si="41"/>
        <v>-0.4880483241</v>
      </c>
      <c r="AT25" s="17">
        <f t="shared" si="42"/>
        <v>-0.1544494655</v>
      </c>
      <c r="AU25" s="17">
        <f t="shared" si="43"/>
        <v>-0.2675143215</v>
      </c>
      <c r="AV25" s="14">
        <f t="shared" si="44"/>
        <v>0.222563461</v>
      </c>
      <c r="AW25" s="14">
        <f t="shared" si="45"/>
        <v>-0.7555626456</v>
      </c>
    </row>
    <row r="26" ht="12.75" customHeight="1">
      <c r="A26" s="1">
        <v>-67.0</v>
      </c>
      <c r="B26" s="1">
        <v>-1.0</v>
      </c>
      <c r="C26" s="1">
        <v>-12.0</v>
      </c>
      <c r="D26" s="1">
        <v>4.0</v>
      </c>
      <c r="E26" s="1">
        <f t="shared" si="2"/>
        <v>492046</v>
      </c>
      <c r="F26" s="1">
        <f t="shared" si="3"/>
        <v>-2411</v>
      </c>
      <c r="G26" s="1">
        <f t="shared" si="4"/>
        <v>298169076240</v>
      </c>
      <c r="H26" s="1" t="str">
        <f t="shared" si="5"/>
        <v>546048.602452199</v>
      </c>
      <c r="I26" s="1">
        <f t="shared" si="6"/>
        <v>273024.3012</v>
      </c>
      <c r="J26" s="1">
        <f t="shared" si="7"/>
        <v>0</v>
      </c>
      <c r="K26" s="1">
        <f t="shared" si="8"/>
        <v>246023</v>
      </c>
      <c r="L26" s="2">
        <f t="shared" si="9"/>
        <v>519047.3012</v>
      </c>
      <c r="M26" s="2">
        <f t="shared" si="10"/>
        <v>0</v>
      </c>
      <c r="N26" s="3">
        <f t="shared" si="11"/>
        <v>-27001.30123</v>
      </c>
      <c r="O26" s="3">
        <f t="shared" si="12"/>
        <v>0</v>
      </c>
      <c r="P26" s="4">
        <f t="shared" si="13"/>
        <v>-0.004975124378</v>
      </c>
      <c r="Q26" s="4">
        <f t="shared" si="14"/>
        <v>0.004975124378</v>
      </c>
      <c r="R26" s="4">
        <f t="shared" si="15"/>
        <v>-0.002487562189</v>
      </c>
      <c r="S26" s="5">
        <f t="shared" si="16"/>
        <v>0</v>
      </c>
      <c r="T26" s="6">
        <f t="shared" si="17"/>
        <v>3.141592654</v>
      </c>
      <c r="U26" s="7">
        <f t="shared" ref="U26:V26" si="68">IF(S26=PI(),PI(),S26/3)</f>
        <v>0</v>
      </c>
      <c r="V26" s="8">
        <f t="shared" si="68"/>
        <v>3.141592654</v>
      </c>
      <c r="W26" s="9">
        <f t="shared" si="19"/>
        <v>180</v>
      </c>
      <c r="X26" s="1">
        <f t="shared" si="20"/>
        <v>519047.3012</v>
      </c>
      <c r="Y26" s="1">
        <f t="shared" si="21"/>
        <v>27001.30123</v>
      </c>
      <c r="Z26" s="10">
        <f t="shared" si="22"/>
        <v>80.36537566</v>
      </c>
      <c r="AA26" s="11">
        <f t="shared" si="23"/>
        <v>0.3998277396</v>
      </c>
      <c r="AB26" s="11">
        <f t="shared" si="24"/>
        <v>0</v>
      </c>
      <c r="AC26" s="12">
        <f t="shared" si="25"/>
        <v>30.00048193</v>
      </c>
      <c r="AD26" s="13">
        <f t="shared" si="26"/>
        <v>-0.149256129</v>
      </c>
      <c r="AE26" s="13">
        <f t="shared" si="27"/>
        <v>0</v>
      </c>
      <c r="AF26" s="14">
        <f t="shared" si="28"/>
        <v>0.2455964862</v>
      </c>
      <c r="AG26" s="14">
        <f t="shared" si="29"/>
        <v>0</v>
      </c>
      <c r="AH26" s="11">
        <f t="shared" si="30"/>
        <v>-0.1999138698</v>
      </c>
      <c r="AI26" s="11">
        <f t="shared" si="31"/>
        <v>0</v>
      </c>
      <c r="AJ26" s="13">
        <f t="shared" si="32"/>
        <v>0.0746280645</v>
      </c>
      <c r="AK26" s="13">
        <f t="shared" si="33"/>
        <v>0</v>
      </c>
      <c r="AL26" s="5">
        <f t="shared" si="34"/>
        <v>-0.1999138698</v>
      </c>
      <c r="AM26" s="5">
        <f t="shared" si="35"/>
        <v>-0.3462609796</v>
      </c>
      <c r="AN26" s="17">
        <f t="shared" si="36"/>
        <v>0.0746280645</v>
      </c>
      <c r="AO26" s="17">
        <f t="shared" si="37"/>
        <v>-0.1292595994</v>
      </c>
      <c r="AP26" s="14">
        <f t="shared" si="38"/>
        <v>-0.1302609297</v>
      </c>
      <c r="AQ26" s="14">
        <f t="shared" si="39"/>
        <v>-0.475520579</v>
      </c>
      <c r="AR26" s="5">
        <f t="shared" si="40"/>
        <v>-0.1999138698</v>
      </c>
      <c r="AS26" s="5">
        <f t="shared" si="41"/>
        <v>0.3462609796</v>
      </c>
      <c r="AT26" s="17">
        <f t="shared" si="42"/>
        <v>0.0746280645</v>
      </c>
      <c r="AU26" s="17">
        <f t="shared" si="43"/>
        <v>0.1292595994</v>
      </c>
      <c r="AV26" s="14">
        <f t="shared" si="44"/>
        <v>-0.1302609297</v>
      </c>
      <c r="AW26" s="14">
        <f t="shared" si="45"/>
        <v>0.475520579</v>
      </c>
    </row>
    <row r="27" ht="12.75" customHeight="1">
      <c r="A27" s="1">
        <v>76.0</v>
      </c>
      <c r="B27" s="1">
        <v>-68.0</v>
      </c>
      <c r="C27" s="1">
        <v>-14.0</v>
      </c>
      <c r="D27" s="1">
        <v>-85.0</v>
      </c>
      <c r="E27" s="1">
        <f t="shared" si="2"/>
        <v>-14535952</v>
      </c>
      <c r="F27" s="1">
        <f t="shared" si="3"/>
        <v>7816</v>
      </c>
      <c r="G27" s="1">
        <f t="shared" si="4"/>
        <v>209383987288320</v>
      </c>
      <c r="H27" s="1" t="str">
        <f t="shared" si="5"/>
        <v>14470106.6785397</v>
      </c>
      <c r="I27" s="1">
        <f t="shared" si="6"/>
        <v>7235053.339</v>
      </c>
      <c r="J27" s="1">
        <f t="shared" si="7"/>
        <v>0</v>
      </c>
      <c r="K27" s="1">
        <f t="shared" si="8"/>
        <v>-7267976</v>
      </c>
      <c r="L27" s="2">
        <f t="shared" si="9"/>
        <v>-32922.66073</v>
      </c>
      <c r="M27" s="2">
        <f t="shared" si="10"/>
        <v>0</v>
      </c>
      <c r="N27" s="3">
        <f t="shared" si="11"/>
        <v>-14503029.34</v>
      </c>
      <c r="O27" s="3">
        <f t="shared" si="12"/>
        <v>0</v>
      </c>
      <c r="P27" s="4">
        <f t="shared" si="13"/>
        <v>0.298245614</v>
      </c>
      <c r="Q27" s="4">
        <f t="shared" si="14"/>
        <v>-0.004385964912</v>
      </c>
      <c r="R27" s="4">
        <f t="shared" si="15"/>
        <v>0.002192982456</v>
      </c>
      <c r="S27" s="5">
        <f t="shared" si="16"/>
        <v>3.141592654</v>
      </c>
      <c r="T27" s="6">
        <f t="shared" si="17"/>
        <v>3.141592654</v>
      </c>
      <c r="U27" s="7">
        <f t="shared" ref="U27:V27" si="69">IF(S27=PI(),PI(),S27/3)</f>
        <v>3.141592654</v>
      </c>
      <c r="V27" s="8">
        <f t="shared" si="69"/>
        <v>3.141592654</v>
      </c>
      <c r="W27" s="9">
        <f t="shared" si="19"/>
        <v>180</v>
      </c>
      <c r="X27" s="1">
        <f t="shared" si="20"/>
        <v>32922.66073</v>
      </c>
      <c r="Y27" s="1">
        <f t="shared" si="21"/>
        <v>14503029.34</v>
      </c>
      <c r="Z27" s="10">
        <f t="shared" si="22"/>
        <v>32.05026629</v>
      </c>
      <c r="AA27" s="11">
        <f t="shared" si="23"/>
        <v>0.1405713434</v>
      </c>
      <c r="AB27" s="11">
        <f t="shared" si="24"/>
        <v>0</v>
      </c>
      <c r="AC27" s="12">
        <f t="shared" si="25"/>
        <v>243.8669286</v>
      </c>
      <c r="AD27" s="13">
        <f t="shared" si="26"/>
        <v>1.069591792</v>
      </c>
      <c r="AE27" s="13">
        <f t="shared" si="27"/>
        <v>0</v>
      </c>
      <c r="AF27" s="14">
        <f t="shared" si="28"/>
        <v>1.508408749</v>
      </c>
      <c r="AG27" s="14">
        <f t="shared" si="29"/>
        <v>0</v>
      </c>
      <c r="AH27" s="11">
        <f t="shared" si="30"/>
        <v>-0.07028567169</v>
      </c>
      <c r="AI27" s="11">
        <f t="shared" si="31"/>
        <v>0</v>
      </c>
      <c r="AJ27" s="13">
        <f t="shared" si="32"/>
        <v>-0.534795896</v>
      </c>
      <c r="AK27" s="13">
        <f t="shared" si="33"/>
        <v>0</v>
      </c>
      <c r="AL27" s="5">
        <f t="shared" si="34"/>
        <v>-0.07028567169</v>
      </c>
      <c r="AM27" s="5">
        <f t="shared" si="35"/>
        <v>-0.1217383544</v>
      </c>
      <c r="AN27" s="17">
        <f t="shared" si="36"/>
        <v>-0.534795896</v>
      </c>
      <c r="AO27" s="17">
        <f t="shared" si="37"/>
        <v>0.9262936636</v>
      </c>
      <c r="AP27" s="14">
        <f t="shared" si="38"/>
        <v>-0.3068359537</v>
      </c>
      <c r="AQ27" s="14">
        <f t="shared" si="39"/>
        <v>0.8045553092</v>
      </c>
      <c r="AR27" s="5">
        <f t="shared" si="40"/>
        <v>-0.07028567169</v>
      </c>
      <c r="AS27" s="5">
        <f t="shared" si="41"/>
        <v>0.1217383544</v>
      </c>
      <c r="AT27" s="17">
        <f t="shared" si="42"/>
        <v>-0.534795896</v>
      </c>
      <c r="AU27" s="17">
        <f t="shared" si="43"/>
        <v>-0.9262936636</v>
      </c>
      <c r="AV27" s="14">
        <f t="shared" si="44"/>
        <v>-0.3068359537</v>
      </c>
      <c r="AW27" s="14">
        <f t="shared" si="45"/>
        <v>-0.8045553092</v>
      </c>
    </row>
    <row r="28" ht="12.75" customHeight="1">
      <c r="A28" s="1">
        <v>73.0</v>
      </c>
      <c r="B28" s="1">
        <v>-85.0</v>
      </c>
      <c r="C28" s="1">
        <v>25.0</v>
      </c>
      <c r="D28" s="1">
        <v>77.0</v>
      </c>
      <c r="E28" s="1">
        <f t="shared" si="2"/>
        <v>11246866</v>
      </c>
      <c r="F28" s="1">
        <f t="shared" si="3"/>
        <v>1750</v>
      </c>
      <c r="G28" s="1">
        <f t="shared" si="4"/>
        <v>126470557321956</v>
      </c>
      <c r="H28" s="1" t="str">
        <f t="shared" si="5"/>
        <v>11245912.9163424</v>
      </c>
      <c r="I28" s="1">
        <f t="shared" si="6"/>
        <v>5622956.458</v>
      </c>
      <c r="J28" s="1">
        <f t="shared" si="7"/>
        <v>0</v>
      </c>
      <c r="K28" s="1">
        <f t="shared" si="8"/>
        <v>5623433</v>
      </c>
      <c r="L28" s="2">
        <f t="shared" si="9"/>
        <v>11246389.46</v>
      </c>
      <c r="M28" s="2">
        <f t="shared" si="10"/>
        <v>0</v>
      </c>
      <c r="N28" s="3">
        <f t="shared" si="11"/>
        <v>476.5418288</v>
      </c>
      <c r="O28" s="3">
        <f t="shared" si="12"/>
        <v>0</v>
      </c>
      <c r="P28" s="4">
        <f t="shared" si="13"/>
        <v>0.3881278539</v>
      </c>
      <c r="Q28" s="4">
        <f t="shared" si="14"/>
        <v>-0.004566210046</v>
      </c>
      <c r="R28" s="4">
        <f t="shared" si="15"/>
        <v>0.002283105023</v>
      </c>
      <c r="S28" s="5">
        <f t="shared" si="16"/>
        <v>0</v>
      </c>
      <c r="T28" s="6">
        <f t="shared" si="17"/>
        <v>0</v>
      </c>
      <c r="U28" s="7">
        <f t="shared" ref="U28:V28" si="70">IF(S28=PI(),PI(),S28/3)</f>
        <v>0</v>
      </c>
      <c r="V28" s="8">
        <f t="shared" si="70"/>
        <v>0</v>
      </c>
      <c r="W28" s="9">
        <f t="shared" si="19"/>
        <v>0</v>
      </c>
      <c r="X28" s="1">
        <f t="shared" si="20"/>
        <v>11246389.46</v>
      </c>
      <c r="Y28" s="1">
        <f t="shared" si="21"/>
        <v>476.5418288</v>
      </c>
      <c r="Z28" s="10">
        <f t="shared" si="22"/>
        <v>224.0462639</v>
      </c>
      <c r="AA28" s="11">
        <f t="shared" si="23"/>
        <v>-1.023042301</v>
      </c>
      <c r="AB28" s="11">
        <f t="shared" si="24"/>
        <v>0</v>
      </c>
      <c r="AC28" s="12">
        <f t="shared" si="25"/>
        <v>7.810886775</v>
      </c>
      <c r="AD28" s="13">
        <f t="shared" si="26"/>
        <v>-0.03566614966</v>
      </c>
      <c r="AE28" s="13">
        <f t="shared" si="27"/>
        <v>0</v>
      </c>
      <c r="AF28" s="14">
        <f t="shared" si="28"/>
        <v>-0.6705805969</v>
      </c>
      <c r="AG28" s="14">
        <f t="shared" si="29"/>
        <v>0</v>
      </c>
      <c r="AH28" s="11">
        <f t="shared" si="30"/>
        <v>0.5115211506</v>
      </c>
      <c r="AI28" s="11">
        <f t="shared" si="31"/>
        <v>0</v>
      </c>
      <c r="AJ28" s="13">
        <f t="shared" si="32"/>
        <v>0.01783307483</v>
      </c>
      <c r="AK28" s="13">
        <f t="shared" si="33"/>
        <v>0</v>
      </c>
      <c r="AL28" s="5">
        <f t="shared" si="34"/>
        <v>0.5115211506</v>
      </c>
      <c r="AM28" s="5">
        <f t="shared" si="35"/>
        <v>0.8859806219</v>
      </c>
      <c r="AN28" s="17">
        <f t="shared" si="36"/>
        <v>0.01783307483</v>
      </c>
      <c r="AO28" s="17">
        <f t="shared" si="37"/>
        <v>-0.03088779166</v>
      </c>
      <c r="AP28" s="14">
        <f t="shared" si="38"/>
        <v>0.9174820793</v>
      </c>
      <c r="AQ28" s="14">
        <f t="shared" si="39"/>
        <v>0.8550928303</v>
      </c>
      <c r="AR28" s="5">
        <f t="shared" si="40"/>
        <v>0.5115211506</v>
      </c>
      <c r="AS28" s="5">
        <f t="shared" si="41"/>
        <v>-0.8859806219</v>
      </c>
      <c r="AT28" s="17">
        <f t="shared" si="42"/>
        <v>0.01783307483</v>
      </c>
      <c r="AU28" s="17">
        <f t="shared" si="43"/>
        <v>0.03088779166</v>
      </c>
      <c r="AV28" s="14">
        <f t="shared" si="44"/>
        <v>0.9174820793</v>
      </c>
      <c r="AW28" s="14">
        <f t="shared" si="45"/>
        <v>-0.8550928303</v>
      </c>
    </row>
    <row r="29" ht="12.75" customHeight="1">
      <c r="A29" s="1">
        <v>-78.0</v>
      </c>
      <c r="B29" s="1">
        <v>62.0</v>
      </c>
      <c r="C29" s="1">
        <v>-54.0</v>
      </c>
      <c r="D29" s="1">
        <v>46.0</v>
      </c>
      <c r="E29" s="1">
        <f t="shared" si="2"/>
        <v>5682688</v>
      </c>
      <c r="F29" s="1">
        <f t="shared" si="3"/>
        <v>-8792</v>
      </c>
      <c r="G29" s="1">
        <f t="shared" si="4"/>
        <v>35011403421696</v>
      </c>
      <c r="H29" s="1" t="str">
        <f t="shared" si="5"/>
        <v>5917043.46964732</v>
      </c>
      <c r="I29" s="1">
        <f t="shared" si="6"/>
        <v>2958521.735</v>
      </c>
      <c r="J29" s="1">
        <f t="shared" si="7"/>
        <v>0</v>
      </c>
      <c r="K29" s="1">
        <f t="shared" si="8"/>
        <v>2841344</v>
      </c>
      <c r="L29" s="2">
        <f t="shared" si="9"/>
        <v>5799865.735</v>
      </c>
      <c r="M29" s="2">
        <f t="shared" si="10"/>
        <v>0</v>
      </c>
      <c r="N29" s="3">
        <f t="shared" si="11"/>
        <v>-117177.7348</v>
      </c>
      <c r="O29" s="3">
        <f t="shared" si="12"/>
        <v>0</v>
      </c>
      <c r="P29" s="4">
        <f t="shared" si="13"/>
        <v>0.264957265</v>
      </c>
      <c r="Q29" s="4">
        <f t="shared" si="14"/>
        <v>0.004273504274</v>
      </c>
      <c r="R29" s="4">
        <f t="shared" si="15"/>
        <v>-0.002136752137</v>
      </c>
      <c r="S29" s="5">
        <f t="shared" si="16"/>
        <v>0</v>
      </c>
      <c r="T29" s="6">
        <f t="shared" si="17"/>
        <v>3.141592654</v>
      </c>
      <c r="U29" s="7">
        <f t="shared" ref="U29:V29" si="71">IF(S29=PI(),PI(),S29/3)</f>
        <v>0</v>
      </c>
      <c r="V29" s="8">
        <f t="shared" si="71"/>
        <v>3.141592654</v>
      </c>
      <c r="W29" s="9">
        <f t="shared" si="19"/>
        <v>180</v>
      </c>
      <c r="X29" s="1">
        <f t="shared" si="20"/>
        <v>5799865.735</v>
      </c>
      <c r="Y29" s="1">
        <f t="shared" si="21"/>
        <v>117177.7348</v>
      </c>
      <c r="Z29" s="10">
        <f t="shared" si="22"/>
        <v>179.6687915</v>
      </c>
      <c r="AA29" s="11">
        <f t="shared" si="23"/>
        <v>0.7678153483</v>
      </c>
      <c r="AB29" s="11">
        <f t="shared" si="24"/>
        <v>0</v>
      </c>
      <c r="AC29" s="12">
        <f t="shared" si="25"/>
        <v>48.93448621</v>
      </c>
      <c r="AD29" s="13">
        <f t="shared" si="26"/>
        <v>-0.2091217359</v>
      </c>
      <c r="AE29" s="13">
        <f t="shared" si="27"/>
        <v>0</v>
      </c>
      <c r="AF29" s="14">
        <f t="shared" si="28"/>
        <v>0.8236508773</v>
      </c>
      <c r="AG29" s="14">
        <f t="shared" si="29"/>
        <v>0</v>
      </c>
      <c r="AH29" s="11">
        <f t="shared" si="30"/>
        <v>-0.3839076741</v>
      </c>
      <c r="AI29" s="11">
        <f t="shared" si="31"/>
        <v>0</v>
      </c>
      <c r="AJ29" s="13">
        <f t="shared" si="32"/>
        <v>0.104560868</v>
      </c>
      <c r="AK29" s="13">
        <f t="shared" si="33"/>
        <v>0</v>
      </c>
      <c r="AL29" s="5">
        <f t="shared" si="34"/>
        <v>-0.3839076741</v>
      </c>
      <c r="AM29" s="5">
        <f t="shared" si="35"/>
        <v>-0.664947597</v>
      </c>
      <c r="AN29" s="17">
        <f t="shared" si="36"/>
        <v>0.104560868</v>
      </c>
      <c r="AO29" s="17">
        <f t="shared" si="37"/>
        <v>-0.1811047358</v>
      </c>
      <c r="AP29" s="14">
        <f t="shared" si="38"/>
        <v>-0.01438954121</v>
      </c>
      <c r="AQ29" s="14">
        <f t="shared" si="39"/>
        <v>-0.8460523328</v>
      </c>
      <c r="AR29" s="5">
        <f t="shared" si="40"/>
        <v>-0.3839076741</v>
      </c>
      <c r="AS29" s="5">
        <f t="shared" si="41"/>
        <v>0.664947597</v>
      </c>
      <c r="AT29" s="17">
        <f t="shared" si="42"/>
        <v>0.104560868</v>
      </c>
      <c r="AU29" s="17">
        <f t="shared" si="43"/>
        <v>0.1811047358</v>
      </c>
      <c r="AV29" s="14">
        <f t="shared" si="44"/>
        <v>-0.01438954121</v>
      </c>
      <c r="AW29" s="14">
        <f t="shared" si="45"/>
        <v>0.8460523328</v>
      </c>
    </row>
    <row r="30" ht="12.75" customHeight="1">
      <c r="A30" s="1">
        <v>-86.0</v>
      </c>
      <c r="B30" s="1">
        <v>-92.0</v>
      </c>
      <c r="C30" s="1">
        <v>32.0</v>
      </c>
      <c r="D30" s="1">
        <v>72.0</v>
      </c>
      <c r="E30" s="1">
        <f t="shared" si="2"/>
        <v>10541792</v>
      </c>
      <c r="F30" s="1">
        <f t="shared" si="3"/>
        <v>16720</v>
      </c>
      <c r="G30" s="1">
        <f t="shared" si="4"/>
        <v>92432512779264</v>
      </c>
      <c r="H30" s="1" t="str">
        <f t="shared" si="5"/>
        <v>9614182.89711944</v>
      </c>
      <c r="I30" s="1">
        <f t="shared" si="6"/>
        <v>4807091.449</v>
      </c>
      <c r="J30" s="1">
        <f t="shared" si="7"/>
        <v>0</v>
      </c>
      <c r="K30" s="1">
        <f t="shared" si="8"/>
        <v>5270896</v>
      </c>
      <c r="L30" s="2">
        <f t="shared" si="9"/>
        <v>10077987.45</v>
      </c>
      <c r="M30" s="2">
        <f t="shared" si="10"/>
        <v>0</v>
      </c>
      <c r="N30" s="3">
        <f t="shared" si="11"/>
        <v>463804.5514</v>
      </c>
      <c r="O30" s="3">
        <f t="shared" si="12"/>
        <v>0</v>
      </c>
      <c r="P30" s="4">
        <f t="shared" si="13"/>
        <v>-0.3565891473</v>
      </c>
      <c r="Q30" s="4">
        <f t="shared" si="14"/>
        <v>0.003875968992</v>
      </c>
      <c r="R30" s="4">
        <f t="shared" si="15"/>
        <v>-0.001937984496</v>
      </c>
      <c r="S30" s="5">
        <f t="shared" si="16"/>
        <v>0</v>
      </c>
      <c r="T30" s="6">
        <f t="shared" si="17"/>
        <v>0</v>
      </c>
      <c r="U30" s="7">
        <f t="shared" ref="U30:V30" si="72">IF(S30=PI(),PI(),S30/3)</f>
        <v>0</v>
      </c>
      <c r="V30" s="8">
        <f t="shared" si="72"/>
        <v>0</v>
      </c>
      <c r="W30" s="9">
        <f t="shared" si="19"/>
        <v>0</v>
      </c>
      <c r="X30" s="1">
        <f t="shared" si="20"/>
        <v>10077987.45</v>
      </c>
      <c r="Y30" s="1">
        <f t="shared" si="21"/>
        <v>463804.5514</v>
      </c>
      <c r="Z30" s="10">
        <f t="shared" si="22"/>
        <v>216.0020822</v>
      </c>
      <c r="AA30" s="11">
        <f t="shared" si="23"/>
        <v>0.837217373</v>
      </c>
      <c r="AB30" s="11">
        <f t="shared" si="24"/>
        <v>0</v>
      </c>
      <c r="AC30" s="12">
        <f t="shared" si="25"/>
        <v>77.40666121</v>
      </c>
      <c r="AD30" s="13">
        <f t="shared" si="26"/>
        <v>0.3000258186</v>
      </c>
      <c r="AE30" s="13">
        <f t="shared" si="27"/>
        <v>0</v>
      </c>
      <c r="AF30" s="14">
        <f t="shared" si="28"/>
        <v>0.7806540443</v>
      </c>
      <c r="AG30" s="14">
        <f t="shared" si="29"/>
        <v>0</v>
      </c>
      <c r="AH30" s="11">
        <f t="shared" si="30"/>
        <v>-0.4186086865</v>
      </c>
      <c r="AI30" s="11">
        <f t="shared" si="31"/>
        <v>0</v>
      </c>
      <c r="AJ30" s="13">
        <f t="shared" si="32"/>
        <v>-0.1500129093</v>
      </c>
      <c r="AK30" s="13">
        <f t="shared" si="33"/>
        <v>0</v>
      </c>
      <c r="AL30" s="5">
        <f t="shared" si="34"/>
        <v>-0.4186086865</v>
      </c>
      <c r="AM30" s="5">
        <f t="shared" si="35"/>
        <v>-0.7250515135</v>
      </c>
      <c r="AN30" s="17">
        <f t="shared" si="36"/>
        <v>-0.1500129093</v>
      </c>
      <c r="AO30" s="17">
        <f t="shared" si="37"/>
        <v>0.2598299807</v>
      </c>
      <c r="AP30" s="14">
        <f t="shared" si="38"/>
        <v>-0.9252107431</v>
      </c>
      <c r="AQ30" s="14">
        <f t="shared" si="39"/>
        <v>-0.4652215328</v>
      </c>
      <c r="AR30" s="5">
        <f t="shared" si="40"/>
        <v>-0.4186086865</v>
      </c>
      <c r="AS30" s="5">
        <f t="shared" si="41"/>
        <v>0.7250515135</v>
      </c>
      <c r="AT30" s="17">
        <f t="shared" si="42"/>
        <v>-0.1500129093</v>
      </c>
      <c r="AU30" s="17">
        <f t="shared" si="43"/>
        <v>-0.2598299807</v>
      </c>
      <c r="AV30" s="14">
        <f t="shared" si="44"/>
        <v>-0.9252107431</v>
      </c>
      <c r="AW30" s="14">
        <f t="shared" si="45"/>
        <v>0.4652215328</v>
      </c>
    </row>
    <row r="31" ht="12.75" customHeight="1">
      <c r="A31" s="1">
        <v>-45.0</v>
      </c>
      <c r="B31" s="1">
        <v>18.0</v>
      </c>
      <c r="C31" s="1">
        <v>20.0</v>
      </c>
      <c r="D31" s="1">
        <v>-45.0</v>
      </c>
      <c r="E31" s="1">
        <f t="shared" si="2"/>
        <v>-2302911</v>
      </c>
      <c r="F31" s="1">
        <f t="shared" si="3"/>
        <v>3024</v>
      </c>
      <c r="G31" s="1">
        <f t="shared" si="4"/>
        <v>5192786282625</v>
      </c>
      <c r="H31" s="1" t="str">
        <f t="shared" si="5"/>
        <v>2278768.58909039</v>
      </c>
      <c r="I31" s="1">
        <f t="shared" si="6"/>
        <v>1139384.295</v>
      </c>
      <c r="J31" s="1">
        <f t="shared" si="7"/>
        <v>0</v>
      </c>
      <c r="K31" s="1">
        <f t="shared" si="8"/>
        <v>-1151455.5</v>
      </c>
      <c r="L31" s="2">
        <f t="shared" si="9"/>
        <v>-12071.20545</v>
      </c>
      <c r="M31" s="2">
        <f t="shared" si="10"/>
        <v>0</v>
      </c>
      <c r="N31" s="3">
        <f t="shared" si="11"/>
        <v>-2290839.795</v>
      </c>
      <c r="O31" s="3">
        <f t="shared" si="12"/>
        <v>0</v>
      </c>
      <c r="P31" s="4">
        <f t="shared" si="13"/>
        <v>0.1333333333</v>
      </c>
      <c r="Q31" s="4">
        <f t="shared" si="14"/>
        <v>0.007407407407</v>
      </c>
      <c r="R31" s="4">
        <f t="shared" si="15"/>
        <v>-0.003703703704</v>
      </c>
      <c r="S31" s="5">
        <f t="shared" si="16"/>
        <v>3.141592654</v>
      </c>
      <c r="T31" s="6">
        <f t="shared" si="17"/>
        <v>3.141592654</v>
      </c>
      <c r="U31" s="7">
        <f t="shared" ref="U31:V31" si="73">IF(S31=PI(),PI(),S31/3)</f>
        <v>3.141592654</v>
      </c>
      <c r="V31" s="8">
        <f t="shared" si="73"/>
        <v>3.141592654</v>
      </c>
      <c r="W31" s="9">
        <f t="shared" si="19"/>
        <v>180</v>
      </c>
      <c r="X31" s="1">
        <f t="shared" si="20"/>
        <v>12071.20545</v>
      </c>
      <c r="Y31" s="1">
        <f t="shared" si="21"/>
        <v>2290839.795</v>
      </c>
      <c r="Z31" s="10">
        <f t="shared" si="22"/>
        <v>22.93947885</v>
      </c>
      <c r="AA31" s="11">
        <f t="shared" si="23"/>
        <v>-0.1699220656</v>
      </c>
      <c r="AB31" s="11">
        <f t="shared" si="24"/>
        <v>0</v>
      </c>
      <c r="AC31" s="12">
        <f t="shared" si="25"/>
        <v>131.8251395</v>
      </c>
      <c r="AD31" s="13">
        <f t="shared" si="26"/>
        <v>-0.9764825148</v>
      </c>
      <c r="AE31" s="13">
        <f t="shared" si="27"/>
        <v>0</v>
      </c>
      <c r="AF31" s="14">
        <f t="shared" si="28"/>
        <v>-1.013071247</v>
      </c>
      <c r="AG31" s="14">
        <f t="shared" si="29"/>
        <v>0</v>
      </c>
      <c r="AH31" s="11">
        <f t="shared" si="30"/>
        <v>0.0849610328</v>
      </c>
      <c r="AI31" s="11">
        <f t="shared" si="31"/>
        <v>0</v>
      </c>
      <c r="AJ31" s="13">
        <f t="shared" si="32"/>
        <v>0.4882412574</v>
      </c>
      <c r="AK31" s="13">
        <f t="shared" si="33"/>
        <v>0</v>
      </c>
      <c r="AL31" s="5">
        <f t="shared" si="34"/>
        <v>0.0849610328</v>
      </c>
      <c r="AM31" s="5">
        <f t="shared" si="35"/>
        <v>0.1471568255</v>
      </c>
      <c r="AN31" s="17">
        <f t="shared" si="36"/>
        <v>0.4882412574</v>
      </c>
      <c r="AO31" s="17">
        <f t="shared" si="37"/>
        <v>-0.8456586642</v>
      </c>
      <c r="AP31" s="14">
        <f t="shared" si="38"/>
        <v>0.7065356235</v>
      </c>
      <c r="AQ31" s="14">
        <f t="shared" si="39"/>
        <v>-0.6985018387</v>
      </c>
      <c r="AR31" s="5">
        <f t="shared" si="40"/>
        <v>0.0849610328</v>
      </c>
      <c r="AS31" s="5">
        <f t="shared" si="41"/>
        <v>-0.1471568255</v>
      </c>
      <c r="AT31" s="17">
        <f t="shared" si="42"/>
        <v>0.4882412574</v>
      </c>
      <c r="AU31" s="17">
        <f t="shared" si="43"/>
        <v>0.8456586642</v>
      </c>
      <c r="AV31" s="14">
        <f t="shared" si="44"/>
        <v>0.7065356235</v>
      </c>
      <c r="AW31" s="14">
        <f t="shared" si="45"/>
        <v>0.6985018387</v>
      </c>
    </row>
    <row r="32" ht="12.75" customHeight="1">
      <c r="A32" s="1">
        <v>27.0</v>
      </c>
      <c r="B32" s="1">
        <v>-67.0</v>
      </c>
      <c r="C32" s="1">
        <v>5.0</v>
      </c>
      <c r="D32" s="1">
        <v>-10.0</v>
      </c>
      <c r="E32" s="1">
        <f t="shared" si="2"/>
        <v>-716951</v>
      </c>
      <c r="F32" s="1">
        <f t="shared" si="3"/>
        <v>4084</v>
      </c>
      <c r="G32" s="1">
        <f t="shared" si="4"/>
        <v>241549677585</v>
      </c>
      <c r="H32" s="1" t="str">
        <f t="shared" si="5"/>
        <v>491477.036681268</v>
      </c>
      <c r="I32" s="1">
        <f t="shared" si="6"/>
        <v>245738.5183</v>
      </c>
      <c r="J32" s="1">
        <f t="shared" si="7"/>
        <v>0</v>
      </c>
      <c r="K32" s="1">
        <f t="shared" si="8"/>
        <v>-358475.5</v>
      </c>
      <c r="L32" s="2">
        <f t="shared" si="9"/>
        <v>-112736.9817</v>
      </c>
      <c r="M32" s="2">
        <f t="shared" si="10"/>
        <v>0</v>
      </c>
      <c r="N32" s="3">
        <f t="shared" si="11"/>
        <v>-604214.0183</v>
      </c>
      <c r="O32" s="3">
        <f t="shared" si="12"/>
        <v>0</v>
      </c>
      <c r="P32" s="4">
        <f t="shared" si="13"/>
        <v>0.8271604938</v>
      </c>
      <c r="Q32" s="4">
        <f t="shared" si="14"/>
        <v>-0.01234567901</v>
      </c>
      <c r="R32" s="4">
        <f t="shared" si="15"/>
        <v>0.006172839506</v>
      </c>
      <c r="S32" s="5">
        <f t="shared" si="16"/>
        <v>3.141592654</v>
      </c>
      <c r="T32" s="6">
        <f t="shared" si="17"/>
        <v>3.141592654</v>
      </c>
      <c r="U32" s="7">
        <f t="shared" ref="U32:V32" si="74">IF(S32=PI(),PI(),S32/3)</f>
        <v>3.141592654</v>
      </c>
      <c r="V32" s="8">
        <f t="shared" si="74"/>
        <v>3.141592654</v>
      </c>
      <c r="W32" s="9">
        <f t="shared" si="19"/>
        <v>180</v>
      </c>
      <c r="X32" s="1">
        <f t="shared" si="20"/>
        <v>112736.9817</v>
      </c>
      <c r="Y32" s="1">
        <f t="shared" si="21"/>
        <v>604214.0183</v>
      </c>
      <c r="Z32" s="10">
        <f t="shared" si="22"/>
        <v>48.30834224</v>
      </c>
      <c r="AA32" s="11">
        <f t="shared" si="23"/>
        <v>0.5963992869</v>
      </c>
      <c r="AB32" s="11">
        <f t="shared" si="24"/>
        <v>0</v>
      </c>
      <c r="AC32" s="12">
        <f t="shared" si="25"/>
        <v>84.54026387</v>
      </c>
      <c r="AD32" s="13">
        <f t="shared" si="26"/>
        <v>1.043706961</v>
      </c>
      <c r="AE32" s="13">
        <f t="shared" si="27"/>
        <v>0</v>
      </c>
      <c r="AF32" s="14">
        <f t="shared" si="28"/>
        <v>2.467266742</v>
      </c>
      <c r="AG32" s="14">
        <f t="shared" si="29"/>
        <v>0</v>
      </c>
      <c r="AH32" s="11">
        <f t="shared" si="30"/>
        <v>-0.2981996434</v>
      </c>
      <c r="AI32" s="11">
        <f t="shared" si="31"/>
        <v>0</v>
      </c>
      <c r="AJ32" s="13">
        <f t="shared" si="32"/>
        <v>-0.5218534807</v>
      </c>
      <c r="AK32" s="13">
        <f t="shared" si="33"/>
        <v>0</v>
      </c>
      <c r="AL32" s="5">
        <f t="shared" si="34"/>
        <v>-0.2981996434</v>
      </c>
      <c r="AM32" s="5">
        <f t="shared" si="35"/>
        <v>-0.5164969333</v>
      </c>
      <c r="AN32" s="17">
        <f t="shared" si="36"/>
        <v>-0.5218534807</v>
      </c>
      <c r="AO32" s="17">
        <f t="shared" si="37"/>
        <v>0.9038767426</v>
      </c>
      <c r="AP32" s="14">
        <f t="shared" si="38"/>
        <v>0.007107369696</v>
      </c>
      <c r="AQ32" s="14">
        <f t="shared" si="39"/>
        <v>0.3873798094</v>
      </c>
      <c r="AR32" s="5">
        <f t="shared" si="40"/>
        <v>-0.2981996434</v>
      </c>
      <c r="AS32" s="5">
        <f t="shared" si="41"/>
        <v>0.5164969333</v>
      </c>
      <c r="AT32" s="17">
        <f t="shared" si="42"/>
        <v>-0.5218534807</v>
      </c>
      <c r="AU32" s="17">
        <f t="shared" si="43"/>
        <v>-0.9038767426</v>
      </c>
      <c r="AV32" s="14">
        <f t="shared" si="44"/>
        <v>0.007107369696</v>
      </c>
      <c r="AW32" s="14">
        <f t="shared" si="45"/>
        <v>-0.3873798094</v>
      </c>
    </row>
    <row r="33" ht="12.75" customHeight="1">
      <c r="A33" s="1">
        <v>-49.0</v>
      </c>
      <c r="B33" s="1">
        <v>92.0</v>
      </c>
      <c r="C33" s="1">
        <v>-4.0</v>
      </c>
      <c r="D33" s="1">
        <v>-34.0</v>
      </c>
      <c r="E33" s="1">
        <f t="shared" si="2"/>
        <v>-809030</v>
      </c>
      <c r="F33" s="1">
        <f t="shared" si="3"/>
        <v>7876</v>
      </c>
      <c r="G33" s="1">
        <f t="shared" si="4"/>
        <v>-1299706928604</v>
      </c>
      <c r="H33" s="1" t="str">
        <f t="shared" si="5"/>
        <v>6.9807739197872E-11+1140046.89754589i</v>
      </c>
      <c r="I33" s="1">
        <f t="shared" si="6"/>
        <v>0</v>
      </c>
      <c r="J33" s="1">
        <f t="shared" si="7"/>
        <v>570023.4488</v>
      </c>
      <c r="K33" s="1">
        <f t="shared" si="8"/>
        <v>-404515</v>
      </c>
      <c r="L33" s="2">
        <f t="shared" si="9"/>
        <v>-404515</v>
      </c>
      <c r="M33" s="2">
        <f t="shared" si="10"/>
        <v>570023.4488</v>
      </c>
      <c r="N33" s="3">
        <f t="shared" si="11"/>
        <v>-404515</v>
      </c>
      <c r="O33" s="3">
        <f t="shared" si="12"/>
        <v>-570023.4488</v>
      </c>
      <c r="P33" s="4">
        <f t="shared" si="13"/>
        <v>0.6258503401</v>
      </c>
      <c r="Q33" s="4">
        <f t="shared" si="14"/>
        <v>0.006802721088</v>
      </c>
      <c r="R33" s="4">
        <f t="shared" si="15"/>
        <v>-0.003401360544</v>
      </c>
      <c r="S33" s="5">
        <f t="shared" si="16"/>
        <v>2.187966985</v>
      </c>
      <c r="T33" s="6">
        <f t="shared" si="17"/>
        <v>-2.187966985</v>
      </c>
      <c r="U33" s="7">
        <f t="shared" ref="U33:V33" si="75">IF(S33=PI(),PI(),S33/3)</f>
        <v>0.7293223285</v>
      </c>
      <c r="V33" s="8">
        <f t="shared" si="75"/>
        <v>-0.7293223285</v>
      </c>
      <c r="W33" s="9">
        <f t="shared" si="19"/>
        <v>-41.78709133</v>
      </c>
      <c r="X33" s="1">
        <f t="shared" si="20"/>
        <v>698970.0404</v>
      </c>
      <c r="Y33" s="1">
        <f t="shared" si="21"/>
        <v>698970.0404</v>
      </c>
      <c r="Z33" s="10">
        <f t="shared" si="22"/>
        <v>88.74683093</v>
      </c>
      <c r="AA33" s="11">
        <f t="shared" si="23"/>
        <v>0.4501493731</v>
      </c>
      <c r="AB33" s="11">
        <f t="shared" si="24"/>
        <v>0.4022975339</v>
      </c>
      <c r="AC33" s="12">
        <f t="shared" si="25"/>
        <v>88.74683093</v>
      </c>
      <c r="AD33" s="13">
        <f t="shared" si="26"/>
        <v>0.4501493731</v>
      </c>
      <c r="AE33" s="13">
        <f t="shared" si="27"/>
        <v>-0.4022975339</v>
      </c>
      <c r="AF33" s="14">
        <f t="shared" si="28"/>
        <v>1.526149086</v>
      </c>
      <c r="AG33" s="14">
        <f t="shared" si="29"/>
        <v>0</v>
      </c>
      <c r="AH33" s="11">
        <f t="shared" si="30"/>
        <v>-0.2250746866</v>
      </c>
      <c r="AI33" s="11">
        <f t="shared" si="31"/>
        <v>-0.2011487669</v>
      </c>
      <c r="AJ33" s="13">
        <f t="shared" si="32"/>
        <v>-0.2250746866</v>
      </c>
      <c r="AK33" s="13">
        <f t="shared" si="33"/>
        <v>0.2011487669</v>
      </c>
      <c r="AL33" s="5">
        <f t="shared" si="34"/>
        <v>0.1233251977</v>
      </c>
      <c r="AM33" s="5">
        <f t="shared" si="35"/>
        <v>-0.5909895596</v>
      </c>
      <c r="AN33" s="17">
        <f t="shared" si="36"/>
        <v>0.1233251977</v>
      </c>
      <c r="AO33" s="17">
        <f t="shared" si="37"/>
        <v>0.5909895596</v>
      </c>
      <c r="AP33" s="14">
        <f t="shared" si="38"/>
        <v>0.8725007355</v>
      </c>
      <c r="AQ33" s="14">
        <f t="shared" si="39"/>
        <v>0</v>
      </c>
      <c r="AR33" s="5">
        <f t="shared" si="40"/>
        <v>-0.5734745708</v>
      </c>
      <c r="AS33" s="5">
        <f t="shared" si="41"/>
        <v>0.1886920257</v>
      </c>
      <c r="AT33" s="17">
        <f t="shared" si="42"/>
        <v>-0.5734745708</v>
      </c>
      <c r="AU33" s="17">
        <f t="shared" si="43"/>
        <v>-0.1886920257</v>
      </c>
      <c r="AV33" s="14">
        <f t="shared" si="44"/>
        <v>-0.5210988014</v>
      </c>
      <c r="AW33" s="14">
        <f t="shared" si="45"/>
        <v>0</v>
      </c>
    </row>
    <row r="34" ht="12.75" customHeight="1">
      <c r="A34" s="1">
        <v>58.0</v>
      </c>
      <c r="B34" s="1">
        <v>27.0</v>
      </c>
      <c r="C34" s="1">
        <v>-52.0</v>
      </c>
      <c r="D34" s="1">
        <v>-5.0</v>
      </c>
      <c r="E34" s="1">
        <f t="shared" si="2"/>
        <v>318114</v>
      </c>
      <c r="F34" s="1">
        <f t="shared" si="3"/>
        <v>9777</v>
      </c>
      <c r="G34" s="1">
        <f t="shared" si="4"/>
        <v>-3637126604736</v>
      </c>
      <c r="H34" s="1" t="str">
        <f t="shared" si="5"/>
        <v>0.000000000116777739811924+1907125.2199937i</v>
      </c>
      <c r="I34" s="1">
        <f t="shared" si="6"/>
        <v>0</v>
      </c>
      <c r="J34" s="1">
        <f t="shared" si="7"/>
        <v>953562.61</v>
      </c>
      <c r="K34" s="1">
        <f t="shared" si="8"/>
        <v>159057</v>
      </c>
      <c r="L34" s="2">
        <f t="shared" si="9"/>
        <v>159057</v>
      </c>
      <c r="M34" s="2">
        <f t="shared" si="10"/>
        <v>953562.61</v>
      </c>
      <c r="N34" s="3">
        <f t="shared" si="11"/>
        <v>159057</v>
      </c>
      <c r="O34" s="3">
        <f t="shared" si="12"/>
        <v>-953562.61</v>
      </c>
      <c r="P34" s="4">
        <f t="shared" si="13"/>
        <v>-0.1551724138</v>
      </c>
      <c r="Q34" s="4">
        <f t="shared" si="14"/>
        <v>-0.005747126437</v>
      </c>
      <c r="R34" s="4">
        <f t="shared" si="15"/>
        <v>0.002873563218</v>
      </c>
      <c r="S34" s="5">
        <f t="shared" si="16"/>
        <v>1.40551511</v>
      </c>
      <c r="T34" s="6">
        <f t="shared" si="17"/>
        <v>-1.40551511</v>
      </c>
      <c r="U34" s="7">
        <f t="shared" ref="U34:V34" si="76">IF(S34=PI(),PI(),S34/3)</f>
        <v>0.4685050366</v>
      </c>
      <c r="V34" s="8">
        <f t="shared" si="76"/>
        <v>-0.4685050366</v>
      </c>
      <c r="W34" s="9">
        <f t="shared" si="19"/>
        <v>-26.84336128</v>
      </c>
      <c r="X34" s="1">
        <f t="shared" si="20"/>
        <v>966737.1827</v>
      </c>
      <c r="Y34" s="1">
        <f t="shared" si="21"/>
        <v>966737.1827</v>
      </c>
      <c r="Z34" s="10">
        <f t="shared" si="22"/>
        <v>98.87871358</v>
      </c>
      <c r="AA34" s="11">
        <f t="shared" si="23"/>
        <v>-0.507034325</v>
      </c>
      <c r="AB34" s="11">
        <f t="shared" si="24"/>
        <v>-0.2566032852</v>
      </c>
      <c r="AC34" s="12">
        <f t="shared" si="25"/>
        <v>98.87871358</v>
      </c>
      <c r="AD34" s="13">
        <f t="shared" si="26"/>
        <v>-0.507034325</v>
      </c>
      <c r="AE34" s="13">
        <f t="shared" si="27"/>
        <v>0.2566032852</v>
      </c>
      <c r="AF34" s="14">
        <f t="shared" si="28"/>
        <v>-1.169241064</v>
      </c>
      <c r="AG34" s="14">
        <f t="shared" si="29"/>
        <v>0</v>
      </c>
      <c r="AH34" s="11">
        <f t="shared" si="30"/>
        <v>0.2535171625</v>
      </c>
      <c r="AI34" s="11">
        <f t="shared" si="31"/>
        <v>0.1283016426</v>
      </c>
      <c r="AJ34" s="13">
        <f t="shared" si="32"/>
        <v>0.2535171625</v>
      </c>
      <c r="AK34" s="13">
        <f t="shared" si="33"/>
        <v>-0.1283016426</v>
      </c>
      <c r="AL34" s="5">
        <f t="shared" si="34"/>
        <v>0.03129219879</v>
      </c>
      <c r="AM34" s="5">
        <f t="shared" si="35"/>
        <v>0.5674062487</v>
      </c>
      <c r="AN34" s="17">
        <f t="shared" si="36"/>
        <v>0.03129219879</v>
      </c>
      <c r="AO34" s="17">
        <f t="shared" si="37"/>
        <v>-0.5674062487</v>
      </c>
      <c r="AP34" s="14">
        <f t="shared" si="38"/>
        <v>-0.09258801622</v>
      </c>
      <c r="AQ34" s="14">
        <f t="shared" si="39"/>
        <v>0</v>
      </c>
      <c r="AR34" s="5">
        <f t="shared" si="40"/>
        <v>0.4757421262</v>
      </c>
      <c r="AS34" s="5">
        <f t="shared" si="41"/>
        <v>-0.3108029634</v>
      </c>
      <c r="AT34" s="17">
        <f t="shared" si="42"/>
        <v>0.4757421262</v>
      </c>
      <c r="AU34" s="17">
        <f t="shared" si="43"/>
        <v>0.3108029634</v>
      </c>
      <c r="AV34" s="14">
        <f t="shared" si="44"/>
        <v>0.7963118386</v>
      </c>
      <c r="AW34" s="14">
        <f t="shared" si="45"/>
        <v>0</v>
      </c>
    </row>
    <row r="35" ht="12.75" customHeight="1">
      <c r="A35" s="1">
        <v>-95.0</v>
      </c>
      <c r="B35" s="1">
        <v>48.0</v>
      </c>
      <c r="C35" s="1">
        <v>98.0</v>
      </c>
      <c r="D35" s="1">
        <v>-19.0</v>
      </c>
      <c r="E35" s="1">
        <f t="shared" si="2"/>
        <v>-386721</v>
      </c>
      <c r="F35" s="1">
        <f t="shared" si="3"/>
        <v>30234</v>
      </c>
      <c r="G35" s="1">
        <f t="shared" si="4"/>
        <v>-110397410279775</v>
      </c>
      <c r="H35" s="1" t="str">
        <f t="shared" si="5"/>
        <v>0.00000000064336924865824+10507017.1923232i</v>
      </c>
      <c r="I35" s="1">
        <f t="shared" si="6"/>
        <v>0.0000000003216846243</v>
      </c>
      <c r="J35" s="1">
        <f t="shared" si="7"/>
        <v>5253508.596</v>
      </c>
      <c r="K35" s="1">
        <f t="shared" si="8"/>
        <v>-193360.5</v>
      </c>
      <c r="L35" s="2">
        <f t="shared" si="9"/>
        <v>-193360.5</v>
      </c>
      <c r="M35" s="2">
        <f t="shared" si="10"/>
        <v>5253508.596</v>
      </c>
      <c r="N35" s="3">
        <f t="shared" si="11"/>
        <v>-193360.5</v>
      </c>
      <c r="O35" s="3">
        <f t="shared" si="12"/>
        <v>-5253508.596</v>
      </c>
      <c r="P35" s="4">
        <f t="shared" si="13"/>
        <v>0.1684210526</v>
      </c>
      <c r="Q35" s="4">
        <f t="shared" si="14"/>
        <v>0.00350877193</v>
      </c>
      <c r="R35" s="4">
        <f t="shared" si="15"/>
        <v>-0.001754385965</v>
      </c>
      <c r="S35" s="5">
        <f t="shared" si="16"/>
        <v>1.607585694</v>
      </c>
      <c r="T35" s="6">
        <f t="shared" si="17"/>
        <v>-1.607585694</v>
      </c>
      <c r="U35" s="7">
        <f t="shared" ref="U35:V35" si="77">IF(S35=PI(),PI(),S35/3)</f>
        <v>0.535861898</v>
      </c>
      <c r="V35" s="8">
        <f t="shared" si="77"/>
        <v>-0.535861898</v>
      </c>
      <c r="W35" s="9">
        <f t="shared" si="19"/>
        <v>-30.70262516</v>
      </c>
      <c r="X35" s="1">
        <f t="shared" si="20"/>
        <v>5257065.803</v>
      </c>
      <c r="Y35" s="1">
        <f t="shared" si="21"/>
        <v>5257065.803</v>
      </c>
      <c r="Z35" s="10">
        <f t="shared" si="22"/>
        <v>173.8792685</v>
      </c>
      <c r="AA35" s="11">
        <f t="shared" si="23"/>
        <v>0.5245839174</v>
      </c>
      <c r="AB35" s="11">
        <f t="shared" si="24"/>
        <v>0.3115076463</v>
      </c>
      <c r="AC35" s="12">
        <f t="shared" si="25"/>
        <v>173.8792685</v>
      </c>
      <c r="AD35" s="13">
        <f t="shared" si="26"/>
        <v>0.5245839174</v>
      </c>
      <c r="AE35" s="13">
        <f t="shared" si="27"/>
        <v>-0.3115076463</v>
      </c>
      <c r="AF35" s="14">
        <f t="shared" si="28"/>
        <v>1.217588887</v>
      </c>
      <c r="AG35" s="14">
        <f t="shared" si="29"/>
        <v>0</v>
      </c>
      <c r="AH35" s="11">
        <f t="shared" si="30"/>
        <v>-0.2622919587</v>
      </c>
      <c r="AI35" s="11">
        <f t="shared" si="31"/>
        <v>-0.1557538232</v>
      </c>
      <c r="AJ35" s="13">
        <f t="shared" si="32"/>
        <v>-0.2622919587</v>
      </c>
      <c r="AK35" s="13">
        <f t="shared" si="33"/>
        <v>0.1557538232</v>
      </c>
      <c r="AL35" s="5">
        <f t="shared" si="34"/>
        <v>0.007481576529</v>
      </c>
      <c r="AM35" s="5">
        <f t="shared" si="35"/>
        <v>-0.610056822</v>
      </c>
      <c r="AN35" s="17">
        <f t="shared" si="36"/>
        <v>0.007481576529</v>
      </c>
      <c r="AO35" s="17">
        <f t="shared" si="37"/>
        <v>0.610056822</v>
      </c>
      <c r="AP35" s="14">
        <f t="shared" si="38"/>
        <v>0.1833842057</v>
      </c>
      <c r="AQ35" s="14">
        <f t="shared" si="39"/>
        <v>0</v>
      </c>
      <c r="AR35" s="5">
        <f t="shared" si="40"/>
        <v>-0.5320654939</v>
      </c>
      <c r="AS35" s="5">
        <f t="shared" si="41"/>
        <v>0.2985491757</v>
      </c>
      <c r="AT35" s="17">
        <f t="shared" si="42"/>
        <v>-0.5320654939</v>
      </c>
      <c r="AU35" s="17">
        <f t="shared" si="43"/>
        <v>-0.2985491757</v>
      </c>
      <c r="AV35" s="14">
        <f t="shared" si="44"/>
        <v>-0.8957099352</v>
      </c>
      <c r="AW35" s="14">
        <f t="shared" si="45"/>
        <v>0</v>
      </c>
    </row>
    <row r="36" ht="12.75" customHeight="1">
      <c r="A36" s="1">
        <v>-9.0</v>
      </c>
      <c r="B36" s="1">
        <v>-77.0</v>
      </c>
      <c r="C36" s="1">
        <v>33.0</v>
      </c>
      <c r="D36" s="1">
        <v>36.0</v>
      </c>
      <c r="E36" s="1">
        <f t="shared" si="2"/>
        <v>-1040155</v>
      </c>
      <c r="F36" s="1">
        <f t="shared" si="3"/>
        <v>6820</v>
      </c>
      <c r="G36" s="1">
        <f t="shared" si="4"/>
        <v>-186935847975</v>
      </c>
      <c r="H36" s="1" t="str">
        <f t="shared" si="5"/>
        <v>2.64744625408476E-11+432360.784501786i</v>
      </c>
      <c r="I36" s="1">
        <f t="shared" si="6"/>
        <v>0</v>
      </c>
      <c r="J36" s="1">
        <f t="shared" si="7"/>
        <v>216180.3923</v>
      </c>
      <c r="K36" s="1">
        <f t="shared" si="8"/>
        <v>-520077.5</v>
      </c>
      <c r="L36" s="2">
        <f t="shared" si="9"/>
        <v>-520077.5</v>
      </c>
      <c r="M36" s="2">
        <f t="shared" si="10"/>
        <v>216180.3923</v>
      </c>
      <c r="N36" s="3">
        <f t="shared" si="11"/>
        <v>-520077.5</v>
      </c>
      <c r="O36" s="3">
        <f t="shared" si="12"/>
        <v>-216180.3923</v>
      </c>
      <c r="P36" s="4">
        <f t="shared" si="13"/>
        <v>-2.851851852</v>
      </c>
      <c r="Q36" s="4">
        <f t="shared" si="14"/>
        <v>0.03703703704</v>
      </c>
      <c r="R36" s="4">
        <f t="shared" si="15"/>
        <v>-0.01851851852</v>
      </c>
      <c r="S36" s="5">
        <f t="shared" si="16"/>
        <v>2.747651429</v>
      </c>
      <c r="T36" s="6">
        <f t="shared" si="17"/>
        <v>-2.747651429</v>
      </c>
      <c r="U36" s="7">
        <f t="shared" ref="U36:V36" si="78">IF(S36=PI(),PI(),S36/3)</f>
        <v>0.9158838098</v>
      </c>
      <c r="V36" s="8">
        <f t="shared" si="78"/>
        <v>-0.9158838098</v>
      </c>
      <c r="W36" s="9">
        <f t="shared" si="19"/>
        <v>-52.47627682</v>
      </c>
      <c r="X36" s="1">
        <f t="shared" si="20"/>
        <v>563218.0466</v>
      </c>
      <c r="Y36" s="1">
        <f t="shared" si="21"/>
        <v>563218.0466</v>
      </c>
      <c r="Z36" s="10">
        <f t="shared" si="22"/>
        <v>82.58329129</v>
      </c>
      <c r="AA36" s="11">
        <f t="shared" si="23"/>
        <v>1.862986873</v>
      </c>
      <c r="AB36" s="11">
        <f t="shared" si="24"/>
        <v>2.425811435</v>
      </c>
      <c r="AC36" s="12">
        <f t="shared" si="25"/>
        <v>82.58329129</v>
      </c>
      <c r="AD36" s="13">
        <f t="shared" si="26"/>
        <v>1.862986873</v>
      </c>
      <c r="AE36" s="13">
        <f t="shared" si="27"/>
        <v>-2.425811435</v>
      </c>
      <c r="AF36" s="14">
        <f t="shared" si="28"/>
        <v>0.8741218934</v>
      </c>
      <c r="AG36" s="14">
        <f t="shared" si="29"/>
        <v>0</v>
      </c>
      <c r="AH36" s="11">
        <f t="shared" si="30"/>
        <v>-0.9314934363</v>
      </c>
      <c r="AI36" s="11">
        <f t="shared" si="31"/>
        <v>-1.212905718</v>
      </c>
      <c r="AJ36" s="13">
        <f t="shared" si="32"/>
        <v>-0.9314934363</v>
      </c>
      <c r="AK36" s="13">
        <f t="shared" si="33"/>
        <v>1.212905718</v>
      </c>
      <c r="AL36" s="5">
        <f t="shared" si="34"/>
        <v>1.169320891</v>
      </c>
      <c r="AM36" s="5">
        <f t="shared" si="35"/>
        <v>-2.826299676</v>
      </c>
      <c r="AN36" s="17">
        <f t="shared" si="36"/>
        <v>1.169320891</v>
      </c>
      <c r="AO36" s="17">
        <f t="shared" si="37"/>
        <v>2.826299676</v>
      </c>
      <c r="AP36" s="14">
        <f t="shared" si="38"/>
        <v>-0.513210069</v>
      </c>
      <c r="AQ36" s="14">
        <f t="shared" si="39"/>
        <v>0</v>
      </c>
      <c r="AR36" s="5">
        <f t="shared" si="40"/>
        <v>-3.032307764</v>
      </c>
      <c r="AS36" s="5">
        <f t="shared" si="41"/>
        <v>0.400488241</v>
      </c>
      <c r="AT36" s="17">
        <f t="shared" si="42"/>
        <v>-3.032307764</v>
      </c>
      <c r="AU36" s="17">
        <f t="shared" si="43"/>
        <v>-0.400488241</v>
      </c>
      <c r="AV36" s="14">
        <f t="shared" si="44"/>
        <v>-8.91646738</v>
      </c>
      <c r="AW36" s="14">
        <f t="shared" si="45"/>
        <v>0</v>
      </c>
    </row>
    <row r="37" ht="12.75" customHeight="1">
      <c r="A37" s="1">
        <v>75.0</v>
      </c>
      <c r="B37" s="1">
        <v>5.0</v>
      </c>
      <c r="C37" s="1">
        <v>26.0</v>
      </c>
      <c r="D37" s="1">
        <v>-58.0</v>
      </c>
      <c r="E37" s="1">
        <f t="shared" si="2"/>
        <v>-8896250</v>
      </c>
      <c r="F37" s="1">
        <f t="shared" si="3"/>
        <v>-5825</v>
      </c>
      <c r="G37" s="1">
        <f t="shared" si="4"/>
        <v>79933847625000</v>
      </c>
      <c r="H37" s="1" t="str">
        <f t="shared" si="5"/>
        <v>8940573.11501897</v>
      </c>
      <c r="I37" s="1">
        <f t="shared" si="6"/>
        <v>4470286.558</v>
      </c>
      <c r="J37" s="1">
        <f t="shared" si="7"/>
        <v>0</v>
      </c>
      <c r="K37" s="1">
        <f t="shared" si="8"/>
        <v>-4448125</v>
      </c>
      <c r="L37" s="2">
        <f t="shared" si="9"/>
        <v>22161.55751</v>
      </c>
      <c r="M37" s="2">
        <f t="shared" si="10"/>
        <v>0</v>
      </c>
      <c r="N37" s="3">
        <f t="shared" si="11"/>
        <v>-8918411.558</v>
      </c>
      <c r="O37" s="3">
        <f t="shared" si="12"/>
        <v>0</v>
      </c>
      <c r="P37" s="4">
        <f t="shared" si="13"/>
        <v>-0.02222222222</v>
      </c>
      <c r="Q37" s="4">
        <f t="shared" si="14"/>
        <v>-0.004444444444</v>
      </c>
      <c r="R37" s="4">
        <f t="shared" si="15"/>
        <v>0.002222222222</v>
      </c>
      <c r="S37" s="5">
        <f t="shared" si="16"/>
        <v>0</v>
      </c>
      <c r="T37" s="6">
        <f t="shared" si="17"/>
        <v>3.141592654</v>
      </c>
      <c r="U37" s="7">
        <f t="shared" ref="U37:V37" si="79">IF(S37=PI(),PI(),S37/3)</f>
        <v>0</v>
      </c>
      <c r="V37" s="8">
        <f t="shared" si="79"/>
        <v>3.141592654</v>
      </c>
      <c r="W37" s="9">
        <f t="shared" si="19"/>
        <v>180</v>
      </c>
      <c r="X37" s="1">
        <f t="shared" si="20"/>
        <v>22161.55751</v>
      </c>
      <c r="Y37" s="1">
        <f t="shared" si="21"/>
        <v>8918411.558</v>
      </c>
      <c r="Z37" s="10">
        <f t="shared" si="22"/>
        <v>28.08881556</v>
      </c>
      <c r="AA37" s="11">
        <f t="shared" si="23"/>
        <v>-0.1248391803</v>
      </c>
      <c r="AB37" s="11">
        <f t="shared" si="24"/>
        <v>0</v>
      </c>
      <c r="AC37" s="12">
        <f t="shared" si="25"/>
        <v>207.3779148</v>
      </c>
      <c r="AD37" s="13">
        <f t="shared" si="26"/>
        <v>0.9216796213</v>
      </c>
      <c r="AE37" s="13">
        <f t="shared" si="27"/>
        <v>0</v>
      </c>
      <c r="AF37" s="14">
        <f t="shared" si="28"/>
        <v>0.7746182188</v>
      </c>
      <c r="AG37" s="14">
        <f t="shared" si="29"/>
        <v>0</v>
      </c>
      <c r="AH37" s="11">
        <f t="shared" si="30"/>
        <v>0.06241959014</v>
      </c>
      <c r="AI37" s="11">
        <f t="shared" si="31"/>
        <v>0</v>
      </c>
      <c r="AJ37" s="13">
        <f t="shared" si="32"/>
        <v>-0.4608398106</v>
      </c>
      <c r="AK37" s="13">
        <f t="shared" si="33"/>
        <v>0</v>
      </c>
      <c r="AL37" s="5">
        <f t="shared" si="34"/>
        <v>0.06241959014</v>
      </c>
      <c r="AM37" s="5">
        <f t="shared" si="35"/>
        <v>0.1081139015</v>
      </c>
      <c r="AN37" s="17">
        <f t="shared" si="36"/>
        <v>-0.4608398106</v>
      </c>
      <c r="AO37" s="17">
        <f t="shared" si="37"/>
        <v>0.7981979662</v>
      </c>
      <c r="AP37" s="14">
        <f t="shared" si="38"/>
        <v>-0.4206424427</v>
      </c>
      <c r="AQ37" s="14">
        <f t="shared" si="39"/>
        <v>0.9063118677</v>
      </c>
      <c r="AR37" s="5">
        <f t="shared" si="40"/>
        <v>0.06241959014</v>
      </c>
      <c r="AS37" s="5">
        <f t="shared" si="41"/>
        <v>-0.1081139015</v>
      </c>
      <c r="AT37" s="17">
        <f t="shared" si="42"/>
        <v>-0.4608398106</v>
      </c>
      <c r="AU37" s="17">
        <f t="shared" si="43"/>
        <v>-0.7981979662</v>
      </c>
      <c r="AV37" s="14">
        <f t="shared" si="44"/>
        <v>-0.4206424427</v>
      </c>
      <c r="AW37" s="14">
        <f t="shared" si="45"/>
        <v>-0.9063118677</v>
      </c>
    </row>
    <row r="38" ht="12.75" customHeight="1">
      <c r="A38" s="1">
        <v>-40.0</v>
      </c>
      <c r="B38" s="1">
        <v>5.0</v>
      </c>
      <c r="C38" s="1">
        <v>-83.0</v>
      </c>
      <c r="D38" s="1">
        <v>-57.0</v>
      </c>
      <c r="E38" s="1">
        <f t="shared" si="2"/>
        <v>-2611550</v>
      </c>
      <c r="F38" s="1">
        <f t="shared" si="3"/>
        <v>-9935</v>
      </c>
      <c r="G38" s="1">
        <f t="shared" si="4"/>
        <v>10742699304000</v>
      </c>
      <c r="H38" s="1" t="str">
        <f t="shared" si="5"/>
        <v>3277605.72735648</v>
      </c>
      <c r="I38" s="1">
        <f t="shared" si="6"/>
        <v>1638802.864</v>
      </c>
      <c r="J38" s="1">
        <f t="shared" si="7"/>
        <v>0</v>
      </c>
      <c r="K38" s="1">
        <f t="shared" si="8"/>
        <v>-1305775</v>
      </c>
      <c r="L38" s="2">
        <f t="shared" si="9"/>
        <v>333027.8637</v>
      </c>
      <c r="M38" s="2">
        <f t="shared" si="10"/>
        <v>0</v>
      </c>
      <c r="N38" s="3">
        <f t="shared" si="11"/>
        <v>-2944577.864</v>
      </c>
      <c r="O38" s="3">
        <f t="shared" si="12"/>
        <v>0</v>
      </c>
      <c r="P38" s="4">
        <f t="shared" si="13"/>
        <v>0.04166666667</v>
      </c>
      <c r="Q38" s="4">
        <f t="shared" si="14"/>
        <v>0.008333333333</v>
      </c>
      <c r="R38" s="4">
        <f t="shared" si="15"/>
        <v>-0.004166666667</v>
      </c>
      <c r="S38" s="5">
        <f t="shared" si="16"/>
        <v>0</v>
      </c>
      <c r="T38" s="6">
        <f t="shared" si="17"/>
        <v>3.141592654</v>
      </c>
      <c r="U38" s="7">
        <f t="shared" ref="U38:V38" si="80">IF(S38=PI(),PI(),S38/3)</f>
        <v>0</v>
      </c>
      <c r="V38" s="8">
        <f t="shared" si="80"/>
        <v>3.141592654</v>
      </c>
      <c r="W38" s="9">
        <f t="shared" si="19"/>
        <v>180</v>
      </c>
      <c r="X38" s="1">
        <f t="shared" si="20"/>
        <v>333027.8637</v>
      </c>
      <c r="Y38" s="1">
        <f t="shared" si="21"/>
        <v>2944577.864</v>
      </c>
      <c r="Z38" s="10">
        <f t="shared" si="22"/>
        <v>69.31494088</v>
      </c>
      <c r="AA38" s="11">
        <f t="shared" si="23"/>
        <v>0.5776245073</v>
      </c>
      <c r="AB38" s="11">
        <f t="shared" si="24"/>
        <v>0</v>
      </c>
      <c r="AC38" s="12">
        <f t="shared" si="25"/>
        <v>143.3312916</v>
      </c>
      <c r="AD38" s="13">
        <f t="shared" si="26"/>
        <v>-1.19442743</v>
      </c>
      <c r="AE38" s="13">
        <f t="shared" si="27"/>
        <v>0</v>
      </c>
      <c r="AF38" s="14">
        <f t="shared" si="28"/>
        <v>-0.5751362556</v>
      </c>
      <c r="AG38" s="14">
        <f t="shared" si="29"/>
        <v>0</v>
      </c>
      <c r="AH38" s="11">
        <f t="shared" si="30"/>
        <v>-0.2888122537</v>
      </c>
      <c r="AI38" s="11">
        <f t="shared" si="31"/>
        <v>0</v>
      </c>
      <c r="AJ38" s="13">
        <f t="shared" si="32"/>
        <v>0.5972137148</v>
      </c>
      <c r="AK38" s="13">
        <f t="shared" si="33"/>
        <v>0</v>
      </c>
      <c r="AL38" s="5">
        <f t="shared" si="34"/>
        <v>-0.2888122537</v>
      </c>
      <c r="AM38" s="5">
        <f t="shared" si="35"/>
        <v>-0.5002374972</v>
      </c>
      <c r="AN38" s="17">
        <f t="shared" si="36"/>
        <v>0.5972137148</v>
      </c>
      <c r="AO38" s="17">
        <f t="shared" si="37"/>
        <v>-1.034404497</v>
      </c>
      <c r="AP38" s="14">
        <f t="shared" si="38"/>
        <v>0.3500681278</v>
      </c>
      <c r="AQ38" s="14">
        <f t="shared" si="39"/>
        <v>-1.534641994</v>
      </c>
      <c r="AR38" s="5">
        <f t="shared" si="40"/>
        <v>-0.2888122537</v>
      </c>
      <c r="AS38" s="5">
        <f t="shared" si="41"/>
        <v>0.5002374972</v>
      </c>
      <c r="AT38" s="17">
        <f t="shared" si="42"/>
        <v>0.5972137148</v>
      </c>
      <c r="AU38" s="17">
        <f t="shared" si="43"/>
        <v>1.034404497</v>
      </c>
      <c r="AV38" s="14">
        <f t="shared" si="44"/>
        <v>0.3500681278</v>
      </c>
      <c r="AW38" s="14">
        <f t="shared" si="45"/>
        <v>1.534641994</v>
      </c>
    </row>
    <row r="39" ht="12.75" customHeight="1">
      <c r="A39" s="1">
        <v>27.0</v>
      </c>
      <c r="B39" s="1">
        <v>-46.0</v>
      </c>
      <c r="C39" s="1">
        <v>63.0</v>
      </c>
      <c r="D39" s="1">
        <v>-63.0</v>
      </c>
      <c r="E39" s="1">
        <f t="shared" si="2"/>
        <v>-730487</v>
      </c>
      <c r="F39" s="1">
        <f t="shared" si="3"/>
        <v>-2987</v>
      </c>
      <c r="G39" s="1">
        <f t="shared" si="4"/>
        <v>640213332381</v>
      </c>
      <c r="H39" s="1" t="str">
        <f t="shared" si="5"/>
        <v>800133.321628965</v>
      </c>
      <c r="I39" s="1">
        <f t="shared" si="6"/>
        <v>400066.6608</v>
      </c>
      <c r="J39" s="1">
        <f t="shared" si="7"/>
        <v>0</v>
      </c>
      <c r="K39" s="1">
        <f t="shared" si="8"/>
        <v>-365243.5</v>
      </c>
      <c r="L39" s="2">
        <f t="shared" si="9"/>
        <v>34823.16081</v>
      </c>
      <c r="M39" s="2">
        <f t="shared" si="10"/>
        <v>0</v>
      </c>
      <c r="N39" s="3">
        <f t="shared" si="11"/>
        <v>-765310.1608</v>
      </c>
      <c r="O39" s="3">
        <f t="shared" si="12"/>
        <v>0</v>
      </c>
      <c r="P39" s="4">
        <f t="shared" si="13"/>
        <v>0.5679012346</v>
      </c>
      <c r="Q39" s="4">
        <f t="shared" si="14"/>
        <v>-0.01234567901</v>
      </c>
      <c r="R39" s="4">
        <f t="shared" si="15"/>
        <v>0.006172839506</v>
      </c>
      <c r="S39" s="5">
        <f t="shared" si="16"/>
        <v>0</v>
      </c>
      <c r="T39" s="6">
        <f t="shared" si="17"/>
        <v>3.141592654</v>
      </c>
      <c r="U39" s="7">
        <f t="shared" ref="U39:V39" si="81">IF(S39=PI(),PI(),S39/3)</f>
        <v>0</v>
      </c>
      <c r="V39" s="8">
        <f t="shared" si="81"/>
        <v>3.141592654</v>
      </c>
      <c r="W39" s="9">
        <f t="shared" si="19"/>
        <v>180</v>
      </c>
      <c r="X39" s="1">
        <f t="shared" si="20"/>
        <v>34823.16081</v>
      </c>
      <c r="Y39" s="1">
        <f t="shared" si="21"/>
        <v>765310.1608</v>
      </c>
      <c r="Z39" s="10">
        <f t="shared" si="22"/>
        <v>32.65547932</v>
      </c>
      <c r="AA39" s="11">
        <f t="shared" si="23"/>
        <v>-0.4031540657</v>
      </c>
      <c r="AB39" s="11">
        <f t="shared" si="24"/>
        <v>0</v>
      </c>
      <c r="AC39" s="12">
        <f t="shared" si="25"/>
        <v>91.47010125</v>
      </c>
      <c r="AD39" s="13">
        <f t="shared" si="26"/>
        <v>1.129260509</v>
      </c>
      <c r="AE39" s="13">
        <f t="shared" si="27"/>
        <v>0</v>
      </c>
      <c r="AF39" s="14">
        <f t="shared" si="28"/>
        <v>1.294007678</v>
      </c>
      <c r="AG39" s="14">
        <f t="shared" si="29"/>
        <v>0</v>
      </c>
      <c r="AH39" s="11">
        <f t="shared" si="30"/>
        <v>0.2015770329</v>
      </c>
      <c r="AI39" s="11">
        <f t="shared" si="31"/>
        <v>0</v>
      </c>
      <c r="AJ39" s="13">
        <f t="shared" si="32"/>
        <v>-0.5646302546</v>
      </c>
      <c r="AK39" s="13">
        <f t="shared" si="33"/>
        <v>0</v>
      </c>
      <c r="AL39" s="5">
        <f t="shared" si="34"/>
        <v>0.2015770329</v>
      </c>
      <c r="AM39" s="5">
        <f t="shared" si="35"/>
        <v>0.3491416626</v>
      </c>
      <c r="AN39" s="17">
        <f t="shared" si="36"/>
        <v>-0.5646302546</v>
      </c>
      <c r="AO39" s="17">
        <f t="shared" si="37"/>
        <v>0.9779682885</v>
      </c>
      <c r="AP39" s="14">
        <f t="shared" si="38"/>
        <v>0.2048480128</v>
      </c>
      <c r="AQ39" s="14">
        <f t="shared" si="39"/>
        <v>1.327109951</v>
      </c>
      <c r="AR39" s="5">
        <f t="shared" si="40"/>
        <v>0.2015770329</v>
      </c>
      <c r="AS39" s="5">
        <f t="shared" si="41"/>
        <v>-0.3491416626</v>
      </c>
      <c r="AT39" s="17">
        <f t="shared" si="42"/>
        <v>-0.5646302546</v>
      </c>
      <c r="AU39" s="17">
        <f t="shared" si="43"/>
        <v>-0.9779682885</v>
      </c>
      <c r="AV39" s="14">
        <f t="shared" si="44"/>
        <v>0.2048480128</v>
      </c>
      <c r="AW39" s="14">
        <f t="shared" si="45"/>
        <v>-1.327109951</v>
      </c>
    </row>
    <row r="40" ht="12.75" customHeight="1">
      <c r="A40" s="1">
        <v>66.0</v>
      </c>
      <c r="B40" s="1">
        <v>21.0</v>
      </c>
      <c r="C40" s="1">
        <v>-82.0</v>
      </c>
      <c r="D40" s="1">
        <v>78.0</v>
      </c>
      <c r="E40" s="1">
        <f t="shared" si="2"/>
        <v>10215126</v>
      </c>
      <c r="F40" s="1">
        <f t="shared" si="3"/>
        <v>16677</v>
      </c>
      <c r="G40" s="1">
        <f t="shared" si="4"/>
        <v>85795814872944</v>
      </c>
      <c r="H40" s="1" t="str">
        <f t="shared" si="5"/>
        <v>9262603.02900562</v>
      </c>
      <c r="I40" s="1">
        <f t="shared" si="6"/>
        <v>4631301.515</v>
      </c>
      <c r="J40" s="1">
        <f t="shared" si="7"/>
        <v>0</v>
      </c>
      <c r="K40" s="1">
        <f t="shared" si="8"/>
        <v>5107563</v>
      </c>
      <c r="L40" s="2">
        <f t="shared" si="9"/>
        <v>9738864.515</v>
      </c>
      <c r="M40" s="2">
        <f t="shared" si="10"/>
        <v>0</v>
      </c>
      <c r="N40" s="3">
        <f t="shared" si="11"/>
        <v>476261.4855</v>
      </c>
      <c r="O40" s="3">
        <f t="shared" si="12"/>
        <v>0</v>
      </c>
      <c r="P40" s="4">
        <f t="shared" si="13"/>
        <v>-0.1060606061</v>
      </c>
      <c r="Q40" s="4">
        <f t="shared" si="14"/>
        <v>-0.005050505051</v>
      </c>
      <c r="R40" s="4">
        <f t="shared" si="15"/>
        <v>0.002525252525</v>
      </c>
      <c r="S40" s="5">
        <f t="shared" si="16"/>
        <v>0</v>
      </c>
      <c r="T40" s="6">
        <f t="shared" si="17"/>
        <v>0</v>
      </c>
      <c r="U40" s="7">
        <f t="shared" ref="U40:V40" si="82">IF(S40=PI(),PI(),S40/3)</f>
        <v>0</v>
      </c>
      <c r="V40" s="8">
        <f t="shared" si="82"/>
        <v>0</v>
      </c>
      <c r="W40" s="9">
        <f t="shared" si="19"/>
        <v>0</v>
      </c>
      <c r="X40" s="1">
        <f t="shared" si="20"/>
        <v>9738864.515</v>
      </c>
      <c r="Y40" s="1">
        <f t="shared" si="21"/>
        <v>476261.4855</v>
      </c>
      <c r="Z40" s="10">
        <f t="shared" si="22"/>
        <v>213.551573</v>
      </c>
      <c r="AA40" s="11">
        <f t="shared" si="23"/>
        <v>-1.078543298</v>
      </c>
      <c r="AB40" s="11">
        <f t="shared" si="24"/>
        <v>0</v>
      </c>
      <c r="AC40" s="12">
        <f t="shared" si="25"/>
        <v>78.09354793</v>
      </c>
      <c r="AD40" s="13">
        <f t="shared" si="26"/>
        <v>-0.3944118583</v>
      </c>
      <c r="AE40" s="13">
        <f t="shared" si="27"/>
        <v>0</v>
      </c>
      <c r="AF40" s="14">
        <f t="shared" si="28"/>
        <v>-1.579015762</v>
      </c>
      <c r="AG40" s="14">
        <f t="shared" si="29"/>
        <v>0</v>
      </c>
      <c r="AH40" s="11">
        <f t="shared" si="30"/>
        <v>0.5392716489</v>
      </c>
      <c r="AI40" s="11">
        <f t="shared" si="31"/>
        <v>0</v>
      </c>
      <c r="AJ40" s="13">
        <f t="shared" si="32"/>
        <v>0.1972059291</v>
      </c>
      <c r="AK40" s="13">
        <f t="shared" si="33"/>
        <v>0</v>
      </c>
      <c r="AL40" s="5">
        <f t="shared" si="34"/>
        <v>0.5392716489</v>
      </c>
      <c r="AM40" s="5">
        <f t="shared" si="35"/>
        <v>0.934045895</v>
      </c>
      <c r="AN40" s="17">
        <f t="shared" si="36"/>
        <v>0.1972059291</v>
      </c>
      <c r="AO40" s="17">
        <f t="shared" si="37"/>
        <v>-0.3415706888</v>
      </c>
      <c r="AP40" s="14">
        <f t="shared" si="38"/>
        <v>0.630416972</v>
      </c>
      <c r="AQ40" s="14">
        <f t="shared" si="39"/>
        <v>0.5924752062</v>
      </c>
      <c r="AR40" s="5">
        <f t="shared" si="40"/>
        <v>0.5392716489</v>
      </c>
      <c r="AS40" s="5">
        <f t="shared" si="41"/>
        <v>-0.934045895</v>
      </c>
      <c r="AT40" s="17">
        <f t="shared" si="42"/>
        <v>0.1972059291</v>
      </c>
      <c r="AU40" s="17">
        <f t="shared" si="43"/>
        <v>0.3415706888</v>
      </c>
      <c r="AV40" s="14">
        <f t="shared" si="44"/>
        <v>0.630416972</v>
      </c>
      <c r="AW40" s="14">
        <f t="shared" si="45"/>
        <v>-0.5924752062</v>
      </c>
    </row>
    <row r="41" ht="12.75" customHeight="1">
      <c r="A41" s="1">
        <v>-70.0</v>
      </c>
      <c r="B41" s="1">
        <v>-17.0</v>
      </c>
      <c r="C41" s="1">
        <v>-86.0</v>
      </c>
      <c r="D41" s="1">
        <v>20.0</v>
      </c>
      <c r="E41" s="1">
        <f t="shared" si="2"/>
        <v>3557234</v>
      </c>
      <c r="F41" s="1">
        <f t="shared" si="3"/>
        <v>-17771</v>
      </c>
      <c r="G41" s="1">
        <f t="shared" si="4"/>
        <v>35102840950800</v>
      </c>
      <c r="H41" s="1" t="str">
        <f t="shared" si="5"/>
        <v>5924765.05448106</v>
      </c>
      <c r="I41" s="1">
        <f t="shared" si="6"/>
        <v>2962382.527</v>
      </c>
      <c r="J41" s="1">
        <f t="shared" si="7"/>
        <v>0</v>
      </c>
      <c r="K41" s="1">
        <f t="shared" si="8"/>
        <v>1778617</v>
      </c>
      <c r="L41" s="2">
        <f t="shared" si="9"/>
        <v>4740999.527</v>
      </c>
      <c r="M41" s="2">
        <f t="shared" si="10"/>
        <v>0</v>
      </c>
      <c r="N41" s="3">
        <f t="shared" si="11"/>
        <v>-1183765.527</v>
      </c>
      <c r="O41" s="3">
        <f t="shared" si="12"/>
        <v>0</v>
      </c>
      <c r="P41" s="4">
        <f t="shared" si="13"/>
        <v>-0.08095238095</v>
      </c>
      <c r="Q41" s="4">
        <f t="shared" si="14"/>
        <v>0.004761904762</v>
      </c>
      <c r="R41" s="4">
        <f t="shared" si="15"/>
        <v>-0.002380952381</v>
      </c>
      <c r="S41" s="5">
        <f t="shared" si="16"/>
        <v>0</v>
      </c>
      <c r="T41" s="6">
        <f t="shared" si="17"/>
        <v>3.141592654</v>
      </c>
      <c r="U41" s="7">
        <f t="shared" ref="U41:V41" si="83">IF(S41=PI(),PI(),S41/3)</f>
        <v>0</v>
      </c>
      <c r="V41" s="8">
        <f t="shared" si="83"/>
        <v>3.141592654</v>
      </c>
      <c r="W41" s="9">
        <f t="shared" si="19"/>
        <v>180</v>
      </c>
      <c r="X41" s="1">
        <f t="shared" si="20"/>
        <v>4740999.527</v>
      </c>
      <c r="Y41" s="1">
        <f t="shared" si="21"/>
        <v>1183765.527</v>
      </c>
      <c r="Z41" s="10">
        <f t="shared" si="22"/>
        <v>167.99253</v>
      </c>
      <c r="AA41" s="11">
        <f t="shared" si="23"/>
        <v>0.7999644285</v>
      </c>
      <c r="AB41" s="11">
        <f t="shared" si="24"/>
        <v>0</v>
      </c>
      <c r="AC41" s="12">
        <f t="shared" si="25"/>
        <v>105.7844655</v>
      </c>
      <c r="AD41" s="13">
        <f t="shared" si="26"/>
        <v>-0.5037355502</v>
      </c>
      <c r="AE41" s="13">
        <f t="shared" si="27"/>
        <v>0</v>
      </c>
      <c r="AF41" s="14">
        <f t="shared" si="28"/>
        <v>0.2152764974</v>
      </c>
      <c r="AG41" s="14">
        <f t="shared" si="29"/>
        <v>0</v>
      </c>
      <c r="AH41" s="11">
        <f t="shared" si="30"/>
        <v>-0.3999822143</v>
      </c>
      <c r="AI41" s="11">
        <f t="shared" si="31"/>
        <v>0</v>
      </c>
      <c r="AJ41" s="13">
        <f t="shared" si="32"/>
        <v>0.2518677751</v>
      </c>
      <c r="AK41" s="13">
        <f t="shared" si="33"/>
        <v>0</v>
      </c>
      <c r="AL41" s="5">
        <f t="shared" si="34"/>
        <v>-0.3999822143</v>
      </c>
      <c r="AM41" s="5">
        <f t="shared" si="35"/>
        <v>-0.6927895172</v>
      </c>
      <c r="AN41" s="17">
        <f t="shared" si="36"/>
        <v>0.2518677751</v>
      </c>
      <c r="AO41" s="17">
        <f t="shared" si="37"/>
        <v>-0.4362477833</v>
      </c>
      <c r="AP41" s="14">
        <f t="shared" si="38"/>
        <v>-0.2290668201</v>
      </c>
      <c r="AQ41" s="14">
        <f t="shared" si="39"/>
        <v>-1.1290373</v>
      </c>
      <c r="AR41" s="5">
        <f t="shared" si="40"/>
        <v>-0.3999822143</v>
      </c>
      <c r="AS41" s="5">
        <f t="shared" si="41"/>
        <v>0.6927895172</v>
      </c>
      <c r="AT41" s="17">
        <f t="shared" si="42"/>
        <v>0.2518677751</v>
      </c>
      <c r="AU41" s="17">
        <f t="shared" si="43"/>
        <v>0.4362477833</v>
      </c>
      <c r="AV41" s="14">
        <f t="shared" si="44"/>
        <v>-0.2290668201</v>
      </c>
      <c r="AW41" s="14">
        <f t="shared" si="45"/>
        <v>1.1290373</v>
      </c>
    </row>
    <row r="42" ht="12.75" customHeight="1">
      <c r="A42" s="1">
        <v>6.0</v>
      </c>
      <c r="B42" s="1">
        <v>-84.0</v>
      </c>
      <c r="C42" s="1">
        <v>-3.0</v>
      </c>
      <c r="D42" s="1">
        <v>-19.0</v>
      </c>
      <c r="E42" s="1">
        <f t="shared" si="2"/>
        <v>-1217484</v>
      </c>
      <c r="F42" s="1">
        <f t="shared" si="3"/>
        <v>7110</v>
      </c>
      <c r="G42" s="1">
        <f t="shared" si="4"/>
        <v>44565566256</v>
      </c>
      <c r="H42" s="1" t="str">
        <f t="shared" si="5"/>
        <v>211105.580826278</v>
      </c>
      <c r="I42" s="1">
        <f t="shared" si="6"/>
        <v>105552.7904</v>
      </c>
      <c r="J42" s="1">
        <f t="shared" si="7"/>
        <v>0</v>
      </c>
      <c r="K42" s="1">
        <f t="shared" si="8"/>
        <v>-608742</v>
      </c>
      <c r="L42" s="2">
        <f t="shared" si="9"/>
        <v>-503189.2096</v>
      </c>
      <c r="M42" s="2">
        <f t="shared" si="10"/>
        <v>0</v>
      </c>
      <c r="N42" s="3">
        <f t="shared" si="11"/>
        <v>-714294.7904</v>
      </c>
      <c r="O42" s="3">
        <f t="shared" si="12"/>
        <v>0</v>
      </c>
      <c r="P42" s="4">
        <f t="shared" si="13"/>
        <v>4.666666667</v>
      </c>
      <c r="Q42" s="4">
        <f t="shared" si="14"/>
        <v>-0.05555555556</v>
      </c>
      <c r="R42" s="4">
        <f t="shared" si="15"/>
        <v>0.02777777778</v>
      </c>
      <c r="S42" s="5">
        <f t="shared" si="16"/>
        <v>3.141592654</v>
      </c>
      <c r="T42" s="6">
        <f t="shared" si="17"/>
        <v>3.141592654</v>
      </c>
      <c r="U42" s="7">
        <f t="shared" ref="U42:V42" si="84">IF(S42=PI(),PI(),S42/3)</f>
        <v>3.141592654</v>
      </c>
      <c r="V42" s="8">
        <f t="shared" si="84"/>
        <v>3.141592654</v>
      </c>
      <c r="W42" s="9">
        <f t="shared" si="19"/>
        <v>180</v>
      </c>
      <c r="X42" s="1">
        <f t="shared" si="20"/>
        <v>503189.2096</v>
      </c>
      <c r="Y42" s="1">
        <f t="shared" si="21"/>
        <v>714294.7904</v>
      </c>
      <c r="Z42" s="10">
        <f t="shared" si="22"/>
        <v>79.5384469</v>
      </c>
      <c r="AA42" s="11">
        <f t="shared" si="23"/>
        <v>4.418802605</v>
      </c>
      <c r="AB42" s="11">
        <f t="shared" si="24"/>
        <v>0</v>
      </c>
      <c r="AC42" s="12">
        <f t="shared" si="25"/>
        <v>89.39073212</v>
      </c>
      <c r="AD42" s="13">
        <f t="shared" si="26"/>
        <v>4.966151785</v>
      </c>
      <c r="AE42" s="13">
        <f t="shared" si="27"/>
        <v>0</v>
      </c>
      <c r="AF42" s="14">
        <f t="shared" si="28"/>
        <v>14.05162106</v>
      </c>
      <c r="AG42" s="14">
        <f t="shared" si="29"/>
        <v>0</v>
      </c>
      <c r="AH42" s="11">
        <f t="shared" si="30"/>
        <v>-2.209401303</v>
      </c>
      <c r="AI42" s="11">
        <f t="shared" si="31"/>
        <v>0</v>
      </c>
      <c r="AJ42" s="13">
        <f t="shared" si="32"/>
        <v>-2.483075892</v>
      </c>
      <c r="AK42" s="13">
        <f t="shared" si="33"/>
        <v>0</v>
      </c>
      <c r="AL42" s="5">
        <f t="shared" si="34"/>
        <v>-2.209401303</v>
      </c>
      <c r="AM42" s="5">
        <f t="shared" si="35"/>
        <v>-3.826795311</v>
      </c>
      <c r="AN42" s="17">
        <f t="shared" si="36"/>
        <v>-2.483075892</v>
      </c>
      <c r="AO42" s="17">
        <f t="shared" si="37"/>
        <v>4.300813605</v>
      </c>
      <c r="AP42" s="14">
        <f t="shared" si="38"/>
        <v>-0.02581052832</v>
      </c>
      <c r="AQ42" s="14">
        <f t="shared" si="39"/>
        <v>0.474018294</v>
      </c>
      <c r="AR42" s="5">
        <f t="shared" si="40"/>
        <v>-2.209401303</v>
      </c>
      <c r="AS42" s="5">
        <f t="shared" si="41"/>
        <v>3.826795311</v>
      </c>
      <c r="AT42" s="17">
        <f t="shared" si="42"/>
        <v>-2.483075892</v>
      </c>
      <c r="AU42" s="17">
        <f t="shared" si="43"/>
        <v>-4.300813605</v>
      </c>
      <c r="AV42" s="14">
        <f t="shared" si="44"/>
        <v>-0.02581052832</v>
      </c>
      <c r="AW42" s="14">
        <f t="shared" si="45"/>
        <v>-0.474018294</v>
      </c>
    </row>
    <row r="43" ht="12.75" customHeight="1">
      <c r="A43" s="1">
        <v>-31.0</v>
      </c>
      <c r="B43" s="1">
        <v>-92.0</v>
      </c>
      <c r="C43" s="1">
        <v>94.0</v>
      </c>
      <c r="D43" s="1">
        <v>40.0</v>
      </c>
      <c r="E43" s="1">
        <f t="shared" si="2"/>
        <v>-2932288</v>
      </c>
      <c r="F43" s="1">
        <f t="shared" si="3"/>
        <v>17206</v>
      </c>
      <c r="G43" s="1">
        <f t="shared" si="4"/>
        <v>-11776786996320</v>
      </c>
      <c r="H43" s="1" t="str">
        <f t="shared" si="5"/>
        <v>0.000000000210133002560616+3431732.36082303i</v>
      </c>
      <c r="I43" s="1">
        <f t="shared" si="6"/>
        <v>0.0000000001050665013</v>
      </c>
      <c r="J43" s="1">
        <f t="shared" si="7"/>
        <v>1715866.18</v>
      </c>
      <c r="K43" s="1">
        <f t="shared" si="8"/>
        <v>-1466144</v>
      </c>
      <c r="L43" s="2">
        <f t="shared" si="9"/>
        <v>-1466144</v>
      </c>
      <c r="M43" s="2">
        <f t="shared" si="10"/>
        <v>1715866.18</v>
      </c>
      <c r="N43" s="3">
        <f t="shared" si="11"/>
        <v>-1466144</v>
      </c>
      <c r="O43" s="3">
        <f t="shared" si="12"/>
        <v>-1715866.18</v>
      </c>
      <c r="P43" s="4">
        <f t="shared" si="13"/>
        <v>-0.9892473118</v>
      </c>
      <c r="Q43" s="4">
        <f t="shared" si="14"/>
        <v>0.01075268817</v>
      </c>
      <c r="R43" s="4">
        <f t="shared" si="15"/>
        <v>-0.005376344086</v>
      </c>
      <c r="S43" s="5">
        <f t="shared" si="16"/>
        <v>2.277875638</v>
      </c>
      <c r="T43" s="6">
        <f t="shared" si="17"/>
        <v>-2.277875638</v>
      </c>
      <c r="U43" s="7">
        <f t="shared" ref="U43:V43" si="85">IF(S43=PI(),PI(),S43/3)</f>
        <v>0.7592918792</v>
      </c>
      <c r="V43" s="8">
        <f t="shared" si="85"/>
        <v>-0.7592918792</v>
      </c>
      <c r="W43" s="9">
        <f t="shared" si="19"/>
        <v>-43.5042201</v>
      </c>
      <c r="X43" s="1">
        <f t="shared" si="20"/>
        <v>2256939.294</v>
      </c>
      <c r="Y43" s="1">
        <f t="shared" si="21"/>
        <v>2256939.294</v>
      </c>
      <c r="Z43" s="10">
        <f t="shared" si="22"/>
        <v>131.1716433</v>
      </c>
      <c r="AA43" s="11">
        <f t="shared" si="23"/>
        <v>1.023031156</v>
      </c>
      <c r="AB43" s="11">
        <f t="shared" si="24"/>
        <v>0.9709635348</v>
      </c>
      <c r="AC43" s="12">
        <f t="shared" si="25"/>
        <v>131.1716433</v>
      </c>
      <c r="AD43" s="13">
        <f t="shared" si="26"/>
        <v>1.023031156</v>
      </c>
      <c r="AE43" s="13">
        <f t="shared" si="27"/>
        <v>-0.9709635348</v>
      </c>
      <c r="AF43" s="14">
        <f t="shared" si="28"/>
        <v>1.056815</v>
      </c>
      <c r="AG43" s="14">
        <f t="shared" si="29"/>
        <v>0</v>
      </c>
      <c r="AH43" s="11">
        <f t="shared" si="30"/>
        <v>-0.511515578</v>
      </c>
      <c r="AI43" s="11">
        <f t="shared" si="31"/>
        <v>-0.4854817674</v>
      </c>
      <c r="AJ43" s="13">
        <f t="shared" si="32"/>
        <v>-0.511515578</v>
      </c>
      <c r="AK43" s="13">
        <f t="shared" si="33"/>
        <v>0.4854817674</v>
      </c>
      <c r="AL43" s="5">
        <f t="shared" si="34"/>
        <v>0.3293635093</v>
      </c>
      <c r="AM43" s="5">
        <f t="shared" si="35"/>
        <v>-1.371452737</v>
      </c>
      <c r="AN43" s="17">
        <f t="shared" si="36"/>
        <v>0.3293635093</v>
      </c>
      <c r="AO43" s="17">
        <f t="shared" si="37"/>
        <v>1.371452737</v>
      </c>
      <c r="AP43" s="14">
        <f t="shared" si="38"/>
        <v>-0.3305202933</v>
      </c>
      <c r="AQ43" s="14">
        <f t="shared" si="39"/>
        <v>0</v>
      </c>
      <c r="AR43" s="5">
        <f t="shared" si="40"/>
        <v>-1.352394665</v>
      </c>
      <c r="AS43" s="5">
        <f t="shared" si="41"/>
        <v>0.4004892026</v>
      </c>
      <c r="AT43" s="17">
        <f t="shared" si="42"/>
        <v>-1.352394665</v>
      </c>
      <c r="AU43" s="17">
        <f t="shared" si="43"/>
        <v>-0.4004892026</v>
      </c>
      <c r="AV43" s="14">
        <f t="shared" si="44"/>
        <v>-3.694036642</v>
      </c>
      <c r="AW43" s="14">
        <f t="shared" si="45"/>
        <v>0</v>
      </c>
    </row>
    <row r="44" ht="12.75" customHeight="1">
      <c r="A44" s="1">
        <v>-86.0</v>
      </c>
      <c r="B44" s="1">
        <v>-61.0</v>
      </c>
      <c r="C44" s="1">
        <v>22.0</v>
      </c>
      <c r="D44" s="1">
        <v>-73.0</v>
      </c>
      <c r="E44" s="1">
        <f t="shared" si="2"/>
        <v>-16070186</v>
      </c>
      <c r="F44" s="1">
        <f t="shared" si="3"/>
        <v>9397</v>
      </c>
      <c r="G44" s="1">
        <f t="shared" si="4"/>
        <v>254931722019504</v>
      </c>
      <c r="H44" s="1" t="str">
        <f t="shared" si="5"/>
        <v>15966581.4130484</v>
      </c>
      <c r="I44" s="1">
        <f t="shared" si="6"/>
        <v>7983290.707</v>
      </c>
      <c r="J44" s="1">
        <f t="shared" si="7"/>
        <v>0</v>
      </c>
      <c r="K44" s="1">
        <f t="shared" si="8"/>
        <v>-8035093</v>
      </c>
      <c r="L44" s="2">
        <f t="shared" si="9"/>
        <v>-51802.29348</v>
      </c>
      <c r="M44" s="2">
        <f t="shared" si="10"/>
        <v>0</v>
      </c>
      <c r="N44" s="3">
        <f t="shared" si="11"/>
        <v>-16018383.71</v>
      </c>
      <c r="O44" s="3">
        <f t="shared" si="12"/>
        <v>0</v>
      </c>
      <c r="P44" s="4">
        <f t="shared" si="13"/>
        <v>-0.2364341085</v>
      </c>
      <c r="Q44" s="4">
        <f t="shared" si="14"/>
        <v>0.003875968992</v>
      </c>
      <c r="R44" s="4">
        <f t="shared" si="15"/>
        <v>-0.001937984496</v>
      </c>
      <c r="S44" s="5">
        <f t="shared" si="16"/>
        <v>3.141592654</v>
      </c>
      <c r="T44" s="6">
        <f t="shared" si="17"/>
        <v>3.141592654</v>
      </c>
      <c r="U44" s="7">
        <f t="shared" ref="U44:V44" si="86">IF(S44=PI(),PI(),S44/3)</f>
        <v>3.141592654</v>
      </c>
      <c r="V44" s="8">
        <f t="shared" si="86"/>
        <v>3.141592654</v>
      </c>
      <c r="W44" s="9">
        <f t="shared" si="19"/>
        <v>180</v>
      </c>
      <c r="X44" s="1">
        <f t="shared" si="20"/>
        <v>51802.29348</v>
      </c>
      <c r="Y44" s="1">
        <f t="shared" si="21"/>
        <v>16018383.71</v>
      </c>
      <c r="Z44" s="10">
        <f t="shared" si="22"/>
        <v>37.27774753</v>
      </c>
      <c r="AA44" s="11">
        <f t="shared" si="23"/>
        <v>-0.1444873935</v>
      </c>
      <c r="AB44" s="11">
        <f t="shared" si="24"/>
        <v>0</v>
      </c>
      <c r="AC44" s="12">
        <f t="shared" si="25"/>
        <v>252.0806815</v>
      </c>
      <c r="AD44" s="13">
        <f t="shared" si="26"/>
        <v>-0.9770569049</v>
      </c>
      <c r="AE44" s="13">
        <f t="shared" si="27"/>
        <v>0</v>
      </c>
      <c r="AF44" s="14">
        <f t="shared" si="28"/>
        <v>-1.357978407</v>
      </c>
      <c r="AG44" s="14">
        <f t="shared" si="29"/>
        <v>0</v>
      </c>
      <c r="AH44" s="11">
        <f t="shared" si="30"/>
        <v>0.07224369676</v>
      </c>
      <c r="AI44" s="11">
        <f t="shared" si="31"/>
        <v>0</v>
      </c>
      <c r="AJ44" s="13">
        <f t="shared" si="32"/>
        <v>0.4885284524</v>
      </c>
      <c r="AK44" s="13">
        <f t="shared" si="33"/>
        <v>0</v>
      </c>
      <c r="AL44" s="5">
        <f t="shared" si="34"/>
        <v>0.07224369676</v>
      </c>
      <c r="AM44" s="5">
        <f t="shared" si="35"/>
        <v>0.1251297533</v>
      </c>
      <c r="AN44" s="17">
        <f t="shared" si="36"/>
        <v>0.4885284524</v>
      </c>
      <c r="AO44" s="17">
        <f t="shared" si="37"/>
        <v>-0.8461561005</v>
      </c>
      <c r="AP44" s="14">
        <f t="shared" si="38"/>
        <v>0.3243380407</v>
      </c>
      <c r="AQ44" s="14">
        <f t="shared" si="39"/>
        <v>-0.7210263472</v>
      </c>
      <c r="AR44" s="5">
        <f t="shared" si="40"/>
        <v>0.07224369676</v>
      </c>
      <c r="AS44" s="5">
        <f t="shared" si="41"/>
        <v>-0.1251297533</v>
      </c>
      <c r="AT44" s="17">
        <f t="shared" si="42"/>
        <v>0.4885284524</v>
      </c>
      <c r="AU44" s="17">
        <f t="shared" si="43"/>
        <v>0.8461561005</v>
      </c>
      <c r="AV44" s="14">
        <f t="shared" si="44"/>
        <v>0.3243380407</v>
      </c>
      <c r="AW44" s="14">
        <f t="shared" si="45"/>
        <v>0.7210263472</v>
      </c>
    </row>
    <row r="45" ht="12.75" customHeight="1">
      <c r="A45" s="1">
        <v>-23.0</v>
      </c>
      <c r="B45" s="1">
        <v>-4.0</v>
      </c>
      <c r="C45" s="1">
        <v>88.0</v>
      </c>
      <c r="D45" s="1">
        <v>32.0</v>
      </c>
      <c r="E45" s="1">
        <f t="shared" si="2"/>
        <v>384064</v>
      </c>
      <c r="F45" s="1">
        <f t="shared" si="3"/>
        <v>6088</v>
      </c>
      <c r="G45" s="1">
        <f t="shared" si="4"/>
        <v>-755071137792</v>
      </c>
      <c r="H45" s="1" t="str">
        <f t="shared" si="5"/>
        <v>5.3207737348744E-11+868948.294084291i</v>
      </c>
      <c r="I45" s="1">
        <f t="shared" si="6"/>
        <v>0</v>
      </c>
      <c r="J45" s="1">
        <f t="shared" si="7"/>
        <v>434474.147</v>
      </c>
      <c r="K45" s="1">
        <f t="shared" si="8"/>
        <v>192032</v>
      </c>
      <c r="L45" s="2">
        <f t="shared" si="9"/>
        <v>192032</v>
      </c>
      <c r="M45" s="2">
        <f t="shared" si="10"/>
        <v>434474.147</v>
      </c>
      <c r="N45" s="3">
        <f t="shared" si="11"/>
        <v>192032</v>
      </c>
      <c r="O45" s="3">
        <f t="shared" si="12"/>
        <v>-434474.147</v>
      </c>
      <c r="P45" s="4">
        <f t="shared" si="13"/>
        <v>-0.05797101449</v>
      </c>
      <c r="Q45" s="4">
        <f t="shared" si="14"/>
        <v>0.01449275362</v>
      </c>
      <c r="R45" s="4">
        <f t="shared" si="15"/>
        <v>-0.007246376812</v>
      </c>
      <c r="S45" s="5">
        <f t="shared" si="16"/>
        <v>1.154625816</v>
      </c>
      <c r="T45" s="6">
        <f t="shared" si="17"/>
        <v>-1.154625816</v>
      </c>
      <c r="U45" s="7">
        <f t="shared" ref="U45:V45" si="87">IF(S45=PI(),PI(),S45/3)</f>
        <v>0.3848752719</v>
      </c>
      <c r="V45" s="8">
        <f t="shared" si="87"/>
        <v>-0.3848752719</v>
      </c>
      <c r="W45" s="9">
        <f t="shared" si="19"/>
        <v>-22.05172872</v>
      </c>
      <c r="X45" s="1">
        <f t="shared" si="20"/>
        <v>475020.0769</v>
      </c>
      <c r="Y45" s="1">
        <f t="shared" si="21"/>
        <v>475020.0769</v>
      </c>
      <c r="Z45" s="10">
        <f t="shared" si="22"/>
        <v>78.02563681</v>
      </c>
      <c r="AA45" s="11">
        <f t="shared" si="23"/>
        <v>1.048082497</v>
      </c>
      <c r="AB45" s="11">
        <f t="shared" si="24"/>
        <v>0.4245539273</v>
      </c>
      <c r="AC45" s="12">
        <f t="shared" si="25"/>
        <v>78.02563681</v>
      </c>
      <c r="AD45" s="13">
        <f t="shared" si="26"/>
        <v>1.048082497</v>
      </c>
      <c r="AE45" s="13">
        <f t="shared" si="27"/>
        <v>-0.4245539273</v>
      </c>
      <c r="AF45" s="14">
        <f t="shared" si="28"/>
        <v>2.038193979</v>
      </c>
      <c r="AG45" s="14">
        <f t="shared" si="29"/>
        <v>0</v>
      </c>
      <c r="AH45" s="11">
        <f t="shared" si="30"/>
        <v>-0.5240412484</v>
      </c>
      <c r="AI45" s="11">
        <f t="shared" si="31"/>
        <v>-0.2122769637</v>
      </c>
      <c r="AJ45" s="13">
        <f t="shared" si="32"/>
        <v>-0.5240412484</v>
      </c>
      <c r="AK45" s="13">
        <f t="shared" si="33"/>
        <v>0.2122769637</v>
      </c>
      <c r="AL45" s="5">
        <f t="shared" si="34"/>
        <v>-0.1563667621</v>
      </c>
      <c r="AM45" s="5">
        <f t="shared" si="35"/>
        <v>-1.119943031</v>
      </c>
      <c r="AN45" s="17">
        <f t="shared" si="36"/>
        <v>-0.1563667621</v>
      </c>
      <c r="AO45" s="17">
        <f t="shared" si="37"/>
        <v>1.119943031</v>
      </c>
      <c r="AP45" s="14">
        <f t="shared" si="38"/>
        <v>-0.3707045387</v>
      </c>
      <c r="AQ45" s="14">
        <f t="shared" si="39"/>
        <v>0</v>
      </c>
      <c r="AR45" s="5">
        <f t="shared" si="40"/>
        <v>-0.8917157347</v>
      </c>
      <c r="AS45" s="5">
        <f t="shared" si="41"/>
        <v>0.6953891039</v>
      </c>
      <c r="AT45" s="17">
        <f t="shared" si="42"/>
        <v>-0.8917157347</v>
      </c>
      <c r="AU45" s="17">
        <f t="shared" si="43"/>
        <v>-0.6953891039</v>
      </c>
      <c r="AV45" s="14">
        <f t="shared" si="44"/>
        <v>-1.841402484</v>
      </c>
      <c r="AW45" s="14">
        <f t="shared" si="45"/>
        <v>0</v>
      </c>
    </row>
    <row r="46" ht="12.75" customHeight="1">
      <c r="A46" s="1">
        <v>-26.0</v>
      </c>
      <c r="B46" s="1">
        <v>24.0</v>
      </c>
      <c r="C46" s="1">
        <v>36.0</v>
      </c>
      <c r="D46" s="1">
        <v>-78.0</v>
      </c>
      <c r="E46" s="1">
        <f t="shared" si="2"/>
        <v>-1193832</v>
      </c>
      <c r="F46" s="1">
        <f t="shared" si="3"/>
        <v>3384</v>
      </c>
      <c r="G46" s="1">
        <f t="shared" si="4"/>
        <v>1270227935808</v>
      </c>
      <c r="H46" s="1" t="str">
        <f t="shared" si="5"/>
        <v>1127043.89258272</v>
      </c>
      <c r="I46" s="1">
        <f t="shared" si="6"/>
        <v>563521.9463</v>
      </c>
      <c r="J46" s="1">
        <f t="shared" si="7"/>
        <v>0</v>
      </c>
      <c r="K46" s="1">
        <f t="shared" si="8"/>
        <v>-596916</v>
      </c>
      <c r="L46" s="2">
        <f t="shared" si="9"/>
        <v>-33394.05371</v>
      </c>
      <c r="M46" s="2">
        <f t="shared" si="10"/>
        <v>0</v>
      </c>
      <c r="N46" s="3">
        <f t="shared" si="11"/>
        <v>-1160437.946</v>
      </c>
      <c r="O46" s="3">
        <f t="shared" si="12"/>
        <v>0</v>
      </c>
      <c r="P46" s="4">
        <f t="shared" si="13"/>
        <v>0.3076923077</v>
      </c>
      <c r="Q46" s="4">
        <f t="shared" si="14"/>
        <v>0.01282051282</v>
      </c>
      <c r="R46" s="4">
        <f t="shared" si="15"/>
        <v>-0.00641025641</v>
      </c>
      <c r="S46" s="5">
        <f t="shared" si="16"/>
        <v>3.141592654</v>
      </c>
      <c r="T46" s="6">
        <f t="shared" si="17"/>
        <v>3.141592654</v>
      </c>
      <c r="U46" s="7">
        <f t="shared" ref="U46:V46" si="88">IF(S46=PI(),PI(),S46/3)</f>
        <v>3.141592654</v>
      </c>
      <c r="V46" s="8">
        <f t="shared" si="88"/>
        <v>3.141592654</v>
      </c>
      <c r="W46" s="9">
        <f t="shared" si="19"/>
        <v>180</v>
      </c>
      <c r="X46" s="1">
        <f t="shared" si="20"/>
        <v>33394.05371</v>
      </c>
      <c r="Y46" s="1">
        <f t="shared" si="21"/>
        <v>1160437.946</v>
      </c>
      <c r="Z46" s="10">
        <f t="shared" si="22"/>
        <v>32.20250926</v>
      </c>
      <c r="AA46" s="11">
        <f t="shared" si="23"/>
        <v>-0.4128526828</v>
      </c>
      <c r="AB46" s="11">
        <f t="shared" si="24"/>
        <v>0</v>
      </c>
      <c r="AC46" s="12">
        <f t="shared" si="25"/>
        <v>105.0849787</v>
      </c>
      <c r="AD46" s="13">
        <f t="shared" si="26"/>
        <v>-1.347243317</v>
      </c>
      <c r="AE46" s="13">
        <f t="shared" si="27"/>
        <v>0</v>
      </c>
      <c r="AF46" s="14">
        <f t="shared" si="28"/>
        <v>-1.452403692</v>
      </c>
      <c r="AG46" s="14">
        <f t="shared" si="29"/>
        <v>0</v>
      </c>
      <c r="AH46" s="11">
        <f t="shared" si="30"/>
        <v>0.2064263414</v>
      </c>
      <c r="AI46" s="11">
        <f t="shared" si="31"/>
        <v>0</v>
      </c>
      <c r="AJ46" s="13">
        <f t="shared" si="32"/>
        <v>0.6736216584</v>
      </c>
      <c r="AK46" s="13">
        <f t="shared" si="33"/>
        <v>0</v>
      </c>
      <c r="AL46" s="5">
        <f t="shared" si="34"/>
        <v>0.2064263414</v>
      </c>
      <c r="AM46" s="5">
        <f t="shared" si="35"/>
        <v>0.3575409113</v>
      </c>
      <c r="AN46" s="17">
        <f t="shared" si="36"/>
        <v>0.6736216584</v>
      </c>
      <c r="AO46" s="17">
        <f t="shared" si="37"/>
        <v>-1.166746937</v>
      </c>
      <c r="AP46" s="14">
        <f t="shared" si="38"/>
        <v>1.187740308</v>
      </c>
      <c r="AQ46" s="14">
        <f t="shared" si="39"/>
        <v>-0.8092060261</v>
      </c>
      <c r="AR46" s="5">
        <f t="shared" si="40"/>
        <v>0.2064263414</v>
      </c>
      <c r="AS46" s="5">
        <f t="shared" si="41"/>
        <v>-0.3575409113</v>
      </c>
      <c r="AT46" s="17">
        <f t="shared" si="42"/>
        <v>0.6736216584</v>
      </c>
      <c r="AU46" s="17">
        <f t="shared" si="43"/>
        <v>1.166746937</v>
      </c>
      <c r="AV46" s="14">
        <f t="shared" si="44"/>
        <v>1.187740308</v>
      </c>
      <c r="AW46" s="14">
        <f t="shared" si="45"/>
        <v>0.8092060261</v>
      </c>
    </row>
    <row r="47" ht="12.75" customHeight="1">
      <c r="A47" s="1">
        <v>22.0</v>
      </c>
      <c r="B47" s="1">
        <v>-13.0</v>
      </c>
      <c r="C47" s="1">
        <v>59.0</v>
      </c>
      <c r="D47" s="1">
        <v>-26.0</v>
      </c>
      <c r="E47" s="1">
        <f t="shared" si="2"/>
        <v>-192296</v>
      </c>
      <c r="F47" s="1">
        <f t="shared" si="3"/>
        <v>-3725</v>
      </c>
      <c r="G47" s="1">
        <f t="shared" si="4"/>
        <v>243724564116</v>
      </c>
      <c r="H47" s="1" t="str">
        <f t="shared" si="5"/>
        <v>493684.680860162</v>
      </c>
      <c r="I47" s="1">
        <f t="shared" si="6"/>
        <v>246842.3404</v>
      </c>
      <c r="J47" s="1">
        <f t="shared" si="7"/>
        <v>0</v>
      </c>
      <c r="K47" s="1">
        <f t="shared" si="8"/>
        <v>-96148</v>
      </c>
      <c r="L47" s="2">
        <f t="shared" si="9"/>
        <v>150694.3404</v>
      </c>
      <c r="M47" s="2">
        <f t="shared" si="10"/>
        <v>0</v>
      </c>
      <c r="N47" s="3">
        <f t="shared" si="11"/>
        <v>-342990.3404</v>
      </c>
      <c r="O47" s="3">
        <f t="shared" si="12"/>
        <v>0</v>
      </c>
      <c r="P47" s="4">
        <f t="shared" si="13"/>
        <v>0.196969697</v>
      </c>
      <c r="Q47" s="4">
        <f t="shared" si="14"/>
        <v>-0.01515151515</v>
      </c>
      <c r="R47" s="4">
        <f t="shared" si="15"/>
        <v>0.007575757576</v>
      </c>
      <c r="S47" s="5">
        <f t="shared" si="16"/>
        <v>0</v>
      </c>
      <c r="T47" s="6">
        <f t="shared" si="17"/>
        <v>3.141592654</v>
      </c>
      <c r="U47" s="7">
        <f t="shared" ref="U47:V47" si="89">IF(S47=PI(),PI(),S47/3)</f>
        <v>0</v>
      </c>
      <c r="V47" s="8">
        <f t="shared" si="89"/>
        <v>3.141592654</v>
      </c>
      <c r="W47" s="9">
        <f t="shared" si="19"/>
        <v>180</v>
      </c>
      <c r="X47" s="1">
        <f t="shared" si="20"/>
        <v>150694.3404</v>
      </c>
      <c r="Y47" s="1">
        <f t="shared" si="21"/>
        <v>342990.3404</v>
      </c>
      <c r="Z47" s="10">
        <f t="shared" si="22"/>
        <v>53.21478526</v>
      </c>
      <c r="AA47" s="11">
        <f t="shared" si="23"/>
        <v>-0.8062846252</v>
      </c>
      <c r="AB47" s="11">
        <f t="shared" si="24"/>
        <v>0</v>
      </c>
      <c r="AC47" s="12">
        <f t="shared" si="25"/>
        <v>69.99934288</v>
      </c>
      <c r="AD47" s="13">
        <f t="shared" si="26"/>
        <v>1.060596104</v>
      </c>
      <c r="AE47" s="13">
        <f t="shared" si="27"/>
        <v>0</v>
      </c>
      <c r="AF47" s="14">
        <f t="shared" si="28"/>
        <v>0.451281176</v>
      </c>
      <c r="AG47" s="14">
        <f t="shared" si="29"/>
        <v>0</v>
      </c>
      <c r="AH47" s="11">
        <f t="shared" si="30"/>
        <v>0.4031423126</v>
      </c>
      <c r="AI47" s="11">
        <f t="shared" si="31"/>
        <v>0</v>
      </c>
      <c r="AJ47" s="13">
        <f t="shared" si="32"/>
        <v>-0.5302980521</v>
      </c>
      <c r="AK47" s="13">
        <f t="shared" si="33"/>
        <v>0</v>
      </c>
      <c r="AL47" s="5">
        <f t="shared" si="34"/>
        <v>0.4031423126</v>
      </c>
      <c r="AM47" s="5">
        <f t="shared" si="35"/>
        <v>0.6982629681</v>
      </c>
      <c r="AN47" s="17">
        <f t="shared" si="36"/>
        <v>-0.5302980521</v>
      </c>
      <c r="AO47" s="17">
        <f t="shared" si="37"/>
        <v>0.9185031694</v>
      </c>
      <c r="AP47" s="14">
        <f t="shared" si="38"/>
        <v>0.06981395745</v>
      </c>
      <c r="AQ47" s="14">
        <f t="shared" si="39"/>
        <v>1.616766138</v>
      </c>
      <c r="AR47" s="5">
        <f t="shared" si="40"/>
        <v>0.4031423126</v>
      </c>
      <c r="AS47" s="5">
        <f t="shared" si="41"/>
        <v>-0.6982629681</v>
      </c>
      <c r="AT47" s="17">
        <f t="shared" si="42"/>
        <v>-0.5302980521</v>
      </c>
      <c r="AU47" s="17">
        <f t="shared" si="43"/>
        <v>-0.9185031694</v>
      </c>
      <c r="AV47" s="14">
        <f t="shared" si="44"/>
        <v>0.06981395745</v>
      </c>
      <c r="AW47" s="14">
        <f t="shared" si="45"/>
        <v>-1.616766138</v>
      </c>
    </row>
    <row r="48" ht="12.75" customHeight="1">
      <c r="A48" s="1">
        <v>-69.0</v>
      </c>
      <c r="B48" s="1">
        <v>-89.0</v>
      </c>
      <c r="C48" s="1">
        <v>-2.0</v>
      </c>
      <c r="D48" s="1">
        <v>-29.0</v>
      </c>
      <c r="E48" s="1">
        <f t="shared" si="2"/>
        <v>-5027263</v>
      </c>
      <c r="F48" s="1">
        <f t="shared" si="3"/>
        <v>7507</v>
      </c>
      <c r="G48" s="1">
        <f t="shared" si="4"/>
        <v>23581143859797</v>
      </c>
      <c r="H48" s="1" t="str">
        <f t="shared" si="5"/>
        <v>4856041.99526703</v>
      </c>
      <c r="I48" s="1">
        <f t="shared" si="6"/>
        <v>2428020.998</v>
      </c>
      <c r="J48" s="1">
        <f t="shared" si="7"/>
        <v>0</v>
      </c>
      <c r="K48" s="1">
        <f t="shared" si="8"/>
        <v>-2513631.5</v>
      </c>
      <c r="L48" s="2">
        <f t="shared" si="9"/>
        <v>-85610.50237</v>
      </c>
      <c r="M48" s="2">
        <f t="shared" si="10"/>
        <v>0</v>
      </c>
      <c r="N48" s="3">
        <f t="shared" si="11"/>
        <v>-4941652.498</v>
      </c>
      <c r="O48" s="3">
        <f t="shared" si="12"/>
        <v>0</v>
      </c>
      <c r="P48" s="4">
        <f t="shared" si="13"/>
        <v>-0.4299516908</v>
      </c>
      <c r="Q48" s="4">
        <f t="shared" si="14"/>
        <v>0.004830917874</v>
      </c>
      <c r="R48" s="4">
        <f t="shared" si="15"/>
        <v>-0.002415458937</v>
      </c>
      <c r="S48" s="5">
        <f t="shared" si="16"/>
        <v>3.141592654</v>
      </c>
      <c r="T48" s="6">
        <f t="shared" si="17"/>
        <v>3.141592654</v>
      </c>
      <c r="U48" s="7">
        <f t="shared" ref="U48:V48" si="90">IF(S48=PI(),PI(),S48/3)</f>
        <v>3.141592654</v>
      </c>
      <c r="V48" s="8">
        <f t="shared" si="90"/>
        <v>3.141592654</v>
      </c>
      <c r="W48" s="9">
        <f t="shared" si="19"/>
        <v>180</v>
      </c>
      <c r="X48" s="1">
        <f t="shared" si="20"/>
        <v>85610.50237</v>
      </c>
      <c r="Y48" s="1">
        <f t="shared" si="21"/>
        <v>4941652.498</v>
      </c>
      <c r="Z48" s="10">
        <f t="shared" si="22"/>
        <v>44.07331139</v>
      </c>
      <c r="AA48" s="11">
        <f t="shared" si="23"/>
        <v>-0.2129145478</v>
      </c>
      <c r="AB48" s="11">
        <f t="shared" si="24"/>
        <v>0</v>
      </c>
      <c r="AC48" s="12">
        <f t="shared" si="25"/>
        <v>170.3298383</v>
      </c>
      <c r="AD48" s="13">
        <f t="shared" si="26"/>
        <v>-0.8228494602</v>
      </c>
      <c r="AE48" s="13">
        <f t="shared" si="27"/>
        <v>0</v>
      </c>
      <c r="AF48" s="14">
        <f t="shared" si="28"/>
        <v>-1.465715699</v>
      </c>
      <c r="AG48" s="14">
        <f t="shared" si="29"/>
        <v>0</v>
      </c>
      <c r="AH48" s="11">
        <f t="shared" si="30"/>
        <v>0.1064572739</v>
      </c>
      <c r="AI48" s="11">
        <f t="shared" si="31"/>
        <v>0</v>
      </c>
      <c r="AJ48" s="13">
        <f t="shared" si="32"/>
        <v>0.4114247301</v>
      </c>
      <c r="AK48" s="13">
        <f t="shared" si="33"/>
        <v>0</v>
      </c>
      <c r="AL48" s="5">
        <f t="shared" si="34"/>
        <v>0.1064572739</v>
      </c>
      <c r="AM48" s="5">
        <f t="shared" si="35"/>
        <v>0.1843894072</v>
      </c>
      <c r="AN48" s="17">
        <f t="shared" si="36"/>
        <v>0.4114247301</v>
      </c>
      <c r="AO48" s="17">
        <f t="shared" si="37"/>
        <v>-0.712608536</v>
      </c>
      <c r="AP48" s="14">
        <f t="shared" si="38"/>
        <v>0.08793031316</v>
      </c>
      <c r="AQ48" s="14">
        <f t="shared" si="39"/>
        <v>-0.5282191288</v>
      </c>
      <c r="AR48" s="5">
        <f t="shared" si="40"/>
        <v>0.1064572739</v>
      </c>
      <c r="AS48" s="5">
        <f t="shared" si="41"/>
        <v>-0.1843894072</v>
      </c>
      <c r="AT48" s="17">
        <f t="shared" si="42"/>
        <v>0.4114247301</v>
      </c>
      <c r="AU48" s="17">
        <f t="shared" si="43"/>
        <v>0.712608536</v>
      </c>
      <c r="AV48" s="14">
        <f t="shared" si="44"/>
        <v>0.08793031316</v>
      </c>
      <c r="AW48" s="14">
        <f t="shared" si="45"/>
        <v>0.5282191288</v>
      </c>
    </row>
    <row r="49" ht="12.75" customHeight="1">
      <c r="A49" s="1">
        <v>11.0</v>
      </c>
      <c r="B49" s="1">
        <v>-96.0</v>
      </c>
      <c r="C49" s="1">
        <v>45.0</v>
      </c>
      <c r="D49" s="1">
        <v>44.0</v>
      </c>
      <c r="E49" s="1">
        <f t="shared" si="2"/>
        <v>-1198044</v>
      </c>
      <c r="F49" s="1">
        <f t="shared" si="3"/>
        <v>7731</v>
      </c>
      <c r="G49" s="1">
        <f t="shared" si="4"/>
        <v>-412967369628</v>
      </c>
      <c r="H49" s="1" t="str">
        <f t="shared" si="5"/>
        <v>3.93494552859289E-11+642625.372692364i</v>
      </c>
      <c r="I49" s="1">
        <f t="shared" si="6"/>
        <v>0</v>
      </c>
      <c r="J49" s="1">
        <f t="shared" si="7"/>
        <v>321312.6863</v>
      </c>
      <c r="K49" s="1">
        <f t="shared" si="8"/>
        <v>-599022</v>
      </c>
      <c r="L49" s="2">
        <f t="shared" si="9"/>
        <v>-599022</v>
      </c>
      <c r="M49" s="2">
        <f t="shared" si="10"/>
        <v>321312.6863</v>
      </c>
      <c r="N49" s="3">
        <f t="shared" si="11"/>
        <v>-599022</v>
      </c>
      <c r="O49" s="3">
        <f t="shared" si="12"/>
        <v>-321312.6863</v>
      </c>
      <c r="P49" s="4">
        <f t="shared" si="13"/>
        <v>2.909090909</v>
      </c>
      <c r="Q49" s="4">
        <f t="shared" si="14"/>
        <v>-0.0303030303</v>
      </c>
      <c r="R49" s="4">
        <f t="shared" si="15"/>
        <v>0.01515151515</v>
      </c>
      <c r="S49" s="5">
        <f t="shared" si="16"/>
        <v>2.649254344</v>
      </c>
      <c r="T49" s="6">
        <f t="shared" si="17"/>
        <v>-2.649254344</v>
      </c>
      <c r="U49" s="7">
        <f t="shared" ref="U49:V49" si="91">IF(S49=PI(),PI(),S49/3)</f>
        <v>0.8830847813</v>
      </c>
      <c r="V49" s="8">
        <f t="shared" si="91"/>
        <v>-0.8830847813</v>
      </c>
      <c r="W49" s="9">
        <f t="shared" si="19"/>
        <v>-50.59703092</v>
      </c>
      <c r="X49" s="1">
        <f t="shared" si="20"/>
        <v>679756.7204</v>
      </c>
      <c r="Y49" s="1">
        <f t="shared" si="21"/>
        <v>679756.7204</v>
      </c>
      <c r="Z49" s="10">
        <f t="shared" si="22"/>
        <v>87.92610534</v>
      </c>
      <c r="AA49" s="11">
        <f t="shared" si="23"/>
        <v>-1.691300083</v>
      </c>
      <c r="AB49" s="11">
        <f t="shared" si="24"/>
        <v>-2.058804892</v>
      </c>
      <c r="AC49" s="12">
        <f t="shared" si="25"/>
        <v>87.92610534</v>
      </c>
      <c r="AD49" s="13">
        <f t="shared" si="26"/>
        <v>-1.691300083</v>
      </c>
      <c r="AE49" s="13">
        <f t="shared" si="27"/>
        <v>2.058804892</v>
      </c>
      <c r="AF49" s="14">
        <f t="shared" si="28"/>
        <v>-0.4735092566</v>
      </c>
      <c r="AG49" s="14">
        <f t="shared" si="29"/>
        <v>0</v>
      </c>
      <c r="AH49" s="11">
        <f t="shared" si="30"/>
        <v>0.8456500414</v>
      </c>
      <c r="AI49" s="11">
        <f t="shared" si="31"/>
        <v>1.029402446</v>
      </c>
      <c r="AJ49" s="13">
        <f t="shared" si="32"/>
        <v>0.8456500414</v>
      </c>
      <c r="AK49" s="13">
        <f t="shared" si="33"/>
        <v>-1.029402446</v>
      </c>
      <c r="AL49" s="5">
        <f t="shared" si="34"/>
        <v>-0.9373272965</v>
      </c>
      <c r="AM49" s="5">
        <f t="shared" si="35"/>
        <v>2.494111283</v>
      </c>
      <c r="AN49" s="17">
        <f t="shared" si="36"/>
        <v>-0.9373272965</v>
      </c>
      <c r="AO49" s="17">
        <f t="shared" si="37"/>
        <v>-2.494111283</v>
      </c>
      <c r="AP49" s="14">
        <f t="shared" si="38"/>
        <v>1.034436316</v>
      </c>
      <c r="AQ49" s="14">
        <f t="shared" si="39"/>
        <v>0</v>
      </c>
      <c r="AR49" s="5">
        <f t="shared" si="40"/>
        <v>2.628627379</v>
      </c>
      <c r="AS49" s="5">
        <f t="shared" si="41"/>
        <v>-0.4353063912</v>
      </c>
      <c r="AT49" s="17">
        <f t="shared" si="42"/>
        <v>2.628627379</v>
      </c>
      <c r="AU49" s="17">
        <f t="shared" si="43"/>
        <v>0.4353063912</v>
      </c>
      <c r="AV49" s="14">
        <f t="shared" si="44"/>
        <v>8.166345668</v>
      </c>
      <c r="AW49" s="14">
        <f t="shared" si="45"/>
        <v>0</v>
      </c>
    </row>
    <row r="50" ht="12.75" customHeight="1">
      <c r="A50" s="1">
        <v>-80.0</v>
      </c>
      <c r="B50" s="1">
        <v>-84.0</v>
      </c>
      <c r="C50" s="1">
        <v>100.0</v>
      </c>
      <c r="D50" s="1">
        <v>-98.0</v>
      </c>
      <c r="E50" s="1">
        <f t="shared" si="2"/>
        <v>-24167808</v>
      </c>
      <c r="F50" s="1">
        <f t="shared" si="3"/>
        <v>31056</v>
      </c>
      <c r="G50" s="1">
        <f t="shared" si="4"/>
        <v>464271984230400</v>
      </c>
      <c r="H50" s="1" t="str">
        <f t="shared" si="5"/>
        <v>21546971.5790967</v>
      </c>
      <c r="I50" s="1">
        <f t="shared" si="6"/>
        <v>10773485.79</v>
      </c>
      <c r="J50" s="1">
        <f t="shared" si="7"/>
        <v>0</v>
      </c>
      <c r="K50" s="1">
        <f t="shared" si="8"/>
        <v>-12083904</v>
      </c>
      <c r="L50" s="2">
        <f t="shared" si="9"/>
        <v>-1310418.21</v>
      </c>
      <c r="M50" s="2">
        <f t="shared" si="10"/>
        <v>0</v>
      </c>
      <c r="N50" s="3">
        <f t="shared" si="11"/>
        <v>-22857389.79</v>
      </c>
      <c r="O50" s="3">
        <f t="shared" si="12"/>
        <v>0</v>
      </c>
      <c r="P50" s="4">
        <f t="shared" si="13"/>
        <v>-0.35</v>
      </c>
      <c r="Q50" s="4">
        <f t="shared" si="14"/>
        <v>0.004166666667</v>
      </c>
      <c r="R50" s="4">
        <f t="shared" si="15"/>
        <v>-0.002083333333</v>
      </c>
      <c r="S50" s="5">
        <f t="shared" si="16"/>
        <v>3.141592654</v>
      </c>
      <c r="T50" s="6">
        <f t="shared" si="17"/>
        <v>3.141592654</v>
      </c>
      <c r="U50" s="7">
        <f t="shared" ref="U50:V50" si="92">IF(S50=PI(),PI(),S50/3)</f>
        <v>3.141592654</v>
      </c>
      <c r="V50" s="8">
        <f t="shared" si="92"/>
        <v>3.141592654</v>
      </c>
      <c r="W50" s="9">
        <f t="shared" si="19"/>
        <v>180</v>
      </c>
      <c r="X50" s="1">
        <f t="shared" si="20"/>
        <v>1310418.21</v>
      </c>
      <c r="Y50" s="1">
        <f t="shared" si="21"/>
        <v>22857389.79</v>
      </c>
      <c r="Z50" s="10">
        <f t="shared" si="22"/>
        <v>109.4300606</v>
      </c>
      <c r="AA50" s="11">
        <f t="shared" si="23"/>
        <v>-0.455958586</v>
      </c>
      <c r="AB50" s="11">
        <f t="shared" si="24"/>
        <v>0</v>
      </c>
      <c r="AC50" s="12">
        <f t="shared" si="25"/>
        <v>283.7977044</v>
      </c>
      <c r="AD50" s="13">
        <f t="shared" si="26"/>
        <v>-1.182490435</v>
      </c>
      <c r="AE50" s="13">
        <f t="shared" si="27"/>
        <v>0</v>
      </c>
      <c r="AF50" s="14">
        <f t="shared" si="28"/>
        <v>-1.988449021</v>
      </c>
      <c r="AG50" s="14">
        <f t="shared" si="29"/>
        <v>0</v>
      </c>
      <c r="AH50" s="11">
        <f t="shared" si="30"/>
        <v>0.227979293</v>
      </c>
      <c r="AI50" s="11">
        <f t="shared" si="31"/>
        <v>0</v>
      </c>
      <c r="AJ50" s="13">
        <f t="shared" si="32"/>
        <v>0.5912452174</v>
      </c>
      <c r="AK50" s="13">
        <f t="shared" si="33"/>
        <v>0</v>
      </c>
      <c r="AL50" s="5">
        <f t="shared" si="34"/>
        <v>0.227979293</v>
      </c>
      <c r="AM50" s="5">
        <f t="shared" si="35"/>
        <v>0.3948717186</v>
      </c>
      <c r="AN50" s="17">
        <f t="shared" si="36"/>
        <v>0.5912452174</v>
      </c>
      <c r="AO50" s="17">
        <f t="shared" si="37"/>
        <v>-1.024066756</v>
      </c>
      <c r="AP50" s="14">
        <f t="shared" si="38"/>
        <v>0.4692245104</v>
      </c>
      <c r="AQ50" s="14">
        <f t="shared" si="39"/>
        <v>-0.6291950378</v>
      </c>
      <c r="AR50" s="5">
        <f t="shared" si="40"/>
        <v>0.227979293</v>
      </c>
      <c r="AS50" s="5">
        <f t="shared" si="41"/>
        <v>-0.3948717186</v>
      </c>
      <c r="AT50" s="17">
        <f t="shared" si="42"/>
        <v>0.5912452174</v>
      </c>
      <c r="AU50" s="17">
        <f t="shared" si="43"/>
        <v>1.024066756</v>
      </c>
      <c r="AV50" s="14">
        <f t="shared" si="44"/>
        <v>0.4692245104</v>
      </c>
      <c r="AW50" s="14">
        <f t="shared" si="45"/>
        <v>0.6291950378</v>
      </c>
    </row>
    <row r="51" ht="12.75" customHeight="1">
      <c r="A51" s="1">
        <v>74.0</v>
      </c>
      <c r="B51" s="1">
        <v>-50.0</v>
      </c>
      <c r="C51" s="1">
        <v>21.0</v>
      </c>
      <c r="D51" s="1">
        <v>-28.0</v>
      </c>
      <c r="E51" s="1">
        <f t="shared" si="2"/>
        <v>-3690556</v>
      </c>
      <c r="F51" s="1">
        <f t="shared" si="3"/>
        <v>-2162</v>
      </c>
      <c r="G51" s="1">
        <f t="shared" si="4"/>
        <v>13660626451248</v>
      </c>
      <c r="H51" s="1" t="str">
        <f t="shared" si="5"/>
        <v>3696028.47002671</v>
      </c>
      <c r="I51" s="1">
        <f t="shared" si="6"/>
        <v>1848014.235</v>
      </c>
      <c r="J51" s="1">
        <f t="shared" si="7"/>
        <v>0</v>
      </c>
      <c r="K51" s="1">
        <f t="shared" si="8"/>
        <v>-1845278</v>
      </c>
      <c r="L51" s="2">
        <f t="shared" si="9"/>
        <v>2736.235013</v>
      </c>
      <c r="M51" s="2">
        <f t="shared" si="10"/>
        <v>0</v>
      </c>
      <c r="N51" s="3">
        <f t="shared" si="11"/>
        <v>-3693292.235</v>
      </c>
      <c r="O51" s="3">
        <f t="shared" si="12"/>
        <v>0</v>
      </c>
      <c r="P51" s="4">
        <f t="shared" si="13"/>
        <v>0.2252252252</v>
      </c>
      <c r="Q51" s="4">
        <f t="shared" si="14"/>
        <v>-0.004504504505</v>
      </c>
      <c r="R51" s="4">
        <f t="shared" si="15"/>
        <v>0.002252252252</v>
      </c>
      <c r="S51" s="5">
        <f t="shared" si="16"/>
        <v>0</v>
      </c>
      <c r="T51" s="6">
        <f t="shared" si="17"/>
        <v>3.141592654</v>
      </c>
      <c r="U51" s="7">
        <f t="shared" ref="U51:V51" si="93">IF(S51=PI(),PI(),S51/3)</f>
        <v>0</v>
      </c>
      <c r="V51" s="8">
        <f t="shared" si="93"/>
        <v>3.141592654</v>
      </c>
      <c r="W51" s="9">
        <f t="shared" si="19"/>
        <v>180</v>
      </c>
      <c r="X51" s="1">
        <f t="shared" si="20"/>
        <v>2736.235013</v>
      </c>
      <c r="Y51" s="1">
        <f t="shared" si="21"/>
        <v>3693292.235</v>
      </c>
      <c r="Z51" s="10">
        <f t="shared" si="22"/>
        <v>13.98678176</v>
      </c>
      <c r="AA51" s="11">
        <f t="shared" si="23"/>
        <v>-0.06300352146</v>
      </c>
      <c r="AB51" s="11">
        <f t="shared" si="24"/>
        <v>0</v>
      </c>
      <c r="AC51" s="12">
        <f t="shared" si="25"/>
        <v>154.5745145</v>
      </c>
      <c r="AD51" s="13">
        <f t="shared" si="26"/>
        <v>0.6962815966</v>
      </c>
      <c r="AE51" s="13">
        <f t="shared" si="27"/>
        <v>0</v>
      </c>
      <c r="AF51" s="14">
        <f t="shared" si="28"/>
        <v>0.8585033004</v>
      </c>
      <c r="AG51" s="14">
        <f t="shared" si="29"/>
        <v>0</v>
      </c>
      <c r="AH51" s="11">
        <f t="shared" si="30"/>
        <v>0.03150176073</v>
      </c>
      <c r="AI51" s="11">
        <f t="shared" si="31"/>
        <v>0</v>
      </c>
      <c r="AJ51" s="13">
        <f t="shared" si="32"/>
        <v>-0.3481407983</v>
      </c>
      <c r="AK51" s="13">
        <f t="shared" si="33"/>
        <v>0</v>
      </c>
      <c r="AL51" s="5">
        <f t="shared" si="34"/>
        <v>0.03150176073</v>
      </c>
      <c r="AM51" s="5">
        <f t="shared" si="35"/>
        <v>0.05456265011</v>
      </c>
      <c r="AN51" s="17">
        <f t="shared" si="36"/>
        <v>-0.3481407983</v>
      </c>
      <c r="AO51" s="17">
        <f t="shared" si="37"/>
        <v>0.6029975509</v>
      </c>
      <c r="AP51" s="14">
        <f t="shared" si="38"/>
        <v>-0.09141381237</v>
      </c>
      <c r="AQ51" s="14">
        <f t="shared" si="39"/>
        <v>0.657560201</v>
      </c>
      <c r="AR51" s="5">
        <f t="shared" si="40"/>
        <v>0.03150176073</v>
      </c>
      <c r="AS51" s="5">
        <f t="shared" si="41"/>
        <v>-0.05456265011</v>
      </c>
      <c r="AT51" s="17">
        <f t="shared" si="42"/>
        <v>-0.3481407983</v>
      </c>
      <c r="AU51" s="17">
        <f t="shared" si="43"/>
        <v>-0.6029975509</v>
      </c>
      <c r="AV51" s="14">
        <f t="shared" si="44"/>
        <v>-0.09141381237</v>
      </c>
      <c r="AW51" s="14">
        <f t="shared" si="45"/>
        <v>-0.657560201</v>
      </c>
    </row>
    <row r="52" ht="12.75" customHeight="1">
      <c r="A52" s="1">
        <v>-47.0</v>
      </c>
      <c r="B52" s="1">
        <v>-24.0</v>
      </c>
      <c r="C52" s="1">
        <v>-3.0</v>
      </c>
      <c r="D52" s="1">
        <v>73.0</v>
      </c>
      <c r="E52" s="1">
        <f t="shared" si="2"/>
        <v>4356747</v>
      </c>
      <c r="F52" s="1">
        <f t="shared" si="3"/>
        <v>153</v>
      </c>
      <c r="G52" s="1">
        <f t="shared" si="4"/>
        <v>18981230095701</v>
      </c>
      <c r="H52" s="1" t="str">
        <f t="shared" si="5"/>
        <v>4356745.35584776</v>
      </c>
      <c r="I52" s="1">
        <f t="shared" si="6"/>
        <v>2178372.678</v>
      </c>
      <c r="J52" s="1">
        <f t="shared" si="7"/>
        <v>0</v>
      </c>
      <c r="K52" s="1">
        <f t="shared" si="8"/>
        <v>2178373.5</v>
      </c>
      <c r="L52" s="2">
        <f t="shared" si="9"/>
        <v>4356746.178</v>
      </c>
      <c r="M52" s="2">
        <f t="shared" si="10"/>
        <v>0</v>
      </c>
      <c r="N52" s="3">
        <f t="shared" si="11"/>
        <v>0.8220761199</v>
      </c>
      <c r="O52" s="3">
        <f t="shared" si="12"/>
        <v>0</v>
      </c>
      <c r="P52" s="4">
        <f t="shared" si="13"/>
        <v>-0.170212766</v>
      </c>
      <c r="Q52" s="4">
        <f t="shared" si="14"/>
        <v>0.007092198582</v>
      </c>
      <c r="R52" s="4">
        <f t="shared" si="15"/>
        <v>-0.003546099291</v>
      </c>
      <c r="S52" s="5">
        <f t="shared" si="16"/>
        <v>0</v>
      </c>
      <c r="T52" s="6">
        <f t="shared" si="17"/>
        <v>0</v>
      </c>
      <c r="U52" s="7">
        <f t="shared" ref="U52:V52" si="94">IF(S52=PI(),PI(),S52/3)</f>
        <v>0</v>
      </c>
      <c r="V52" s="8">
        <f t="shared" si="94"/>
        <v>0</v>
      </c>
      <c r="W52" s="9">
        <f t="shared" si="19"/>
        <v>0</v>
      </c>
      <c r="X52" s="1">
        <f t="shared" si="20"/>
        <v>4356746.178</v>
      </c>
      <c r="Y52" s="1">
        <f t="shared" si="21"/>
        <v>0.8220761199</v>
      </c>
      <c r="Z52" s="10">
        <f t="shared" si="22"/>
        <v>163.3255338</v>
      </c>
      <c r="AA52" s="11">
        <f t="shared" si="23"/>
        <v>1.158337119</v>
      </c>
      <c r="AB52" s="11">
        <f t="shared" si="24"/>
        <v>0</v>
      </c>
      <c r="AC52" s="12">
        <f t="shared" si="25"/>
        <v>0.9367794266</v>
      </c>
      <c r="AD52" s="13">
        <f t="shared" si="26"/>
        <v>0.006643825721</v>
      </c>
      <c r="AE52" s="13">
        <f t="shared" si="27"/>
        <v>0</v>
      </c>
      <c r="AF52" s="14">
        <f t="shared" si="28"/>
        <v>0.9947681789</v>
      </c>
      <c r="AG52" s="14">
        <f t="shared" si="29"/>
        <v>0</v>
      </c>
      <c r="AH52" s="11">
        <f t="shared" si="30"/>
        <v>-0.5791685596</v>
      </c>
      <c r="AI52" s="11">
        <f t="shared" si="31"/>
        <v>0</v>
      </c>
      <c r="AJ52" s="13">
        <f t="shared" si="32"/>
        <v>-0.00332191286</v>
      </c>
      <c r="AK52" s="13">
        <f t="shared" si="33"/>
        <v>0</v>
      </c>
      <c r="AL52" s="5">
        <f t="shared" si="34"/>
        <v>-0.5791685596</v>
      </c>
      <c r="AM52" s="5">
        <f t="shared" si="35"/>
        <v>-1.003149371</v>
      </c>
      <c r="AN52" s="17">
        <f t="shared" si="36"/>
        <v>-0.00332191286</v>
      </c>
      <c r="AO52" s="17">
        <f t="shared" si="37"/>
        <v>0.005753721852</v>
      </c>
      <c r="AP52" s="14">
        <f t="shared" si="38"/>
        <v>-0.7527032384</v>
      </c>
      <c r="AQ52" s="14">
        <f t="shared" si="39"/>
        <v>-0.9973956495</v>
      </c>
      <c r="AR52" s="5">
        <f t="shared" si="40"/>
        <v>-0.5791685596</v>
      </c>
      <c r="AS52" s="5">
        <f t="shared" si="41"/>
        <v>1.003149371</v>
      </c>
      <c r="AT52" s="17">
        <f t="shared" si="42"/>
        <v>-0.00332191286</v>
      </c>
      <c r="AU52" s="17">
        <f t="shared" si="43"/>
        <v>-0.005753721852</v>
      </c>
      <c r="AV52" s="14">
        <f t="shared" si="44"/>
        <v>-0.7527032384</v>
      </c>
      <c r="AW52" s="14">
        <f t="shared" si="45"/>
        <v>0.9973956495</v>
      </c>
    </row>
    <row r="53" ht="12.75" customHeight="1">
      <c r="A53" s="1">
        <v>33.0</v>
      </c>
      <c r="B53" s="1">
        <v>13.0</v>
      </c>
      <c r="C53" s="1">
        <v>36.0</v>
      </c>
      <c r="D53" s="1">
        <v>79.0</v>
      </c>
      <c r="E53" s="1">
        <f t="shared" si="2"/>
        <v>2188235</v>
      </c>
      <c r="F53" s="1">
        <f t="shared" si="3"/>
        <v>-3395</v>
      </c>
      <c r="G53" s="1">
        <f t="shared" si="4"/>
        <v>4944895834725</v>
      </c>
      <c r="H53" s="1" t="str">
        <f t="shared" si="5"/>
        <v>2223712.17443378</v>
      </c>
      <c r="I53" s="1">
        <f t="shared" si="6"/>
        <v>1111856.087</v>
      </c>
      <c r="J53" s="1">
        <f t="shared" si="7"/>
        <v>0</v>
      </c>
      <c r="K53" s="1">
        <f t="shared" si="8"/>
        <v>1094117.5</v>
      </c>
      <c r="L53" s="2">
        <f t="shared" si="9"/>
        <v>2205973.587</v>
      </c>
      <c r="M53" s="2">
        <f t="shared" si="10"/>
        <v>0</v>
      </c>
      <c r="N53" s="3">
        <f t="shared" si="11"/>
        <v>-17738.58722</v>
      </c>
      <c r="O53" s="3">
        <f t="shared" si="12"/>
        <v>0</v>
      </c>
      <c r="P53" s="4">
        <f t="shared" si="13"/>
        <v>-0.1313131313</v>
      </c>
      <c r="Q53" s="4">
        <f t="shared" si="14"/>
        <v>-0.0101010101</v>
      </c>
      <c r="R53" s="4">
        <f t="shared" si="15"/>
        <v>0.005050505051</v>
      </c>
      <c r="S53" s="5">
        <f t="shared" si="16"/>
        <v>0</v>
      </c>
      <c r="T53" s="6">
        <f t="shared" si="17"/>
        <v>3.141592654</v>
      </c>
      <c r="U53" s="7">
        <f t="shared" ref="U53:V53" si="95">IF(S53=PI(),PI(),S53/3)</f>
        <v>0</v>
      </c>
      <c r="V53" s="8">
        <f t="shared" si="95"/>
        <v>3.141592654</v>
      </c>
      <c r="W53" s="9">
        <f t="shared" si="19"/>
        <v>180</v>
      </c>
      <c r="X53" s="1">
        <f t="shared" si="20"/>
        <v>2205973.587</v>
      </c>
      <c r="Y53" s="1">
        <f t="shared" si="21"/>
        <v>17738.58722</v>
      </c>
      <c r="Z53" s="10">
        <f t="shared" si="22"/>
        <v>130.1767534</v>
      </c>
      <c r="AA53" s="11">
        <f t="shared" si="23"/>
        <v>-1.314916701</v>
      </c>
      <c r="AB53" s="11">
        <f t="shared" si="24"/>
        <v>0</v>
      </c>
      <c r="AC53" s="12">
        <f t="shared" si="25"/>
        <v>26.07992527</v>
      </c>
      <c r="AD53" s="13">
        <f t="shared" si="26"/>
        <v>0.2634335885</v>
      </c>
      <c r="AE53" s="13">
        <f t="shared" si="27"/>
        <v>0</v>
      </c>
      <c r="AF53" s="14">
        <f t="shared" si="28"/>
        <v>-1.182796244</v>
      </c>
      <c r="AG53" s="14">
        <f t="shared" si="29"/>
        <v>0</v>
      </c>
      <c r="AH53" s="11">
        <f t="shared" si="30"/>
        <v>0.6574583505</v>
      </c>
      <c r="AI53" s="11">
        <f t="shared" si="31"/>
        <v>0</v>
      </c>
      <c r="AJ53" s="13">
        <f t="shared" si="32"/>
        <v>-0.1317167943</v>
      </c>
      <c r="AK53" s="13">
        <f t="shared" si="33"/>
        <v>0</v>
      </c>
      <c r="AL53" s="5">
        <f t="shared" si="34"/>
        <v>0.6574583505</v>
      </c>
      <c r="AM53" s="5">
        <f t="shared" si="35"/>
        <v>1.138751267</v>
      </c>
      <c r="AN53" s="17">
        <f t="shared" si="36"/>
        <v>-0.1317167943</v>
      </c>
      <c r="AO53" s="17">
        <f t="shared" si="37"/>
        <v>0.2281401799</v>
      </c>
      <c r="AP53" s="14">
        <f t="shared" si="38"/>
        <v>0.3944284249</v>
      </c>
      <c r="AQ53" s="14">
        <f t="shared" si="39"/>
        <v>1.366891447</v>
      </c>
      <c r="AR53" s="5">
        <f t="shared" si="40"/>
        <v>0.6574583505</v>
      </c>
      <c r="AS53" s="5">
        <f t="shared" si="41"/>
        <v>-1.138751267</v>
      </c>
      <c r="AT53" s="17">
        <f t="shared" si="42"/>
        <v>-0.1317167943</v>
      </c>
      <c r="AU53" s="17">
        <f t="shared" si="43"/>
        <v>-0.2281401799</v>
      </c>
      <c r="AV53" s="14">
        <f t="shared" si="44"/>
        <v>0.3944284249</v>
      </c>
      <c r="AW53" s="14">
        <f t="shared" si="45"/>
        <v>-1.366891447</v>
      </c>
    </row>
    <row r="54" ht="12.75" customHeight="1">
      <c r="A54" s="1">
        <v>-4.0</v>
      </c>
      <c r="B54" s="1">
        <v>37.0</v>
      </c>
      <c r="C54" s="1">
        <v>-19.0</v>
      </c>
      <c r="D54" s="1">
        <v>-47.0</v>
      </c>
      <c r="E54" s="1">
        <f t="shared" si="2"/>
        <v>55694</v>
      </c>
      <c r="F54" s="1">
        <f t="shared" si="3"/>
        <v>1141</v>
      </c>
      <c r="G54" s="1">
        <f t="shared" si="4"/>
        <v>-2839963248</v>
      </c>
      <c r="H54" s="1" t="str">
        <f t="shared" si="5"/>
        <v>3.26315133865568E-12+53291.3055572858i</v>
      </c>
      <c r="I54" s="1">
        <f t="shared" si="6"/>
        <v>0</v>
      </c>
      <c r="J54" s="1">
        <f t="shared" si="7"/>
        <v>26645.65278</v>
      </c>
      <c r="K54" s="1">
        <f t="shared" si="8"/>
        <v>27847</v>
      </c>
      <c r="L54" s="2">
        <f t="shared" si="9"/>
        <v>27847</v>
      </c>
      <c r="M54" s="2">
        <f t="shared" si="10"/>
        <v>26645.65278</v>
      </c>
      <c r="N54" s="3">
        <f t="shared" si="11"/>
        <v>27847</v>
      </c>
      <c r="O54" s="3">
        <f t="shared" si="12"/>
        <v>-26645.65278</v>
      </c>
      <c r="P54" s="4">
        <f t="shared" si="13"/>
        <v>3.083333333</v>
      </c>
      <c r="Q54" s="4">
        <f t="shared" si="14"/>
        <v>0.08333333333</v>
      </c>
      <c r="R54" s="4">
        <f t="shared" si="15"/>
        <v>-0.04166666667</v>
      </c>
      <c r="S54" s="5">
        <f t="shared" si="16"/>
        <v>0.7633556937</v>
      </c>
      <c r="T54" s="6">
        <f t="shared" si="17"/>
        <v>-0.7633556937</v>
      </c>
      <c r="U54" s="7">
        <f t="shared" ref="U54:V54" si="96">IF(S54=PI(),PI(),S54/3)</f>
        <v>0.2544518979</v>
      </c>
      <c r="V54" s="8">
        <f t="shared" si="96"/>
        <v>-0.2544518979</v>
      </c>
      <c r="W54" s="9">
        <f t="shared" si="19"/>
        <v>-14.57901984</v>
      </c>
      <c r="X54" s="1">
        <f t="shared" si="20"/>
        <v>38541.48701</v>
      </c>
      <c r="Y54" s="1">
        <f t="shared" si="21"/>
        <v>38541.48701</v>
      </c>
      <c r="Z54" s="10">
        <f t="shared" si="22"/>
        <v>33.77869151</v>
      </c>
      <c r="AA54" s="11">
        <f t="shared" si="23"/>
        <v>2.724255429</v>
      </c>
      <c r="AB54" s="11">
        <f t="shared" si="24"/>
        <v>0.7085502566</v>
      </c>
      <c r="AC54" s="12">
        <f t="shared" si="25"/>
        <v>33.77869151</v>
      </c>
      <c r="AD54" s="13">
        <f t="shared" si="26"/>
        <v>2.724255429</v>
      </c>
      <c r="AE54" s="13">
        <f t="shared" si="27"/>
        <v>-0.7085502566</v>
      </c>
      <c r="AF54" s="14">
        <f t="shared" si="28"/>
        <v>8.531844192</v>
      </c>
      <c r="AG54" s="14">
        <f t="shared" si="29"/>
        <v>0</v>
      </c>
      <c r="AH54" s="11">
        <f t="shared" si="30"/>
        <v>-1.362127715</v>
      </c>
      <c r="AI54" s="11">
        <f t="shared" si="31"/>
        <v>-0.3542751283</v>
      </c>
      <c r="AJ54" s="13">
        <f t="shared" si="32"/>
        <v>-1.362127715</v>
      </c>
      <c r="AK54" s="13">
        <f t="shared" si="33"/>
        <v>0.3542751283</v>
      </c>
      <c r="AL54" s="5">
        <f t="shared" si="34"/>
        <v>-0.7485051927</v>
      </c>
      <c r="AM54" s="5">
        <f t="shared" si="35"/>
        <v>-2.713549537</v>
      </c>
      <c r="AN54" s="17">
        <f t="shared" si="36"/>
        <v>-0.7485051927</v>
      </c>
      <c r="AO54" s="17">
        <f t="shared" si="37"/>
        <v>2.713549537</v>
      </c>
      <c r="AP54" s="14">
        <f t="shared" si="38"/>
        <v>1.586322948</v>
      </c>
      <c r="AQ54" s="14">
        <f t="shared" si="39"/>
        <v>0</v>
      </c>
      <c r="AR54" s="5">
        <f t="shared" si="40"/>
        <v>-1.975750237</v>
      </c>
      <c r="AS54" s="5">
        <f t="shared" si="41"/>
        <v>2.00499928</v>
      </c>
      <c r="AT54" s="17">
        <f t="shared" si="42"/>
        <v>-1.975750237</v>
      </c>
      <c r="AU54" s="17">
        <f t="shared" si="43"/>
        <v>-2.00499928</v>
      </c>
      <c r="AV54" s="14">
        <f t="shared" si="44"/>
        <v>-0.8681671403</v>
      </c>
      <c r="AW54" s="14">
        <f t="shared" si="45"/>
        <v>0</v>
      </c>
    </row>
    <row r="55" ht="12.75" customHeight="1">
      <c r="A55" s="1">
        <v>-27.0</v>
      </c>
      <c r="B55" s="1">
        <v>-75.0</v>
      </c>
      <c r="C55" s="1">
        <v>-60.0</v>
      </c>
      <c r="D55" s="1">
        <v>-73.0</v>
      </c>
      <c r="E55" s="1">
        <f t="shared" si="2"/>
        <v>-1187109</v>
      </c>
      <c r="F55" s="1">
        <f t="shared" si="3"/>
        <v>765</v>
      </c>
      <c r="G55" s="1">
        <f t="shared" si="4"/>
        <v>1407436989381</v>
      </c>
      <c r="H55" s="1" t="str">
        <f t="shared" si="5"/>
        <v>1186354.4956635</v>
      </c>
      <c r="I55" s="1">
        <f t="shared" si="6"/>
        <v>593177.2478</v>
      </c>
      <c r="J55" s="1">
        <f t="shared" si="7"/>
        <v>0</v>
      </c>
      <c r="K55" s="1">
        <f t="shared" si="8"/>
        <v>-593554.5</v>
      </c>
      <c r="L55" s="2">
        <f t="shared" si="9"/>
        <v>-377.2521683</v>
      </c>
      <c r="M55" s="2">
        <f t="shared" si="10"/>
        <v>0</v>
      </c>
      <c r="N55" s="3">
        <f t="shared" si="11"/>
        <v>-1186731.748</v>
      </c>
      <c r="O55" s="3">
        <f t="shared" si="12"/>
        <v>0</v>
      </c>
      <c r="P55" s="4">
        <f t="shared" si="13"/>
        <v>-0.9259259259</v>
      </c>
      <c r="Q55" s="4">
        <f t="shared" si="14"/>
        <v>0.01234567901</v>
      </c>
      <c r="R55" s="4">
        <f t="shared" si="15"/>
        <v>-0.006172839506</v>
      </c>
      <c r="S55" s="5">
        <f t="shared" si="16"/>
        <v>3.141592654</v>
      </c>
      <c r="T55" s="6">
        <f t="shared" si="17"/>
        <v>3.141592654</v>
      </c>
      <c r="U55" s="7">
        <f t="shared" ref="U55:V55" si="97">IF(S55=PI(),PI(),S55/3)</f>
        <v>3.141592654</v>
      </c>
      <c r="V55" s="8">
        <f t="shared" si="97"/>
        <v>3.141592654</v>
      </c>
      <c r="W55" s="9">
        <f t="shared" si="19"/>
        <v>180</v>
      </c>
      <c r="X55" s="1">
        <f t="shared" si="20"/>
        <v>377.2521683</v>
      </c>
      <c r="Y55" s="1">
        <f t="shared" si="21"/>
        <v>1186731.748</v>
      </c>
      <c r="Z55" s="10">
        <f t="shared" si="22"/>
        <v>7.225655441</v>
      </c>
      <c r="AA55" s="11">
        <f t="shared" si="23"/>
        <v>-0.08920562273</v>
      </c>
      <c r="AB55" s="11">
        <f t="shared" si="24"/>
        <v>0</v>
      </c>
      <c r="AC55" s="12">
        <f t="shared" si="25"/>
        <v>105.8727483</v>
      </c>
      <c r="AD55" s="13">
        <f t="shared" si="26"/>
        <v>-1.307070967</v>
      </c>
      <c r="AE55" s="13">
        <f t="shared" si="27"/>
        <v>0</v>
      </c>
      <c r="AF55" s="14">
        <f t="shared" si="28"/>
        <v>-2.322202516</v>
      </c>
      <c r="AG55" s="14">
        <f t="shared" si="29"/>
        <v>0</v>
      </c>
      <c r="AH55" s="11">
        <f t="shared" si="30"/>
        <v>0.04460281137</v>
      </c>
      <c r="AI55" s="11">
        <f t="shared" si="31"/>
        <v>0</v>
      </c>
      <c r="AJ55" s="13">
        <f t="shared" si="32"/>
        <v>0.6535354835</v>
      </c>
      <c r="AK55" s="13">
        <f t="shared" si="33"/>
        <v>0</v>
      </c>
      <c r="AL55" s="5">
        <f t="shared" si="34"/>
        <v>0.04460281137</v>
      </c>
      <c r="AM55" s="5">
        <f t="shared" si="35"/>
        <v>0.07725433544</v>
      </c>
      <c r="AN55" s="17">
        <f t="shared" si="36"/>
        <v>0.6535354835</v>
      </c>
      <c r="AO55" s="17">
        <f t="shared" si="37"/>
        <v>-1.131956662</v>
      </c>
      <c r="AP55" s="14">
        <f t="shared" si="38"/>
        <v>-0.2277876311</v>
      </c>
      <c r="AQ55" s="14">
        <f t="shared" si="39"/>
        <v>-1.054702326</v>
      </c>
      <c r="AR55" s="5">
        <f t="shared" si="40"/>
        <v>0.04460281137</v>
      </c>
      <c r="AS55" s="5">
        <f t="shared" si="41"/>
        <v>-0.07725433544</v>
      </c>
      <c r="AT55" s="17">
        <f t="shared" si="42"/>
        <v>0.6535354835</v>
      </c>
      <c r="AU55" s="17">
        <f t="shared" si="43"/>
        <v>1.131956662</v>
      </c>
      <c r="AV55" s="14">
        <f t="shared" si="44"/>
        <v>-0.2277876311</v>
      </c>
      <c r="AW55" s="14">
        <f t="shared" si="45"/>
        <v>1.054702326</v>
      </c>
    </row>
    <row r="56" ht="12.75" customHeight="1">
      <c r="A56" s="1">
        <v>-89.0</v>
      </c>
      <c r="B56" s="1">
        <v>-80.0</v>
      </c>
      <c r="C56" s="1">
        <v>-76.0</v>
      </c>
      <c r="D56" s="1">
        <v>-18.0</v>
      </c>
      <c r="E56" s="1">
        <f t="shared" si="2"/>
        <v>-3526</v>
      </c>
      <c r="F56" s="1">
        <f t="shared" si="3"/>
        <v>-13892</v>
      </c>
      <c r="G56" s="1">
        <f t="shared" si="4"/>
        <v>10723950945828</v>
      </c>
      <c r="H56" s="1" t="str">
        <f t="shared" si="5"/>
        <v>3274744.40923685</v>
      </c>
      <c r="I56" s="1">
        <f t="shared" si="6"/>
        <v>1637372.205</v>
      </c>
      <c r="J56" s="1">
        <f t="shared" si="7"/>
        <v>0</v>
      </c>
      <c r="K56" s="1">
        <f t="shared" si="8"/>
        <v>-1763</v>
      </c>
      <c r="L56" s="2">
        <f t="shared" si="9"/>
        <v>1635609.205</v>
      </c>
      <c r="M56" s="2">
        <f t="shared" si="10"/>
        <v>0</v>
      </c>
      <c r="N56" s="3">
        <f t="shared" si="11"/>
        <v>-1639135.205</v>
      </c>
      <c r="O56" s="3">
        <f t="shared" si="12"/>
        <v>0</v>
      </c>
      <c r="P56" s="4">
        <f t="shared" si="13"/>
        <v>-0.2996254682</v>
      </c>
      <c r="Q56" s="4">
        <f t="shared" si="14"/>
        <v>0.003745318352</v>
      </c>
      <c r="R56" s="4">
        <f t="shared" si="15"/>
        <v>-0.001872659176</v>
      </c>
      <c r="S56" s="5">
        <f t="shared" si="16"/>
        <v>0</v>
      </c>
      <c r="T56" s="6">
        <f t="shared" si="17"/>
        <v>3.141592654</v>
      </c>
      <c r="U56" s="7">
        <f t="shared" ref="U56:V56" si="98">IF(S56=PI(),PI(),S56/3)</f>
        <v>0</v>
      </c>
      <c r="V56" s="8">
        <f t="shared" si="98"/>
        <v>3.141592654</v>
      </c>
      <c r="W56" s="9">
        <f t="shared" si="19"/>
        <v>180</v>
      </c>
      <c r="X56" s="1">
        <f t="shared" si="20"/>
        <v>1635609.205</v>
      </c>
      <c r="Y56" s="1">
        <f t="shared" si="21"/>
        <v>1639135.205</v>
      </c>
      <c r="Z56" s="10">
        <f t="shared" si="22"/>
        <v>117.8220339</v>
      </c>
      <c r="AA56" s="11">
        <f t="shared" si="23"/>
        <v>0.4412810257</v>
      </c>
      <c r="AB56" s="11">
        <f t="shared" si="24"/>
        <v>0</v>
      </c>
      <c r="AC56" s="12">
        <f t="shared" si="25"/>
        <v>117.9066389</v>
      </c>
      <c r="AD56" s="13">
        <f t="shared" si="26"/>
        <v>-0.4415978985</v>
      </c>
      <c r="AE56" s="13">
        <f t="shared" si="27"/>
        <v>0</v>
      </c>
      <c r="AF56" s="14">
        <f t="shared" si="28"/>
        <v>-0.299942341</v>
      </c>
      <c r="AG56" s="14">
        <f t="shared" si="29"/>
        <v>0</v>
      </c>
      <c r="AH56" s="11">
        <f t="shared" si="30"/>
        <v>-0.2206405128</v>
      </c>
      <c r="AI56" s="11">
        <f t="shared" si="31"/>
        <v>0</v>
      </c>
      <c r="AJ56" s="13">
        <f t="shared" si="32"/>
        <v>0.2207989492</v>
      </c>
      <c r="AK56" s="13">
        <f t="shared" si="33"/>
        <v>0</v>
      </c>
      <c r="AL56" s="5">
        <f t="shared" si="34"/>
        <v>-0.2206405128</v>
      </c>
      <c r="AM56" s="5">
        <f t="shared" si="35"/>
        <v>-0.3821605785</v>
      </c>
      <c r="AN56" s="17">
        <f t="shared" si="36"/>
        <v>0.2207989492</v>
      </c>
      <c r="AO56" s="17">
        <f t="shared" si="37"/>
        <v>-0.3824349983</v>
      </c>
      <c r="AP56" s="14">
        <f t="shared" si="38"/>
        <v>-0.2994670318</v>
      </c>
      <c r="AQ56" s="14">
        <f t="shared" si="39"/>
        <v>-0.7645955768</v>
      </c>
      <c r="AR56" s="5">
        <f t="shared" si="40"/>
        <v>-0.2206405128</v>
      </c>
      <c r="AS56" s="5">
        <f t="shared" si="41"/>
        <v>0.3821605785</v>
      </c>
      <c r="AT56" s="17">
        <f t="shared" si="42"/>
        <v>0.2207989492</v>
      </c>
      <c r="AU56" s="17">
        <f t="shared" si="43"/>
        <v>0.3824349983</v>
      </c>
      <c r="AV56" s="14">
        <f t="shared" si="44"/>
        <v>-0.2994670318</v>
      </c>
      <c r="AW56" s="14">
        <f t="shared" si="45"/>
        <v>0.7645955768</v>
      </c>
    </row>
    <row r="57" ht="12.75" customHeight="1">
      <c r="A57" s="1">
        <v>5.0</v>
      </c>
      <c r="B57" s="1">
        <v>-81.0</v>
      </c>
      <c r="C57" s="1">
        <v>7.0</v>
      </c>
      <c r="D57" s="1">
        <v>-11.0</v>
      </c>
      <c r="E57" s="1">
        <f t="shared" si="2"/>
        <v>-1044792</v>
      </c>
      <c r="F57" s="1">
        <f t="shared" si="3"/>
        <v>6456</v>
      </c>
      <c r="G57" s="1">
        <f t="shared" si="4"/>
        <v>15247656000</v>
      </c>
      <c r="H57" s="1" t="str">
        <f t="shared" si="5"/>
        <v>123481.39940898</v>
      </c>
      <c r="I57" s="1">
        <f t="shared" si="6"/>
        <v>61740.6997</v>
      </c>
      <c r="J57" s="1">
        <f t="shared" si="7"/>
        <v>0</v>
      </c>
      <c r="K57" s="1">
        <f t="shared" si="8"/>
        <v>-522396</v>
      </c>
      <c r="L57" s="2">
        <f t="shared" si="9"/>
        <v>-460655.3003</v>
      </c>
      <c r="M57" s="2">
        <f t="shared" si="10"/>
        <v>0</v>
      </c>
      <c r="N57" s="3">
        <f t="shared" si="11"/>
        <v>-584136.6997</v>
      </c>
      <c r="O57" s="3">
        <f t="shared" si="12"/>
        <v>0</v>
      </c>
      <c r="P57" s="4">
        <f t="shared" si="13"/>
        <v>5.4</v>
      </c>
      <c r="Q57" s="4">
        <f t="shared" si="14"/>
        <v>-0.06666666667</v>
      </c>
      <c r="R57" s="4">
        <f t="shared" si="15"/>
        <v>0.03333333333</v>
      </c>
      <c r="S57" s="5">
        <f t="shared" si="16"/>
        <v>3.141592654</v>
      </c>
      <c r="T57" s="6">
        <f t="shared" si="17"/>
        <v>3.141592654</v>
      </c>
      <c r="U57" s="7">
        <f t="shared" ref="U57:V57" si="99">IF(S57=PI(),PI(),S57/3)</f>
        <v>3.141592654</v>
      </c>
      <c r="V57" s="8">
        <f t="shared" si="99"/>
        <v>3.141592654</v>
      </c>
      <c r="W57" s="9">
        <f t="shared" si="19"/>
        <v>180</v>
      </c>
      <c r="X57" s="1">
        <f t="shared" si="20"/>
        <v>460655.3003</v>
      </c>
      <c r="Y57" s="1">
        <f t="shared" si="21"/>
        <v>584136.6997</v>
      </c>
      <c r="Z57" s="10">
        <f t="shared" si="22"/>
        <v>77.23106508</v>
      </c>
      <c r="AA57" s="11">
        <f t="shared" si="23"/>
        <v>5.148737672</v>
      </c>
      <c r="AB57" s="11">
        <f t="shared" si="24"/>
        <v>0</v>
      </c>
      <c r="AC57" s="12">
        <f t="shared" si="25"/>
        <v>83.59330527</v>
      </c>
      <c r="AD57" s="13">
        <f t="shared" si="26"/>
        <v>5.572887018</v>
      </c>
      <c r="AE57" s="13">
        <f t="shared" si="27"/>
        <v>0</v>
      </c>
      <c r="AF57" s="14">
        <f t="shared" si="28"/>
        <v>16.12162469</v>
      </c>
      <c r="AG57" s="14">
        <f t="shared" si="29"/>
        <v>0</v>
      </c>
      <c r="AH57" s="11">
        <f t="shared" si="30"/>
        <v>-2.574368836</v>
      </c>
      <c r="AI57" s="11">
        <f t="shared" si="31"/>
        <v>0</v>
      </c>
      <c r="AJ57" s="13">
        <f t="shared" si="32"/>
        <v>-2.786443509</v>
      </c>
      <c r="AK57" s="13">
        <f t="shared" si="33"/>
        <v>0</v>
      </c>
      <c r="AL57" s="5">
        <f t="shared" si="34"/>
        <v>-2.574368836</v>
      </c>
      <c r="AM57" s="5">
        <f t="shared" si="35"/>
        <v>-4.458937622</v>
      </c>
      <c r="AN57" s="17">
        <f t="shared" si="36"/>
        <v>-2.786443509</v>
      </c>
      <c r="AO57" s="17">
        <f t="shared" si="37"/>
        <v>4.82626173</v>
      </c>
      <c r="AP57" s="14">
        <f t="shared" si="38"/>
        <v>0.03918765482</v>
      </c>
      <c r="AQ57" s="14">
        <f t="shared" si="39"/>
        <v>0.3673241087</v>
      </c>
      <c r="AR57" s="5">
        <f t="shared" si="40"/>
        <v>-2.574368836</v>
      </c>
      <c r="AS57" s="5">
        <f t="shared" si="41"/>
        <v>4.458937622</v>
      </c>
      <c r="AT57" s="17">
        <f t="shared" si="42"/>
        <v>-2.786443509</v>
      </c>
      <c r="AU57" s="17">
        <f t="shared" si="43"/>
        <v>-4.82626173</v>
      </c>
      <c r="AV57" s="14">
        <f t="shared" si="44"/>
        <v>0.03918765482</v>
      </c>
      <c r="AW57" s="14">
        <f t="shared" si="45"/>
        <v>-0.3673241087</v>
      </c>
    </row>
    <row r="58" ht="12.75" customHeight="1">
      <c r="A58" s="1">
        <v>-31.0</v>
      </c>
      <c r="B58" s="1">
        <v>-43.0</v>
      </c>
      <c r="C58" s="1">
        <v>-94.0</v>
      </c>
      <c r="D58" s="1">
        <v>21.0</v>
      </c>
      <c r="E58" s="1">
        <f t="shared" si="2"/>
        <v>1513591</v>
      </c>
      <c r="F58" s="1">
        <f t="shared" si="3"/>
        <v>-6893</v>
      </c>
      <c r="G58" s="1">
        <f t="shared" si="4"/>
        <v>3600998531109</v>
      </c>
      <c r="H58" s="1" t="str">
        <f t="shared" si="5"/>
        <v>1897629.71390864</v>
      </c>
      <c r="I58" s="1">
        <f t="shared" si="6"/>
        <v>948814.857</v>
      </c>
      <c r="J58" s="1">
        <f t="shared" si="7"/>
        <v>0</v>
      </c>
      <c r="K58" s="1">
        <f t="shared" si="8"/>
        <v>756795.5</v>
      </c>
      <c r="L58" s="2">
        <f t="shared" si="9"/>
        <v>1705610.357</v>
      </c>
      <c r="M58" s="2">
        <f t="shared" si="10"/>
        <v>0</v>
      </c>
      <c r="N58" s="3">
        <f t="shared" si="11"/>
        <v>-192019.357</v>
      </c>
      <c r="O58" s="3">
        <f t="shared" si="12"/>
        <v>0</v>
      </c>
      <c r="P58" s="4">
        <f t="shared" si="13"/>
        <v>-0.4623655914</v>
      </c>
      <c r="Q58" s="4">
        <f t="shared" si="14"/>
        <v>0.01075268817</v>
      </c>
      <c r="R58" s="4">
        <f t="shared" si="15"/>
        <v>-0.005376344086</v>
      </c>
      <c r="S58" s="5">
        <f t="shared" si="16"/>
        <v>0</v>
      </c>
      <c r="T58" s="6">
        <f t="shared" si="17"/>
        <v>3.141592654</v>
      </c>
      <c r="U58" s="7">
        <f t="shared" ref="U58:V58" si="100">IF(S58=PI(),PI(),S58/3)</f>
        <v>0</v>
      </c>
      <c r="V58" s="8">
        <f t="shared" si="100"/>
        <v>3.141592654</v>
      </c>
      <c r="W58" s="9">
        <f t="shared" si="19"/>
        <v>180</v>
      </c>
      <c r="X58" s="1">
        <f t="shared" si="20"/>
        <v>1705610.357</v>
      </c>
      <c r="Y58" s="1">
        <f t="shared" si="21"/>
        <v>192019.357</v>
      </c>
      <c r="Z58" s="10">
        <f t="shared" si="22"/>
        <v>119.4794665</v>
      </c>
      <c r="AA58" s="11">
        <f t="shared" si="23"/>
        <v>1.284725447</v>
      </c>
      <c r="AB58" s="11">
        <f t="shared" si="24"/>
        <v>0</v>
      </c>
      <c r="AC58" s="12">
        <f t="shared" si="25"/>
        <v>57.69192147</v>
      </c>
      <c r="AD58" s="13">
        <f t="shared" si="26"/>
        <v>-0.6203432416</v>
      </c>
      <c r="AE58" s="13">
        <f t="shared" si="27"/>
        <v>0</v>
      </c>
      <c r="AF58" s="14">
        <f t="shared" si="28"/>
        <v>0.2020166136</v>
      </c>
      <c r="AG58" s="14">
        <f t="shared" si="29"/>
        <v>0</v>
      </c>
      <c r="AH58" s="11">
        <f t="shared" si="30"/>
        <v>-0.6423627233</v>
      </c>
      <c r="AI58" s="11">
        <f t="shared" si="31"/>
        <v>0</v>
      </c>
      <c r="AJ58" s="13">
        <f t="shared" si="32"/>
        <v>0.3101716208</v>
      </c>
      <c r="AK58" s="13">
        <f t="shared" si="33"/>
        <v>0</v>
      </c>
      <c r="AL58" s="5">
        <f t="shared" si="34"/>
        <v>-0.6423627233</v>
      </c>
      <c r="AM58" s="5">
        <f t="shared" si="35"/>
        <v>-1.112604874</v>
      </c>
      <c r="AN58" s="17">
        <f t="shared" si="36"/>
        <v>0.3101716208</v>
      </c>
      <c r="AO58" s="17">
        <f t="shared" si="37"/>
        <v>-0.5372330063</v>
      </c>
      <c r="AP58" s="14">
        <f t="shared" si="38"/>
        <v>-0.7945566939</v>
      </c>
      <c r="AQ58" s="14">
        <f t="shared" si="39"/>
        <v>-1.64983788</v>
      </c>
      <c r="AR58" s="5">
        <f t="shared" si="40"/>
        <v>-0.6423627233</v>
      </c>
      <c r="AS58" s="5">
        <f t="shared" si="41"/>
        <v>1.112604874</v>
      </c>
      <c r="AT58" s="17">
        <f t="shared" si="42"/>
        <v>0.3101716208</v>
      </c>
      <c r="AU58" s="17">
        <f t="shared" si="43"/>
        <v>0.5372330063</v>
      </c>
      <c r="AV58" s="14">
        <f t="shared" si="44"/>
        <v>-0.7945566939</v>
      </c>
      <c r="AW58" s="14">
        <f t="shared" si="45"/>
        <v>1.64983788</v>
      </c>
    </row>
    <row r="59" ht="12.75" customHeight="1">
      <c r="A59" s="1">
        <v>-31.0</v>
      </c>
      <c r="B59" s="1">
        <v>-91.0</v>
      </c>
      <c r="C59" s="1">
        <v>63.0</v>
      </c>
      <c r="D59" s="1">
        <v>57.0</v>
      </c>
      <c r="E59" s="1">
        <f t="shared" si="2"/>
        <v>-1627670</v>
      </c>
      <c r="F59" s="1">
        <f t="shared" si="3"/>
        <v>14140</v>
      </c>
      <c r="G59" s="1">
        <f t="shared" si="4"/>
        <v>-8659274147100</v>
      </c>
      <c r="H59" s="1" t="str">
        <f t="shared" si="5"/>
        <v>0.000000000180186230833991+2942664.46390002i</v>
      </c>
      <c r="I59" s="1">
        <f t="shared" si="6"/>
        <v>0</v>
      </c>
      <c r="J59" s="1">
        <f t="shared" si="7"/>
        <v>1471332.232</v>
      </c>
      <c r="K59" s="1">
        <f t="shared" si="8"/>
        <v>-813835</v>
      </c>
      <c r="L59" s="2">
        <f t="shared" si="9"/>
        <v>-813835</v>
      </c>
      <c r="M59" s="2">
        <f t="shared" si="10"/>
        <v>1471332.232</v>
      </c>
      <c r="N59" s="3">
        <f t="shared" si="11"/>
        <v>-813835</v>
      </c>
      <c r="O59" s="3">
        <f t="shared" si="12"/>
        <v>-1471332.232</v>
      </c>
      <c r="P59" s="4">
        <f t="shared" si="13"/>
        <v>-0.9784946237</v>
      </c>
      <c r="Q59" s="4">
        <f t="shared" si="14"/>
        <v>0.01075268817</v>
      </c>
      <c r="R59" s="4">
        <f t="shared" si="15"/>
        <v>-0.005376344086</v>
      </c>
      <c r="S59" s="5">
        <f t="shared" si="16"/>
        <v>2.076037872</v>
      </c>
      <c r="T59" s="6">
        <f t="shared" si="17"/>
        <v>-2.076037872</v>
      </c>
      <c r="U59" s="7">
        <f t="shared" ref="U59:V59" si="101">IF(S59=PI(),PI(),S59/3)</f>
        <v>0.6920126241</v>
      </c>
      <c r="V59" s="8">
        <f t="shared" si="101"/>
        <v>-0.6920126241</v>
      </c>
      <c r="W59" s="9">
        <f t="shared" si="19"/>
        <v>-39.64940273</v>
      </c>
      <c r="X59" s="1">
        <f t="shared" si="20"/>
        <v>1681411.89</v>
      </c>
      <c r="Y59" s="1">
        <f t="shared" si="21"/>
        <v>1681411.89</v>
      </c>
      <c r="Z59" s="10">
        <f t="shared" si="22"/>
        <v>118.911732</v>
      </c>
      <c r="AA59" s="11">
        <f t="shared" si="23"/>
        <v>0.9844911265</v>
      </c>
      <c r="AB59" s="11">
        <f t="shared" si="24"/>
        <v>0.8158727261</v>
      </c>
      <c r="AC59" s="12">
        <f t="shared" si="25"/>
        <v>118.911732</v>
      </c>
      <c r="AD59" s="13">
        <f t="shared" si="26"/>
        <v>0.9844911265</v>
      </c>
      <c r="AE59" s="13">
        <f t="shared" si="27"/>
        <v>-0.8158727261</v>
      </c>
      <c r="AF59" s="14">
        <f t="shared" si="28"/>
        <v>0.9904876293</v>
      </c>
      <c r="AG59" s="14">
        <f t="shared" si="29"/>
        <v>0</v>
      </c>
      <c r="AH59" s="11">
        <f t="shared" si="30"/>
        <v>-0.4922455632</v>
      </c>
      <c r="AI59" s="11">
        <f t="shared" si="31"/>
        <v>-0.4079363631</v>
      </c>
      <c r="AJ59" s="13">
        <f t="shared" si="32"/>
        <v>-0.4922455632</v>
      </c>
      <c r="AK59" s="13">
        <f t="shared" si="33"/>
        <v>0.4079363631</v>
      </c>
      <c r="AL59" s="5">
        <f t="shared" si="34"/>
        <v>0.2143209439</v>
      </c>
      <c r="AM59" s="5">
        <f t="shared" si="35"/>
        <v>-1.260530688</v>
      </c>
      <c r="AN59" s="17">
        <f t="shared" si="36"/>
        <v>0.2143209439</v>
      </c>
      <c r="AO59" s="17">
        <f t="shared" si="37"/>
        <v>1.260530688</v>
      </c>
      <c r="AP59" s="14">
        <f t="shared" si="38"/>
        <v>-0.5498527359</v>
      </c>
      <c r="AQ59" s="14">
        <f t="shared" si="39"/>
        <v>0</v>
      </c>
      <c r="AR59" s="5">
        <f t="shared" si="40"/>
        <v>-1.19881207</v>
      </c>
      <c r="AS59" s="5">
        <f t="shared" si="41"/>
        <v>0.4446579622</v>
      </c>
      <c r="AT59" s="17">
        <f t="shared" si="42"/>
        <v>-1.19881207</v>
      </c>
      <c r="AU59" s="17">
        <f t="shared" si="43"/>
        <v>-0.4446579622</v>
      </c>
      <c r="AV59" s="14">
        <f t="shared" si="44"/>
        <v>-3.376118764</v>
      </c>
      <c r="AW59" s="14">
        <f t="shared" si="45"/>
        <v>0</v>
      </c>
    </row>
    <row r="60" ht="12.75" customHeight="1">
      <c r="A60" s="1">
        <v>45.0</v>
      </c>
      <c r="B60" s="1">
        <v>-23.0</v>
      </c>
      <c r="C60" s="1">
        <v>88.0</v>
      </c>
      <c r="D60" s="1">
        <v>73.0</v>
      </c>
      <c r="E60" s="1">
        <f t="shared" si="2"/>
        <v>4786661</v>
      </c>
      <c r="F60" s="1">
        <f t="shared" si="3"/>
        <v>-11351</v>
      </c>
      <c r="G60" s="1">
        <f t="shared" si="4"/>
        <v>28762211035125</v>
      </c>
      <c r="H60" s="1" t="str">
        <f t="shared" si="5"/>
        <v>5363041.21139536</v>
      </c>
      <c r="I60" s="1">
        <f t="shared" si="6"/>
        <v>2681520.606</v>
      </c>
      <c r="J60" s="1">
        <f t="shared" si="7"/>
        <v>0</v>
      </c>
      <c r="K60" s="1">
        <f t="shared" si="8"/>
        <v>2393330.5</v>
      </c>
      <c r="L60" s="2">
        <f t="shared" si="9"/>
        <v>5074851.106</v>
      </c>
      <c r="M60" s="2">
        <f t="shared" si="10"/>
        <v>0</v>
      </c>
      <c r="N60" s="3">
        <f t="shared" si="11"/>
        <v>-288190.1057</v>
      </c>
      <c r="O60" s="3">
        <f t="shared" si="12"/>
        <v>0</v>
      </c>
      <c r="P60" s="4">
        <f t="shared" si="13"/>
        <v>0.1703703704</v>
      </c>
      <c r="Q60" s="4">
        <f t="shared" si="14"/>
        <v>-0.007407407407</v>
      </c>
      <c r="R60" s="4">
        <f t="shared" si="15"/>
        <v>0.003703703704</v>
      </c>
      <c r="S60" s="5">
        <f t="shared" si="16"/>
        <v>0</v>
      </c>
      <c r="T60" s="6">
        <f t="shared" si="17"/>
        <v>3.141592654</v>
      </c>
      <c r="U60" s="7">
        <f t="shared" ref="U60:V60" si="102">IF(S60=PI(),PI(),S60/3)</f>
        <v>0</v>
      </c>
      <c r="V60" s="8">
        <f t="shared" si="102"/>
        <v>3.141592654</v>
      </c>
      <c r="W60" s="9">
        <f t="shared" si="19"/>
        <v>180</v>
      </c>
      <c r="X60" s="1">
        <f t="shared" si="20"/>
        <v>5074851.106</v>
      </c>
      <c r="Y60" s="1">
        <f t="shared" si="21"/>
        <v>288190.1057</v>
      </c>
      <c r="Z60" s="10">
        <f t="shared" si="22"/>
        <v>171.8466623</v>
      </c>
      <c r="AA60" s="11">
        <f t="shared" si="23"/>
        <v>-1.27293824</v>
      </c>
      <c r="AB60" s="11">
        <f t="shared" si="24"/>
        <v>0</v>
      </c>
      <c r="AC60" s="12">
        <f t="shared" si="25"/>
        <v>66.05307223</v>
      </c>
      <c r="AD60" s="13">
        <f t="shared" si="26"/>
        <v>0.4892820165</v>
      </c>
      <c r="AE60" s="13">
        <f t="shared" si="27"/>
        <v>0</v>
      </c>
      <c r="AF60" s="14">
        <f t="shared" si="28"/>
        <v>-0.6132858528</v>
      </c>
      <c r="AG60" s="14">
        <f t="shared" si="29"/>
        <v>0</v>
      </c>
      <c r="AH60" s="11">
        <f t="shared" si="30"/>
        <v>0.6364691198</v>
      </c>
      <c r="AI60" s="11">
        <f t="shared" si="31"/>
        <v>0</v>
      </c>
      <c r="AJ60" s="13">
        <f t="shared" si="32"/>
        <v>-0.2446410082</v>
      </c>
      <c r="AK60" s="13">
        <f t="shared" si="33"/>
        <v>0</v>
      </c>
      <c r="AL60" s="5">
        <f t="shared" si="34"/>
        <v>0.6364691198</v>
      </c>
      <c r="AM60" s="5">
        <f t="shared" si="35"/>
        <v>1.102396853</v>
      </c>
      <c r="AN60" s="17">
        <f t="shared" si="36"/>
        <v>-0.2446410082</v>
      </c>
      <c r="AO60" s="17">
        <f t="shared" si="37"/>
        <v>0.4237306559</v>
      </c>
      <c r="AP60" s="14">
        <f t="shared" si="38"/>
        <v>0.5621984819</v>
      </c>
      <c r="AQ60" s="14">
        <f t="shared" si="39"/>
        <v>1.526127509</v>
      </c>
      <c r="AR60" s="5">
        <f t="shared" si="40"/>
        <v>0.6364691198</v>
      </c>
      <c r="AS60" s="5">
        <f t="shared" si="41"/>
        <v>-1.102396853</v>
      </c>
      <c r="AT60" s="17">
        <f t="shared" si="42"/>
        <v>-0.2446410082</v>
      </c>
      <c r="AU60" s="17">
        <f t="shared" si="43"/>
        <v>-0.4237306559</v>
      </c>
      <c r="AV60" s="14">
        <f t="shared" si="44"/>
        <v>0.5621984819</v>
      </c>
      <c r="AW60" s="14">
        <f t="shared" si="45"/>
        <v>-1.526127509</v>
      </c>
    </row>
    <row r="61" ht="12.75" customHeight="1">
      <c r="A61" s="1">
        <v>-43.0</v>
      </c>
      <c r="B61" s="1">
        <v>-79.0</v>
      </c>
      <c r="C61" s="1">
        <v>25.0</v>
      </c>
      <c r="D61" s="1">
        <v>-92.0</v>
      </c>
      <c r="E61" s="1">
        <f t="shared" si="2"/>
        <v>-6343319</v>
      </c>
      <c r="F61" s="1">
        <f t="shared" si="3"/>
        <v>9466</v>
      </c>
      <c r="G61" s="1">
        <f t="shared" si="4"/>
        <v>36844886308977</v>
      </c>
      <c r="H61" s="1" t="str">
        <f t="shared" si="5"/>
        <v>6069998.87223853</v>
      </c>
      <c r="I61" s="1">
        <f t="shared" si="6"/>
        <v>3034999.436</v>
      </c>
      <c r="J61" s="1">
        <f t="shared" si="7"/>
        <v>0</v>
      </c>
      <c r="K61" s="1">
        <f t="shared" si="8"/>
        <v>-3171659.5</v>
      </c>
      <c r="L61" s="2">
        <f t="shared" si="9"/>
        <v>-136660.0639</v>
      </c>
      <c r="M61" s="2">
        <f t="shared" si="10"/>
        <v>0</v>
      </c>
      <c r="N61" s="3">
        <f t="shared" si="11"/>
        <v>-6206658.936</v>
      </c>
      <c r="O61" s="3">
        <f t="shared" si="12"/>
        <v>0</v>
      </c>
      <c r="P61" s="4">
        <f t="shared" si="13"/>
        <v>-0.6124031008</v>
      </c>
      <c r="Q61" s="4">
        <f t="shared" si="14"/>
        <v>0.007751937984</v>
      </c>
      <c r="R61" s="4">
        <f t="shared" si="15"/>
        <v>-0.003875968992</v>
      </c>
      <c r="S61" s="5">
        <f t="shared" si="16"/>
        <v>3.141592654</v>
      </c>
      <c r="T61" s="6">
        <f t="shared" si="17"/>
        <v>3.141592654</v>
      </c>
      <c r="U61" s="7">
        <f t="shared" ref="U61:V61" si="103">IF(S61=PI(),PI(),S61/3)</f>
        <v>3.141592654</v>
      </c>
      <c r="V61" s="8">
        <f t="shared" si="103"/>
        <v>3.141592654</v>
      </c>
      <c r="W61" s="9">
        <f t="shared" si="19"/>
        <v>180</v>
      </c>
      <c r="X61" s="1">
        <f t="shared" si="20"/>
        <v>136660.0639</v>
      </c>
      <c r="Y61" s="1">
        <f t="shared" si="21"/>
        <v>6206658.936</v>
      </c>
      <c r="Z61" s="10">
        <f t="shared" si="22"/>
        <v>51.50869415</v>
      </c>
      <c r="AA61" s="11">
        <f t="shared" si="23"/>
        <v>-0.3992922027</v>
      </c>
      <c r="AB61" s="11">
        <f t="shared" si="24"/>
        <v>0</v>
      </c>
      <c r="AC61" s="12">
        <f t="shared" si="25"/>
        <v>183.7748007</v>
      </c>
      <c r="AD61" s="13">
        <f t="shared" si="26"/>
        <v>-1.424610858</v>
      </c>
      <c r="AE61" s="13">
        <f t="shared" si="27"/>
        <v>0</v>
      </c>
      <c r="AF61" s="14">
        <f t="shared" si="28"/>
        <v>-2.436306161</v>
      </c>
      <c r="AG61" s="14">
        <f t="shared" si="29"/>
        <v>0</v>
      </c>
      <c r="AH61" s="11">
        <f t="shared" si="30"/>
        <v>0.1996461014</v>
      </c>
      <c r="AI61" s="11">
        <f t="shared" si="31"/>
        <v>0</v>
      </c>
      <c r="AJ61" s="13">
        <f t="shared" si="32"/>
        <v>0.7123054289</v>
      </c>
      <c r="AK61" s="13">
        <f t="shared" si="33"/>
        <v>0</v>
      </c>
      <c r="AL61" s="5">
        <f t="shared" si="34"/>
        <v>0.1996461014</v>
      </c>
      <c r="AM61" s="5">
        <f t="shared" si="35"/>
        <v>0.3457971911</v>
      </c>
      <c r="AN61" s="17">
        <f t="shared" si="36"/>
        <v>0.7123054289</v>
      </c>
      <c r="AO61" s="17">
        <f t="shared" si="37"/>
        <v>-1.233749193</v>
      </c>
      <c r="AP61" s="14">
        <f t="shared" si="38"/>
        <v>0.2995484295</v>
      </c>
      <c r="AQ61" s="14">
        <f t="shared" si="39"/>
        <v>-0.8879520023</v>
      </c>
      <c r="AR61" s="5">
        <f t="shared" si="40"/>
        <v>0.1996461014</v>
      </c>
      <c r="AS61" s="5">
        <f t="shared" si="41"/>
        <v>-0.3457971911</v>
      </c>
      <c r="AT61" s="17">
        <f t="shared" si="42"/>
        <v>0.7123054289</v>
      </c>
      <c r="AU61" s="17">
        <f t="shared" si="43"/>
        <v>1.233749193</v>
      </c>
      <c r="AV61" s="14">
        <f t="shared" si="44"/>
        <v>0.2995484295</v>
      </c>
      <c r="AW61" s="14">
        <f t="shared" si="45"/>
        <v>0.8879520023</v>
      </c>
    </row>
    <row r="62" ht="12.75" customHeight="1">
      <c r="A62" s="1">
        <v>91.0</v>
      </c>
      <c r="B62" s="1">
        <v>45.0</v>
      </c>
      <c r="C62" s="1">
        <v>-43.0</v>
      </c>
      <c r="D62" s="1">
        <v>-41.0</v>
      </c>
      <c r="E62" s="1">
        <f t="shared" si="2"/>
        <v>-7400052</v>
      </c>
      <c r="F62" s="1">
        <f t="shared" si="3"/>
        <v>13764</v>
      </c>
      <c r="G62" s="1">
        <f t="shared" si="4"/>
        <v>44330537251728</v>
      </c>
      <c r="H62" s="1" t="str">
        <f t="shared" si="5"/>
        <v>6658118.14642306</v>
      </c>
      <c r="I62" s="1">
        <f t="shared" si="6"/>
        <v>3329059.073</v>
      </c>
      <c r="J62" s="1">
        <f t="shared" si="7"/>
        <v>0</v>
      </c>
      <c r="K62" s="1">
        <f t="shared" si="8"/>
        <v>-3700026</v>
      </c>
      <c r="L62" s="2">
        <f t="shared" si="9"/>
        <v>-370966.9268</v>
      </c>
      <c r="M62" s="2">
        <f t="shared" si="10"/>
        <v>0</v>
      </c>
      <c r="N62" s="3">
        <f t="shared" si="11"/>
        <v>-7029085.073</v>
      </c>
      <c r="O62" s="3">
        <f t="shared" si="12"/>
        <v>0</v>
      </c>
      <c r="P62" s="4">
        <f t="shared" si="13"/>
        <v>-0.1648351648</v>
      </c>
      <c r="Q62" s="4">
        <f t="shared" si="14"/>
        <v>-0.003663003663</v>
      </c>
      <c r="R62" s="4">
        <f t="shared" si="15"/>
        <v>0.001831501832</v>
      </c>
      <c r="S62" s="5">
        <f t="shared" si="16"/>
        <v>3.141592654</v>
      </c>
      <c r="T62" s="6">
        <f t="shared" si="17"/>
        <v>3.141592654</v>
      </c>
      <c r="U62" s="7">
        <f t="shared" ref="U62:V62" si="104">IF(S62=PI(),PI(),S62/3)</f>
        <v>3.141592654</v>
      </c>
      <c r="V62" s="8">
        <f t="shared" si="104"/>
        <v>3.141592654</v>
      </c>
      <c r="W62" s="9">
        <f t="shared" si="19"/>
        <v>180</v>
      </c>
      <c r="X62" s="1">
        <f t="shared" si="20"/>
        <v>370966.9268</v>
      </c>
      <c r="Y62" s="1">
        <f t="shared" si="21"/>
        <v>7029085.073</v>
      </c>
      <c r="Z62" s="10">
        <f t="shared" si="22"/>
        <v>71.85302624</v>
      </c>
      <c r="AA62" s="11">
        <f t="shared" si="23"/>
        <v>0.2631978983</v>
      </c>
      <c r="AB62" s="11">
        <f t="shared" si="24"/>
        <v>0</v>
      </c>
      <c r="AC62" s="12">
        <f t="shared" si="25"/>
        <v>191.5576938</v>
      </c>
      <c r="AD62" s="13">
        <f t="shared" si="26"/>
        <v>0.7016765341</v>
      </c>
      <c r="AE62" s="13">
        <f t="shared" si="27"/>
        <v>0</v>
      </c>
      <c r="AF62" s="14">
        <f t="shared" si="28"/>
        <v>0.8000392676</v>
      </c>
      <c r="AG62" s="14">
        <f t="shared" si="29"/>
        <v>0</v>
      </c>
      <c r="AH62" s="11">
        <f t="shared" si="30"/>
        <v>-0.1315989492</v>
      </c>
      <c r="AI62" s="11">
        <f t="shared" si="31"/>
        <v>0</v>
      </c>
      <c r="AJ62" s="13">
        <f t="shared" si="32"/>
        <v>-0.3508382671</v>
      </c>
      <c r="AK62" s="13">
        <f t="shared" si="33"/>
        <v>0</v>
      </c>
      <c r="AL62" s="5">
        <f t="shared" si="34"/>
        <v>-0.1315989492</v>
      </c>
      <c r="AM62" s="5">
        <f t="shared" si="35"/>
        <v>-0.2279360662</v>
      </c>
      <c r="AN62" s="17">
        <f t="shared" si="36"/>
        <v>-0.3508382671</v>
      </c>
      <c r="AO62" s="17">
        <f t="shared" si="37"/>
        <v>0.6076697038</v>
      </c>
      <c r="AP62" s="14">
        <f t="shared" si="38"/>
        <v>-0.647272381</v>
      </c>
      <c r="AQ62" s="14">
        <f t="shared" si="39"/>
        <v>0.3797336376</v>
      </c>
      <c r="AR62" s="5">
        <f t="shared" si="40"/>
        <v>-0.1315989492</v>
      </c>
      <c r="AS62" s="5">
        <f t="shared" si="41"/>
        <v>0.2279360662</v>
      </c>
      <c r="AT62" s="17">
        <f t="shared" si="42"/>
        <v>-0.3508382671</v>
      </c>
      <c r="AU62" s="17">
        <f t="shared" si="43"/>
        <v>-0.6076697038</v>
      </c>
      <c r="AV62" s="14">
        <f t="shared" si="44"/>
        <v>-0.647272381</v>
      </c>
      <c r="AW62" s="14">
        <f t="shared" si="45"/>
        <v>-0.3797336376</v>
      </c>
    </row>
    <row r="63" ht="12.75" customHeight="1">
      <c r="A63" s="1">
        <v>-54.0</v>
      </c>
      <c r="B63" s="1">
        <v>62.0</v>
      </c>
      <c r="C63" s="1">
        <v>70.0</v>
      </c>
      <c r="D63" s="1">
        <v>1.0</v>
      </c>
      <c r="E63" s="1">
        <f t="shared" si="2"/>
        <v>2664628</v>
      </c>
      <c r="F63" s="1">
        <f t="shared" si="3"/>
        <v>15184</v>
      </c>
      <c r="G63" s="1">
        <f t="shared" si="4"/>
        <v>-6902676619632</v>
      </c>
      <c r="H63" s="1" t="str">
        <f t="shared" si="5"/>
        <v>0.000000000160875392671194+2627294.54375257i</v>
      </c>
      <c r="I63" s="1">
        <f t="shared" si="6"/>
        <v>0</v>
      </c>
      <c r="J63" s="1">
        <f t="shared" si="7"/>
        <v>1313647.272</v>
      </c>
      <c r="K63" s="1">
        <f t="shared" si="8"/>
        <v>1332314</v>
      </c>
      <c r="L63" s="2">
        <f t="shared" si="9"/>
        <v>1332314</v>
      </c>
      <c r="M63" s="2">
        <f t="shared" si="10"/>
        <v>1313647.272</v>
      </c>
      <c r="N63" s="3">
        <f t="shared" si="11"/>
        <v>1332314</v>
      </c>
      <c r="O63" s="3">
        <f t="shared" si="12"/>
        <v>-1313647.272</v>
      </c>
      <c r="P63" s="4">
        <f t="shared" si="13"/>
        <v>0.3827160494</v>
      </c>
      <c r="Q63" s="4">
        <f t="shared" si="14"/>
        <v>0.006172839506</v>
      </c>
      <c r="R63" s="4">
        <f t="shared" si="15"/>
        <v>-0.003086419753</v>
      </c>
      <c r="S63" s="5">
        <f t="shared" si="16"/>
        <v>0.7783434802</v>
      </c>
      <c r="T63" s="6">
        <f t="shared" si="17"/>
        <v>-0.7783434802</v>
      </c>
      <c r="U63" s="7">
        <f t="shared" ref="U63:V63" si="105">IF(S63=PI(),PI(),S63/3)</f>
        <v>0.2594478267</v>
      </c>
      <c r="V63" s="8">
        <f t="shared" si="105"/>
        <v>-0.2594478267</v>
      </c>
      <c r="W63" s="9">
        <f t="shared" si="19"/>
        <v>-14.86526548</v>
      </c>
      <c r="X63" s="1">
        <f t="shared" si="20"/>
        <v>1871023.717</v>
      </c>
      <c r="Y63" s="1">
        <f t="shared" si="21"/>
        <v>1871023.717</v>
      </c>
      <c r="Z63" s="10">
        <f t="shared" si="22"/>
        <v>123.2233744</v>
      </c>
      <c r="AA63" s="11">
        <f t="shared" si="23"/>
        <v>0.7351809128</v>
      </c>
      <c r="AB63" s="11">
        <f t="shared" si="24"/>
        <v>0.1951393486</v>
      </c>
      <c r="AC63" s="12">
        <f t="shared" si="25"/>
        <v>123.2233744</v>
      </c>
      <c r="AD63" s="13">
        <f t="shared" si="26"/>
        <v>0.7351809128</v>
      </c>
      <c r="AE63" s="13">
        <f t="shared" si="27"/>
        <v>-0.1951393486</v>
      </c>
      <c r="AF63" s="14">
        <f t="shared" si="28"/>
        <v>1.853077875</v>
      </c>
      <c r="AG63" s="14">
        <f t="shared" si="29"/>
        <v>0</v>
      </c>
      <c r="AH63" s="11">
        <f t="shared" si="30"/>
        <v>-0.3675904564</v>
      </c>
      <c r="AI63" s="11">
        <f t="shared" si="31"/>
        <v>-0.09756967428</v>
      </c>
      <c r="AJ63" s="13">
        <f t="shared" si="32"/>
        <v>-0.3675904564</v>
      </c>
      <c r="AK63" s="13">
        <f t="shared" si="33"/>
        <v>0.09756967428</v>
      </c>
      <c r="AL63" s="5">
        <f t="shared" si="34"/>
        <v>-0.1985948233</v>
      </c>
      <c r="AM63" s="5">
        <f t="shared" si="35"/>
        <v>-0.7342550211</v>
      </c>
      <c r="AN63" s="17">
        <f t="shared" si="36"/>
        <v>-0.1985948233</v>
      </c>
      <c r="AO63" s="17">
        <f t="shared" si="37"/>
        <v>0.7342550211</v>
      </c>
      <c r="AP63" s="14">
        <f t="shared" si="38"/>
        <v>-0.01447359713</v>
      </c>
      <c r="AQ63" s="14">
        <f t="shared" si="39"/>
        <v>0</v>
      </c>
      <c r="AR63" s="5">
        <f t="shared" si="40"/>
        <v>-0.5365860895</v>
      </c>
      <c r="AS63" s="5">
        <f t="shared" si="41"/>
        <v>0.5391156726</v>
      </c>
      <c r="AT63" s="17">
        <f t="shared" si="42"/>
        <v>-0.5365860895</v>
      </c>
      <c r="AU63" s="17">
        <f t="shared" si="43"/>
        <v>-0.5391156726</v>
      </c>
      <c r="AV63" s="14">
        <f t="shared" si="44"/>
        <v>-0.6904561297</v>
      </c>
      <c r="AW63" s="14">
        <f t="shared" si="45"/>
        <v>0</v>
      </c>
    </row>
    <row r="64" ht="12.75" customHeight="1">
      <c r="A64" s="1">
        <v>67.0</v>
      </c>
      <c r="B64" s="1">
        <v>47.0</v>
      </c>
      <c r="C64" s="1">
        <v>-12.0</v>
      </c>
      <c r="D64" s="1">
        <v>-84.0</v>
      </c>
      <c r="E64" s="1">
        <f t="shared" si="2"/>
        <v>-9633314</v>
      </c>
      <c r="F64" s="1">
        <f t="shared" si="3"/>
        <v>4621</v>
      </c>
      <c r="G64" s="1">
        <f t="shared" si="4"/>
        <v>92406037922352</v>
      </c>
      <c r="H64" s="1" t="str">
        <f t="shared" si="5"/>
        <v>9612805.9338755</v>
      </c>
      <c r="I64" s="1">
        <f t="shared" si="6"/>
        <v>4806402.967</v>
      </c>
      <c r="J64" s="1">
        <f t="shared" si="7"/>
        <v>0</v>
      </c>
      <c r="K64" s="1">
        <f t="shared" si="8"/>
        <v>-4816657</v>
      </c>
      <c r="L64" s="2">
        <f t="shared" si="9"/>
        <v>-10254.03306</v>
      </c>
      <c r="M64" s="2">
        <f t="shared" si="10"/>
        <v>0</v>
      </c>
      <c r="N64" s="3">
        <f t="shared" si="11"/>
        <v>-9623059.967</v>
      </c>
      <c r="O64" s="3">
        <f t="shared" si="12"/>
        <v>0</v>
      </c>
      <c r="P64" s="4">
        <f t="shared" si="13"/>
        <v>-0.2338308458</v>
      </c>
      <c r="Q64" s="4">
        <f t="shared" si="14"/>
        <v>-0.004975124378</v>
      </c>
      <c r="R64" s="4">
        <f t="shared" si="15"/>
        <v>0.002487562189</v>
      </c>
      <c r="S64" s="5">
        <f t="shared" si="16"/>
        <v>3.141592654</v>
      </c>
      <c r="T64" s="6">
        <f t="shared" si="17"/>
        <v>3.141592654</v>
      </c>
      <c r="U64" s="7">
        <f t="shared" ref="U64:V64" si="106">IF(S64=PI(),PI(),S64/3)</f>
        <v>3.141592654</v>
      </c>
      <c r="V64" s="8">
        <f t="shared" si="106"/>
        <v>3.141592654</v>
      </c>
      <c r="W64" s="9">
        <f t="shared" si="19"/>
        <v>180</v>
      </c>
      <c r="X64" s="1">
        <f t="shared" si="20"/>
        <v>10254.03306</v>
      </c>
      <c r="Y64" s="1">
        <f t="shared" si="21"/>
        <v>9623059.967</v>
      </c>
      <c r="Z64" s="10">
        <f t="shared" si="22"/>
        <v>21.72525609</v>
      </c>
      <c r="AA64" s="11">
        <f t="shared" si="23"/>
        <v>0.1080858512</v>
      </c>
      <c r="AB64" s="11">
        <f t="shared" si="24"/>
        <v>0</v>
      </c>
      <c r="AC64" s="12">
        <f t="shared" si="25"/>
        <v>212.7017505</v>
      </c>
      <c r="AD64" s="13">
        <f t="shared" si="26"/>
        <v>1.058217664</v>
      </c>
      <c r="AE64" s="13">
        <f t="shared" si="27"/>
        <v>0</v>
      </c>
      <c r="AF64" s="14">
        <f t="shared" si="28"/>
        <v>0.9324726695</v>
      </c>
      <c r="AG64" s="14">
        <f t="shared" si="29"/>
        <v>0</v>
      </c>
      <c r="AH64" s="11">
        <f t="shared" si="30"/>
        <v>-0.0540429256</v>
      </c>
      <c r="AI64" s="11">
        <f t="shared" si="31"/>
        <v>0</v>
      </c>
      <c r="AJ64" s="13">
        <f t="shared" si="32"/>
        <v>-0.529108832</v>
      </c>
      <c r="AK64" s="13">
        <f t="shared" si="33"/>
        <v>0</v>
      </c>
      <c r="AL64" s="5">
        <f t="shared" si="34"/>
        <v>-0.0540429256</v>
      </c>
      <c r="AM64" s="5">
        <f t="shared" si="35"/>
        <v>-0.09360509292</v>
      </c>
      <c r="AN64" s="17">
        <f t="shared" si="36"/>
        <v>-0.529108832</v>
      </c>
      <c r="AO64" s="17">
        <f t="shared" si="37"/>
        <v>0.9164433798</v>
      </c>
      <c r="AP64" s="14">
        <f t="shared" si="38"/>
        <v>-0.8169826034</v>
      </c>
      <c r="AQ64" s="14">
        <f t="shared" si="39"/>
        <v>0.8228382869</v>
      </c>
      <c r="AR64" s="5">
        <f t="shared" si="40"/>
        <v>-0.0540429256</v>
      </c>
      <c r="AS64" s="5">
        <f t="shared" si="41"/>
        <v>0.09360509292</v>
      </c>
      <c r="AT64" s="17">
        <f t="shared" si="42"/>
        <v>-0.529108832</v>
      </c>
      <c r="AU64" s="17">
        <f t="shared" si="43"/>
        <v>-0.9164433798</v>
      </c>
      <c r="AV64" s="14">
        <f t="shared" si="44"/>
        <v>-0.8169826034</v>
      </c>
      <c r="AW64" s="14">
        <f t="shared" si="45"/>
        <v>-0.8228382869</v>
      </c>
    </row>
    <row r="65" ht="12.75" customHeight="1">
      <c r="A65" s="1">
        <v>19.0</v>
      </c>
      <c r="B65" s="1">
        <v>35.0</v>
      </c>
      <c r="C65" s="1">
        <v>22.0</v>
      </c>
      <c r="D65" s="1">
        <v>52.0</v>
      </c>
      <c r="E65" s="1">
        <f t="shared" si="2"/>
        <v>460924</v>
      </c>
      <c r="F65" s="1">
        <f t="shared" si="3"/>
        <v>-29</v>
      </c>
      <c r="G65" s="1">
        <f t="shared" si="4"/>
        <v>212451031332</v>
      </c>
      <c r="H65" s="1" t="str">
        <f t="shared" si="5"/>
        <v>460924.105826545</v>
      </c>
      <c r="I65" s="1">
        <f t="shared" si="6"/>
        <v>230462.0529</v>
      </c>
      <c r="J65" s="1">
        <f t="shared" si="7"/>
        <v>0</v>
      </c>
      <c r="K65" s="1">
        <f t="shared" si="8"/>
        <v>230462</v>
      </c>
      <c r="L65" s="2">
        <f t="shared" si="9"/>
        <v>460924.0529</v>
      </c>
      <c r="M65" s="2">
        <f t="shared" si="10"/>
        <v>0</v>
      </c>
      <c r="N65" s="3">
        <f t="shared" si="11"/>
        <v>-0.05291327249</v>
      </c>
      <c r="O65" s="3">
        <f t="shared" si="12"/>
        <v>0</v>
      </c>
      <c r="P65" s="4">
        <f t="shared" si="13"/>
        <v>-0.6140350877</v>
      </c>
      <c r="Q65" s="4">
        <f t="shared" si="14"/>
        <v>-0.01754385965</v>
      </c>
      <c r="R65" s="4">
        <f t="shared" si="15"/>
        <v>0.008771929825</v>
      </c>
      <c r="S65" s="5">
        <f t="shared" si="16"/>
        <v>0</v>
      </c>
      <c r="T65" s="6">
        <f t="shared" si="17"/>
        <v>3.141592654</v>
      </c>
      <c r="U65" s="7">
        <f t="shared" ref="U65:V65" si="107">IF(S65=PI(),PI(),S65/3)</f>
        <v>0</v>
      </c>
      <c r="V65" s="8">
        <f t="shared" si="107"/>
        <v>3.141592654</v>
      </c>
      <c r="W65" s="9">
        <f t="shared" si="19"/>
        <v>180</v>
      </c>
      <c r="X65" s="1">
        <f t="shared" si="20"/>
        <v>460924.0529</v>
      </c>
      <c r="Y65" s="1">
        <f t="shared" si="21"/>
        <v>0.05291327249</v>
      </c>
      <c r="Z65" s="10">
        <f t="shared" si="22"/>
        <v>77.24608138</v>
      </c>
      <c r="AA65" s="11">
        <f t="shared" si="23"/>
        <v>-1.35519441</v>
      </c>
      <c r="AB65" s="11">
        <f t="shared" si="24"/>
        <v>0</v>
      </c>
      <c r="AC65" s="12">
        <f t="shared" si="25"/>
        <v>0.3754235747</v>
      </c>
      <c r="AD65" s="13">
        <f t="shared" si="26"/>
        <v>0.006586378503</v>
      </c>
      <c r="AE65" s="13">
        <f t="shared" si="27"/>
        <v>0</v>
      </c>
      <c r="AF65" s="14">
        <f t="shared" si="28"/>
        <v>-1.962643119</v>
      </c>
      <c r="AG65" s="14">
        <f t="shared" si="29"/>
        <v>0</v>
      </c>
      <c r="AH65" s="11">
        <f t="shared" si="30"/>
        <v>0.6775972051</v>
      </c>
      <c r="AI65" s="11">
        <f t="shared" si="31"/>
        <v>0</v>
      </c>
      <c r="AJ65" s="13">
        <f t="shared" si="32"/>
        <v>-0.003293189252</v>
      </c>
      <c r="AK65" s="13">
        <f t="shared" si="33"/>
        <v>0</v>
      </c>
      <c r="AL65" s="5">
        <f t="shared" si="34"/>
        <v>0.6775972051</v>
      </c>
      <c r="AM65" s="5">
        <f t="shared" si="35"/>
        <v>1.173632786</v>
      </c>
      <c r="AN65" s="17">
        <f t="shared" si="36"/>
        <v>-0.003293189252</v>
      </c>
      <c r="AO65" s="17">
        <f t="shared" si="37"/>
        <v>0.005703971103</v>
      </c>
      <c r="AP65" s="14">
        <f t="shared" si="38"/>
        <v>0.06026892815</v>
      </c>
      <c r="AQ65" s="14">
        <f t="shared" si="39"/>
        <v>1.179336757</v>
      </c>
      <c r="AR65" s="5">
        <f t="shared" si="40"/>
        <v>0.6775972051</v>
      </c>
      <c r="AS65" s="5">
        <f t="shared" si="41"/>
        <v>-1.173632786</v>
      </c>
      <c r="AT65" s="17">
        <f t="shared" si="42"/>
        <v>-0.003293189252</v>
      </c>
      <c r="AU65" s="17">
        <f t="shared" si="43"/>
        <v>-0.005703971103</v>
      </c>
      <c r="AV65" s="14">
        <f t="shared" si="44"/>
        <v>0.06026892815</v>
      </c>
      <c r="AW65" s="14">
        <f t="shared" si="45"/>
        <v>-1.179336757</v>
      </c>
    </row>
    <row r="66" ht="12.75" customHeight="1">
      <c r="A66" s="1">
        <v>-63.0</v>
      </c>
      <c r="B66" s="1">
        <v>-90.0</v>
      </c>
      <c r="C66" s="1">
        <v>-27.0</v>
      </c>
      <c r="D66" s="1">
        <v>-62.0</v>
      </c>
      <c r="E66" s="1">
        <f t="shared" si="2"/>
        <v>-6724296</v>
      </c>
      <c r="F66" s="1">
        <f t="shared" si="3"/>
        <v>2997</v>
      </c>
      <c r="G66" s="1">
        <f t="shared" si="4"/>
        <v>45108480371724</v>
      </c>
      <c r="H66" s="1" t="str">
        <f t="shared" si="5"/>
        <v>6716284.71490928</v>
      </c>
      <c r="I66" s="1">
        <f t="shared" si="6"/>
        <v>3358142.357</v>
      </c>
      <c r="J66" s="1">
        <f t="shared" si="7"/>
        <v>0</v>
      </c>
      <c r="K66" s="1">
        <f t="shared" si="8"/>
        <v>-3362148</v>
      </c>
      <c r="L66" s="2">
        <f t="shared" si="9"/>
        <v>-4005.642545</v>
      </c>
      <c r="M66" s="2">
        <f t="shared" si="10"/>
        <v>0</v>
      </c>
      <c r="N66" s="3">
        <f t="shared" si="11"/>
        <v>-6720290.357</v>
      </c>
      <c r="O66" s="3">
        <f t="shared" si="12"/>
        <v>0</v>
      </c>
      <c r="P66" s="4">
        <f t="shared" si="13"/>
        <v>-0.4761904762</v>
      </c>
      <c r="Q66" s="4">
        <f t="shared" si="14"/>
        <v>0.005291005291</v>
      </c>
      <c r="R66" s="4">
        <f t="shared" si="15"/>
        <v>-0.002645502646</v>
      </c>
      <c r="S66" s="5">
        <f t="shared" si="16"/>
        <v>3.141592654</v>
      </c>
      <c r="T66" s="6">
        <f t="shared" si="17"/>
        <v>3.141592654</v>
      </c>
      <c r="U66" s="7">
        <f t="shared" ref="U66:V66" si="108">IF(S66=PI(),PI(),S66/3)</f>
        <v>3.141592654</v>
      </c>
      <c r="V66" s="8">
        <f t="shared" si="108"/>
        <v>3.141592654</v>
      </c>
      <c r="W66" s="9">
        <f t="shared" si="19"/>
        <v>180</v>
      </c>
      <c r="X66" s="1">
        <f t="shared" si="20"/>
        <v>4005.642545</v>
      </c>
      <c r="Y66" s="1">
        <f t="shared" si="21"/>
        <v>6720290.357</v>
      </c>
      <c r="Z66" s="10">
        <f t="shared" si="22"/>
        <v>15.88147116</v>
      </c>
      <c r="AA66" s="11">
        <f t="shared" si="23"/>
        <v>-0.08402894796</v>
      </c>
      <c r="AB66" s="11">
        <f t="shared" si="24"/>
        <v>0</v>
      </c>
      <c r="AC66" s="12">
        <f t="shared" si="25"/>
        <v>188.7104771</v>
      </c>
      <c r="AD66" s="13">
        <f t="shared" si="26"/>
        <v>-0.9984681326</v>
      </c>
      <c r="AE66" s="13">
        <f t="shared" si="27"/>
        <v>0</v>
      </c>
      <c r="AF66" s="14">
        <f t="shared" si="28"/>
        <v>-1.558687557</v>
      </c>
      <c r="AG66" s="14">
        <f t="shared" si="29"/>
        <v>0</v>
      </c>
      <c r="AH66" s="11">
        <f t="shared" si="30"/>
        <v>0.04201447398</v>
      </c>
      <c r="AI66" s="11">
        <f t="shared" si="31"/>
        <v>0</v>
      </c>
      <c r="AJ66" s="13">
        <f t="shared" si="32"/>
        <v>0.4992340663</v>
      </c>
      <c r="AK66" s="13">
        <f t="shared" si="33"/>
        <v>0</v>
      </c>
      <c r="AL66" s="5">
        <f t="shared" si="34"/>
        <v>0.04201447398</v>
      </c>
      <c r="AM66" s="5">
        <f t="shared" si="35"/>
        <v>0.07277120359</v>
      </c>
      <c r="AN66" s="17">
        <f t="shared" si="36"/>
        <v>0.4992340663</v>
      </c>
      <c r="AO66" s="17">
        <f t="shared" si="37"/>
        <v>-0.8646987677</v>
      </c>
      <c r="AP66" s="14">
        <f t="shared" si="38"/>
        <v>0.0650580641</v>
      </c>
      <c r="AQ66" s="14">
        <f t="shared" si="39"/>
        <v>-0.7919275641</v>
      </c>
      <c r="AR66" s="5">
        <f t="shared" si="40"/>
        <v>0.04201447398</v>
      </c>
      <c r="AS66" s="5">
        <f t="shared" si="41"/>
        <v>-0.07277120359</v>
      </c>
      <c r="AT66" s="17">
        <f t="shared" si="42"/>
        <v>0.4992340663</v>
      </c>
      <c r="AU66" s="17">
        <f t="shared" si="43"/>
        <v>0.8646987677</v>
      </c>
      <c r="AV66" s="14">
        <f t="shared" si="44"/>
        <v>0.0650580641</v>
      </c>
      <c r="AW66" s="14">
        <f t="shared" si="45"/>
        <v>0.7919275641</v>
      </c>
    </row>
    <row r="67" ht="12.75" customHeight="1">
      <c r="A67" s="1">
        <v>-90.0</v>
      </c>
      <c r="B67" s="1">
        <v>-12.0</v>
      </c>
      <c r="C67" s="1">
        <v>37.0</v>
      </c>
      <c r="D67" s="1">
        <v>-29.0</v>
      </c>
      <c r="E67" s="1">
        <f t="shared" si="2"/>
        <v>-6705396</v>
      </c>
      <c r="F67" s="1">
        <f t="shared" si="3"/>
        <v>10134</v>
      </c>
      <c r="G67" s="1">
        <f t="shared" si="4"/>
        <v>40799371172400</v>
      </c>
      <c r="H67" s="1" t="str">
        <f t="shared" si="5"/>
        <v>6387438.54548911</v>
      </c>
      <c r="I67" s="1">
        <f t="shared" si="6"/>
        <v>3193719.273</v>
      </c>
      <c r="J67" s="1">
        <f t="shared" si="7"/>
        <v>0</v>
      </c>
      <c r="K67" s="1">
        <f t="shared" si="8"/>
        <v>-3352698</v>
      </c>
      <c r="L67" s="2">
        <f t="shared" si="9"/>
        <v>-158978.7273</v>
      </c>
      <c r="M67" s="2">
        <f t="shared" si="10"/>
        <v>0</v>
      </c>
      <c r="N67" s="3">
        <f t="shared" si="11"/>
        <v>-6546417.273</v>
      </c>
      <c r="O67" s="3">
        <f t="shared" si="12"/>
        <v>0</v>
      </c>
      <c r="P67" s="4">
        <f t="shared" si="13"/>
        <v>-0.04444444444</v>
      </c>
      <c r="Q67" s="4">
        <f t="shared" si="14"/>
        <v>0.003703703704</v>
      </c>
      <c r="R67" s="4">
        <f t="shared" si="15"/>
        <v>-0.001851851852</v>
      </c>
      <c r="S67" s="5">
        <f t="shared" si="16"/>
        <v>3.141592654</v>
      </c>
      <c r="T67" s="6">
        <f t="shared" si="17"/>
        <v>3.141592654</v>
      </c>
      <c r="U67" s="7">
        <f t="shared" ref="U67:V67" si="109">IF(S67=PI(),PI(),S67/3)</f>
        <v>3.141592654</v>
      </c>
      <c r="V67" s="8">
        <f t="shared" si="109"/>
        <v>3.141592654</v>
      </c>
      <c r="W67" s="9">
        <f t="shared" si="19"/>
        <v>180</v>
      </c>
      <c r="X67" s="1">
        <f t="shared" si="20"/>
        <v>158978.7273</v>
      </c>
      <c r="Y67" s="1">
        <f t="shared" si="21"/>
        <v>6546417.273</v>
      </c>
      <c r="Z67" s="10">
        <f t="shared" si="22"/>
        <v>54.172599</v>
      </c>
      <c r="AA67" s="11">
        <f t="shared" si="23"/>
        <v>-0.2006392556</v>
      </c>
      <c r="AB67" s="11">
        <f t="shared" si="24"/>
        <v>0</v>
      </c>
      <c r="AC67" s="12">
        <f t="shared" si="25"/>
        <v>187.068743</v>
      </c>
      <c r="AD67" s="13">
        <f t="shared" si="26"/>
        <v>-0.6928471963</v>
      </c>
      <c r="AE67" s="13">
        <f t="shared" si="27"/>
        <v>0</v>
      </c>
      <c r="AF67" s="14">
        <f t="shared" si="28"/>
        <v>-0.9379308963</v>
      </c>
      <c r="AG67" s="14">
        <f t="shared" si="29"/>
        <v>0</v>
      </c>
      <c r="AH67" s="11">
        <f t="shared" si="30"/>
        <v>0.1003196278</v>
      </c>
      <c r="AI67" s="11">
        <f t="shared" si="31"/>
        <v>0</v>
      </c>
      <c r="AJ67" s="13">
        <f t="shared" si="32"/>
        <v>0.3464235981</v>
      </c>
      <c r="AK67" s="13">
        <f t="shared" si="33"/>
        <v>0</v>
      </c>
      <c r="AL67" s="5">
        <f t="shared" si="34"/>
        <v>0.1003196278</v>
      </c>
      <c r="AM67" s="5">
        <f t="shared" si="35"/>
        <v>0.1737586923</v>
      </c>
      <c r="AN67" s="17">
        <f t="shared" si="36"/>
        <v>0.3464235981</v>
      </c>
      <c r="AO67" s="17">
        <f t="shared" si="37"/>
        <v>-0.6000232729</v>
      </c>
      <c r="AP67" s="14">
        <f t="shared" si="38"/>
        <v>0.4022987815</v>
      </c>
      <c r="AQ67" s="14">
        <f t="shared" si="39"/>
        <v>-0.4262645806</v>
      </c>
      <c r="AR67" s="5">
        <f t="shared" si="40"/>
        <v>0.1003196278</v>
      </c>
      <c r="AS67" s="5">
        <f t="shared" si="41"/>
        <v>-0.1737586923</v>
      </c>
      <c r="AT67" s="17">
        <f t="shared" si="42"/>
        <v>0.3464235981</v>
      </c>
      <c r="AU67" s="17">
        <f t="shared" si="43"/>
        <v>0.6000232729</v>
      </c>
      <c r="AV67" s="14">
        <f t="shared" si="44"/>
        <v>0.4022987815</v>
      </c>
      <c r="AW67" s="14">
        <f t="shared" si="45"/>
        <v>0.4262645806</v>
      </c>
    </row>
    <row r="68" ht="12.75" customHeight="1">
      <c r="A68" s="1">
        <v>-27.0</v>
      </c>
      <c r="B68" s="1">
        <v>-1.0</v>
      </c>
      <c r="C68" s="1">
        <v>18.0</v>
      </c>
      <c r="D68" s="1">
        <v>50.0</v>
      </c>
      <c r="E68" s="1">
        <f t="shared" si="2"/>
        <v>979774</v>
      </c>
      <c r="F68" s="1">
        <f t="shared" si="3"/>
        <v>1459</v>
      </c>
      <c r="G68" s="1">
        <f t="shared" si="4"/>
        <v>947534108760</v>
      </c>
      <c r="H68" s="1" t="str">
        <f t="shared" si="5"/>
        <v>973413.637032069</v>
      </c>
      <c r="I68" s="1">
        <f t="shared" si="6"/>
        <v>486706.8185</v>
      </c>
      <c r="J68" s="1">
        <f t="shared" si="7"/>
        <v>0</v>
      </c>
      <c r="K68" s="1">
        <f t="shared" si="8"/>
        <v>489887</v>
      </c>
      <c r="L68" s="2">
        <f t="shared" si="9"/>
        <v>976593.8185</v>
      </c>
      <c r="M68" s="2">
        <f t="shared" si="10"/>
        <v>0</v>
      </c>
      <c r="N68" s="3">
        <f t="shared" si="11"/>
        <v>3180.181484</v>
      </c>
      <c r="O68" s="3">
        <f t="shared" si="12"/>
        <v>0</v>
      </c>
      <c r="P68" s="4">
        <f t="shared" si="13"/>
        <v>-0.01234567901</v>
      </c>
      <c r="Q68" s="4">
        <f t="shared" si="14"/>
        <v>0.01234567901</v>
      </c>
      <c r="R68" s="4">
        <f t="shared" si="15"/>
        <v>-0.006172839506</v>
      </c>
      <c r="S68" s="5">
        <f t="shared" si="16"/>
        <v>0</v>
      </c>
      <c r="T68" s="6">
        <f t="shared" si="17"/>
        <v>0</v>
      </c>
      <c r="U68" s="7">
        <f t="shared" ref="U68:V68" si="110">IF(S68=PI(),PI(),S68/3)</f>
        <v>0</v>
      </c>
      <c r="V68" s="8">
        <f t="shared" si="110"/>
        <v>0</v>
      </c>
      <c r="W68" s="9">
        <f t="shared" si="19"/>
        <v>0</v>
      </c>
      <c r="X68" s="1">
        <f t="shared" si="20"/>
        <v>976593.8185</v>
      </c>
      <c r="Y68" s="1">
        <f t="shared" si="21"/>
        <v>3180.181484</v>
      </c>
      <c r="Z68" s="10">
        <f t="shared" si="22"/>
        <v>99.21362632</v>
      </c>
      <c r="AA68" s="11">
        <f t="shared" si="23"/>
        <v>1.224859584</v>
      </c>
      <c r="AB68" s="11">
        <f t="shared" si="24"/>
        <v>0</v>
      </c>
      <c r="AC68" s="12">
        <f t="shared" si="25"/>
        <v>14.70564129</v>
      </c>
      <c r="AD68" s="13">
        <f t="shared" si="26"/>
        <v>0.1815511271</v>
      </c>
      <c r="AE68" s="13">
        <f t="shared" si="27"/>
        <v>0</v>
      </c>
      <c r="AF68" s="14">
        <f t="shared" si="28"/>
        <v>1.394065032</v>
      </c>
      <c r="AG68" s="14">
        <f t="shared" si="29"/>
        <v>0</v>
      </c>
      <c r="AH68" s="11">
        <f t="shared" si="30"/>
        <v>-0.6124297921</v>
      </c>
      <c r="AI68" s="11">
        <f t="shared" si="31"/>
        <v>0</v>
      </c>
      <c r="AJ68" s="13">
        <f t="shared" si="32"/>
        <v>-0.09077556353</v>
      </c>
      <c r="AK68" s="13">
        <f t="shared" si="33"/>
        <v>0</v>
      </c>
      <c r="AL68" s="5">
        <f t="shared" si="34"/>
        <v>-0.6124297921</v>
      </c>
      <c r="AM68" s="5">
        <f t="shared" si="35"/>
        <v>-1.060759516</v>
      </c>
      <c r="AN68" s="17">
        <f t="shared" si="36"/>
        <v>-0.09077556353</v>
      </c>
      <c r="AO68" s="17">
        <f t="shared" si="37"/>
        <v>0.1572278881</v>
      </c>
      <c r="AP68" s="14">
        <f t="shared" si="38"/>
        <v>-0.7155510347</v>
      </c>
      <c r="AQ68" s="14">
        <f t="shared" si="39"/>
        <v>-0.9035316279</v>
      </c>
      <c r="AR68" s="5">
        <f t="shared" si="40"/>
        <v>-0.6124297921</v>
      </c>
      <c r="AS68" s="5">
        <f t="shared" si="41"/>
        <v>1.060759516</v>
      </c>
      <c r="AT68" s="17">
        <f t="shared" si="42"/>
        <v>-0.09077556353</v>
      </c>
      <c r="AU68" s="17">
        <f t="shared" si="43"/>
        <v>-0.1572278881</v>
      </c>
      <c r="AV68" s="14">
        <f t="shared" si="44"/>
        <v>-0.7155510347</v>
      </c>
      <c r="AW68" s="14">
        <f t="shared" si="45"/>
        <v>0.9035316279</v>
      </c>
    </row>
    <row r="69" ht="12.75" customHeight="1">
      <c r="A69" s="1">
        <v>-4.0</v>
      </c>
      <c r="B69" s="1">
        <v>-52.0</v>
      </c>
      <c r="C69" s="1">
        <v>50.0</v>
      </c>
      <c r="D69" s="1">
        <v>-51.0</v>
      </c>
      <c r="E69" s="1">
        <f t="shared" si="2"/>
        <v>-396848</v>
      </c>
      <c r="F69" s="1">
        <f t="shared" si="3"/>
        <v>3304</v>
      </c>
      <c r="G69" s="1">
        <f t="shared" si="4"/>
        <v>13216981248</v>
      </c>
      <c r="H69" s="1" t="str">
        <f t="shared" si="5"/>
        <v>114965.130574449</v>
      </c>
      <c r="I69" s="1">
        <f t="shared" si="6"/>
        <v>57482.56529</v>
      </c>
      <c r="J69" s="1">
        <f t="shared" si="7"/>
        <v>0</v>
      </c>
      <c r="K69" s="1">
        <f t="shared" si="8"/>
        <v>-198424</v>
      </c>
      <c r="L69" s="2">
        <f t="shared" si="9"/>
        <v>-140941.4347</v>
      </c>
      <c r="M69" s="2">
        <f t="shared" si="10"/>
        <v>0</v>
      </c>
      <c r="N69" s="3">
        <f t="shared" si="11"/>
        <v>-255906.5653</v>
      </c>
      <c r="O69" s="3">
        <f t="shared" si="12"/>
        <v>0</v>
      </c>
      <c r="P69" s="4">
        <f t="shared" si="13"/>
        <v>-4.333333333</v>
      </c>
      <c r="Q69" s="4">
        <f t="shared" si="14"/>
        <v>0.08333333333</v>
      </c>
      <c r="R69" s="4">
        <f t="shared" si="15"/>
        <v>-0.04166666667</v>
      </c>
      <c r="S69" s="5">
        <f t="shared" si="16"/>
        <v>3.141592654</v>
      </c>
      <c r="T69" s="6">
        <f t="shared" si="17"/>
        <v>3.141592654</v>
      </c>
      <c r="U69" s="7">
        <f t="shared" ref="U69:V69" si="111">IF(S69=PI(),PI(),S69/3)</f>
        <v>3.141592654</v>
      </c>
      <c r="V69" s="8">
        <f t="shared" si="111"/>
        <v>3.141592654</v>
      </c>
      <c r="W69" s="9">
        <f t="shared" si="19"/>
        <v>180</v>
      </c>
      <c r="X69" s="1">
        <f t="shared" si="20"/>
        <v>140941.4347</v>
      </c>
      <c r="Y69" s="1">
        <f t="shared" si="21"/>
        <v>255906.5653</v>
      </c>
      <c r="Z69" s="10">
        <f t="shared" si="22"/>
        <v>52.04107144</v>
      </c>
      <c r="AA69" s="11">
        <f t="shared" si="23"/>
        <v>-4.336755953</v>
      </c>
      <c r="AB69" s="11">
        <f t="shared" si="24"/>
        <v>0</v>
      </c>
      <c r="AC69" s="12">
        <f t="shared" si="25"/>
        <v>63.48831622</v>
      </c>
      <c r="AD69" s="13">
        <f t="shared" si="26"/>
        <v>-5.290693019</v>
      </c>
      <c r="AE69" s="13">
        <f t="shared" si="27"/>
        <v>0</v>
      </c>
      <c r="AF69" s="14">
        <f t="shared" si="28"/>
        <v>-13.96078231</v>
      </c>
      <c r="AG69" s="14">
        <f t="shared" si="29"/>
        <v>0</v>
      </c>
      <c r="AH69" s="11">
        <f t="shared" si="30"/>
        <v>2.168377977</v>
      </c>
      <c r="AI69" s="11">
        <f t="shared" si="31"/>
        <v>0</v>
      </c>
      <c r="AJ69" s="13">
        <f t="shared" si="32"/>
        <v>2.645346509</v>
      </c>
      <c r="AK69" s="13">
        <f t="shared" si="33"/>
        <v>0</v>
      </c>
      <c r="AL69" s="5">
        <f t="shared" si="34"/>
        <v>2.168377977</v>
      </c>
      <c r="AM69" s="5">
        <f t="shared" si="35"/>
        <v>3.755740825</v>
      </c>
      <c r="AN69" s="17">
        <f t="shared" si="36"/>
        <v>2.645346509</v>
      </c>
      <c r="AO69" s="17">
        <f t="shared" si="37"/>
        <v>-4.581874558</v>
      </c>
      <c r="AP69" s="14">
        <f t="shared" si="38"/>
        <v>0.4803911525</v>
      </c>
      <c r="AQ69" s="14">
        <f t="shared" si="39"/>
        <v>-0.8261337324</v>
      </c>
      <c r="AR69" s="5">
        <f t="shared" si="40"/>
        <v>2.168377977</v>
      </c>
      <c r="AS69" s="5">
        <f t="shared" si="41"/>
        <v>-3.755740825</v>
      </c>
      <c r="AT69" s="17">
        <f t="shared" si="42"/>
        <v>2.645346509</v>
      </c>
      <c r="AU69" s="17">
        <f t="shared" si="43"/>
        <v>4.581874558</v>
      </c>
      <c r="AV69" s="14">
        <f t="shared" si="44"/>
        <v>0.4803911525</v>
      </c>
      <c r="AW69" s="14">
        <f t="shared" si="45"/>
        <v>0.8261337324</v>
      </c>
    </row>
    <row r="70" ht="12.75" customHeight="1">
      <c r="A70" s="1">
        <v>100.0</v>
      </c>
      <c r="B70" s="1">
        <v>53.0</v>
      </c>
      <c r="C70" s="1">
        <v>-85.0</v>
      </c>
      <c r="D70" s="1">
        <v>12.0</v>
      </c>
      <c r="E70" s="1">
        <f t="shared" si="2"/>
        <v>7592254</v>
      </c>
      <c r="F70" s="1">
        <f t="shared" si="3"/>
        <v>28309</v>
      </c>
      <c r="G70" s="1">
        <f t="shared" si="4"/>
        <v>-33104950830000</v>
      </c>
      <c r="H70" s="1" t="str">
        <f t="shared" si="5"/>
        <v>0.000000000352311913869771+5753690.19238958i</v>
      </c>
      <c r="I70" s="1">
        <f t="shared" si="6"/>
        <v>0.0000000001761559569</v>
      </c>
      <c r="J70" s="1">
        <f t="shared" si="7"/>
        <v>2876845.096</v>
      </c>
      <c r="K70" s="1">
        <f t="shared" si="8"/>
        <v>3796127</v>
      </c>
      <c r="L70" s="2">
        <f t="shared" si="9"/>
        <v>3796127</v>
      </c>
      <c r="M70" s="2">
        <f t="shared" si="10"/>
        <v>2876845.096</v>
      </c>
      <c r="N70" s="3">
        <f t="shared" si="11"/>
        <v>3796127</v>
      </c>
      <c r="O70" s="3">
        <f t="shared" si="12"/>
        <v>-2876845.096</v>
      </c>
      <c r="P70" s="4">
        <f t="shared" si="13"/>
        <v>-0.1766666667</v>
      </c>
      <c r="Q70" s="4">
        <f t="shared" si="14"/>
        <v>-0.003333333333</v>
      </c>
      <c r="R70" s="4">
        <f t="shared" si="15"/>
        <v>0.001666666667</v>
      </c>
      <c r="S70" s="5">
        <f t="shared" si="16"/>
        <v>0.648497883</v>
      </c>
      <c r="T70" s="6">
        <f t="shared" si="17"/>
        <v>-0.648497883</v>
      </c>
      <c r="U70" s="7">
        <f t="shared" ref="U70:V70" si="112">IF(S70=PI(),PI(),S70/3)</f>
        <v>0.216165961</v>
      </c>
      <c r="V70" s="8">
        <f t="shared" si="112"/>
        <v>-0.216165961</v>
      </c>
      <c r="W70" s="9">
        <f t="shared" si="19"/>
        <v>-12.38539724</v>
      </c>
      <c r="X70" s="1">
        <f t="shared" si="20"/>
        <v>4763068.119</v>
      </c>
      <c r="Y70" s="1">
        <f t="shared" si="21"/>
        <v>4763068.119</v>
      </c>
      <c r="Z70" s="10">
        <f t="shared" si="22"/>
        <v>168.252786</v>
      </c>
      <c r="AA70" s="11">
        <f t="shared" si="23"/>
        <v>-0.5477901159</v>
      </c>
      <c r="AB70" s="11">
        <f t="shared" si="24"/>
        <v>-0.1202931142</v>
      </c>
      <c r="AC70" s="12">
        <f t="shared" si="25"/>
        <v>168.252786</v>
      </c>
      <c r="AD70" s="13">
        <f t="shared" si="26"/>
        <v>-0.5477901159</v>
      </c>
      <c r="AE70" s="13">
        <f t="shared" si="27"/>
        <v>0.1202931142</v>
      </c>
      <c r="AF70" s="14">
        <f t="shared" si="28"/>
        <v>-1.272246899</v>
      </c>
      <c r="AG70" s="14">
        <f t="shared" si="29"/>
        <v>0</v>
      </c>
      <c r="AH70" s="11">
        <f t="shared" si="30"/>
        <v>0.273895058</v>
      </c>
      <c r="AI70" s="11">
        <f t="shared" si="31"/>
        <v>0.0601465571</v>
      </c>
      <c r="AJ70" s="13">
        <f t="shared" si="32"/>
        <v>0.273895058</v>
      </c>
      <c r="AK70" s="13">
        <f t="shared" si="33"/>
        <v>-0.0601465571</v>
      </c>
      <c r="AL70" s="5">
        <f t="shared" si="34"/>
        <v>0.1697181652</v>
      </c>
      <c r="AM70" s="5">
        <f t="shared" si="35"/>
        <v>0.5345467134</v>
      </c>
      <c r="AN70" s="17">
        <f t="shared" si="36"/>
        <v>0.1697181652</v>
      </c>
      <c r="AO70" s="17">
        <f t="shared" si="37"/>
        <v>-0.5345467134</v>
      </c>
      <c r="AP70" s="14">
        <f t="shared" si="38"/>
        <v>0.1627696637</v>
      </c>
      <c r="AQ70" s="14">
        <f t="shared" si="39"/>
        <v>0</v>
      </c>
      <c r="AR70" s="5">
        <f t="shared" si="40"/>
        <v>0.3780719508</v>
      </c>
      <c r="AS70" s="5">
        <f t="shared" si="41"/>
        <v>-0.4142535992</v>
      </c>
      <c r="AT70" s="17">
        <f t="shared" si="42"/>
        <v>0.3780719508</v>
      </c>
      <c r="AU70" s="17">
        <f t="shared" si="43"/>
        <v>0.4142535992</v>
      </c>
      <c r="AV70" s="14">
        <f t="shared" si="44"/>
        <v>0.5794772349</v>
      </c>
      <c r="AW70" s="14">
        <f t="shared" si="45"/>
        <v>0</v>
      </c>
    </row>
    <row r="71" ht="12.75" customHeight="1">
      <c r="A71" s="1">
        <v>-50.0</v>
      </c>
      <c r="B71" s="1">
        <v>91.0</v>
      </c>
      <c r="C71" s="1">
        <v>-48.0</v>
      </c>
      <c r="D71" s="1">
        <v>49.0</v>
      </c>
      <c r="E71" s="1">
        <f t="shared" si="2"/>
        <v>2849042</v>
      </c>
      <c r="F71" s="1">
        <f t="shared" si="3"/>
        <v>1081</v>
      </c>
      <c r="G71" s="1">
        <f t="shared" si="4"/>
        <v>8111987460000</v>
      </c>
      <c r="H71" s="1" t="str">
        <f t="shared" si="5"/>
        <v>2848155.09760266</v>
      </c>
      <c r="I71" s="1">
        <f t="shared" si="6"/>
        <v>1424077.549</v>
      </c>
      <c r="J71" s="1">
        <f t="shared" si="7"/>
        <v>0</v>
      </c>
      <c r="K71" s="1">
        <f t="shared" si="8"/>
        <v>1424521</v>
      </c>
      <c r="L71" s="2">
        <f t="shared" si="9"/>
        <v>2848598.549</v>
      </c>
      <c r="M71" s="2">
        <f t="shared" si="10"/>
        <v>0</v>
      </c>
      <c r="N71" s="3">
        <f t="shared" si="11"/>
        <v>443.4511987</v>
      </c>
      <c r="O71" s="3">
        <f t="shared" si="12"/>
        <v>0</v>
      </c>
      <c r="P71" s="4">
        <f t="shared" si="13"/>
        <v>0.6066666667</v>
      </c>
      <c r="Q71" s="4">
        <f t="shared" si="14"/>
        <v>0.006666666667</v>
      </c>
      <c r="R71" s="4">
        <f t="shared" si="15"/>
        <v>-0.003333333333</v>
      </c>
      <c r="S71" s="5">
        <f t="shared" si="16"/>
        <v>0</v>
      </c>
      <c r="T71" s="6">
        <f t="shared" si="17"/>
        <v>0</v>
      </c>
      <c r="U71" s="7">
        <f t="shared" ref="U71:V71" si="113">IF(S71=PI(),PI(),S71/3)</f>
        <v>0</v>
      </c>
      <c r="V71" s="8">
        <f t="shared" si="113"/>
        <v>0</v>
      </c>
      <c r="W71" s="9">
        <f t="shared" si="19"/>
        <v>0</v>
      </c>
      <c r="X71" s="1">
        <f t="shared" si="20"/>
        <v>2848598.549</v>
      </c>
      <c r="Y71" s="1">
        <f t="shared" si="21"/>
        <v>443.4511987</v>
      </c>
      <c r="Z71" s="10">
        <f t="shared" si="22"/>
        <v>141.7567506</v>
      </c>
      <c r="AA71" s="11">
        <f t="shared" si="23"/>
        <v>0.9450450039</v>
      </c>
      <c r="AB71" s="11">
        <f t="shared" si="24"/>
        <v>0</v>
      </c>
      <c r="AC71" s="12">
        <f t="shared" si="25"/>
        <v>7.625739131</v>
      </c>
      <c r="AD71" s="13">
        <f t="shared" si="26"/>
        <v>0.05083826087</v>
      </c>
      <c r="AE71" s="13">
        <f t="shared" si="27"/>
        <v>0</v>
      </c>
      <c r="AF71" s="14">
        <f t="shared" si="28"/>
        <v>1.602549931</v>
      </c>
      <c r="AG71" s="14">
        <f t="shared" si="29"/>
        <v>0</v>
      </c>
      <c r="AH71" s="11">
        <f t="shared" si="30"/>
        <v>-0.472522502</v>
      </c>
      <c r="AI71" s="11">
        <f t="shared" si="31"/>
        <v>0</v>
      </c>
      <c r="AJ71" s="13">
        <f t="shared" si="32"/>
        <v>-0.02541913044</v>
      </c>
      <c r="AK71" s="13">
        <f t="shared" si="33"/>
        <v>0</v>
      </c>
      <c r="AL71" s="5">
        <f t="shared" si="34"/>
        <v>-0.472522502</v>
      </c>
      <c r="AM71" s="5">
        <f t="shared" si="35"/>
        <v>-0.8184329811</v>
      </c>
      <c r="AN71" s="17">
        <f t="shared" si="36"/>
        <v>-0.02541913044</v>
      </c>
      <c r="AO71" s="17">
        <f t="shared" si="37"/>
        <v>0.0440272254</v>
      </c>
      <c r="AP71" s="14">
        <f t="shared" si="38"/>
        <v>0.1087250343</v>
      </c>
      <c r="AQ71" s="14">
        <f t="shared" si="39"/>
        <v>-0.7744057557</v>
      </c>
      <c r="AR71" s="5">
        <f t="shared" si="40"/>
        <v>-0.472522502</v>
      </c>
      <c r="AS71" s="5">
        <f t="shared" si="41"/>
        <v>0.8184329811</v>
      </c>
      <c r="AT71" s="17">
        <f t="shared" si="42"/>
        <v>-0.02541913044</v>
      </c>
      <c r="AU71" s="17">
        <f t="shared" si="43"/>
        <v>-0.0440272254</v>
      </c>
      <c r="AV71" s="14">
        <f t="shared" si="44"/>
        <v>0.1087250343</v>
      </c>
      <c r="AW71" s="14">
        <f t="shared" si="45"/>
        <v>0.7744057557</v>
      </c>
    </row>
    <row r="72" ht="12.75" customHeight="1">
      <c r="A72" s="1">
        <v>-57.0</v>
      </c>
      <c r="B72" s="1">
        <v>76.0</v>
      </c>
      <c r="C72" s="1">
        <v>-20.0</v>
      </c>
      <c r="D72" s="1">
        <v>24.0</v>
      </c>
      <c r="E72" s="1">
        <f t="shared" si="2"/>
        <v>2203544</v>
      </c>
      <c r="F72" s="1">
        <f t="shared" si="3"/>
        <v>2356</v>
      </c>
      <c r="G72" s="1">
        <f t="shared" si="4"/>
        <v>4803296023872</v>
      </c>
      <c r="H72" s="1" t="str">
        <f t="shared" si="5"/>
        <v>2191642.31202813</v>
      </c>
      <c r="I72" s="1">
        <f t="shared" si="6"/>
        <v>1095821.156</v>
      </c>
      <c r="J72" s="1">
        <f t="shared" si="7"/>
        <v>0</v>
      </c>
      <c r="K72" s="1">
        <f t="shared" si="8"/>
        <v>1101772</v>
      </c>
      <c r="L72" s="2">
        <f t="shared" si="9"/>
        <v>2197593.156</v>
      </c>
      <c r="M72" s="2">
        <f t="shared" si="10"/>
        <v>0</v>
      </c>
      <c r="N72" s="3">
        <f t="shared" si="11"/>
        <v>5950.843986</v>
      </c>
      <c r="O72" s="3">
        <f t="shared" si="12"/>
        <v>0</v>
      </c>
      <c r="P72" s="4">
        <f t="shared" si="13"/>
        <v>0.4444444444</v>
      </c>
      <c r="Q72" s="4">
        <f t="shared" si="14"/>
        <v>0.005847953216</v>
      </c>
      <c r="R72" s="4">
        <f t="shared" si="15"/>
        <v>-0.002923976608</v>
      </c>
      <c r="S72" s="5">
        <f t="shared" si="16"/>
        <v>0</v>
      </c>
      <c r="T72" s="6">
        <f t="shared" si="17"/>
        <v>0</v>
      </c>
      <c r="U72" s="7">
        <f t="shared" ref="U72:V72" si="114">IF(S72=PI(),PI(),S72/3)</f>
        <v>0</v>
      </c>
      <c r="V72" s="8">
        <f t="shared" si="114"/>
        <v>0</v>
      </c>
      <c r="W72" s="9">
        <f t="shared" si="19"/>
        <v>0</v>
      </c>
      <c r="X72" s="1">
        <f t="shared" si="20"/>
        <v>2197593.156</v>
      </c>
      <c r="Y72" s="1">
        <f t="shared" si="21"/>
        <v>5950.843986</v>
      </c>
      <c r="Z72" s="10">
        <f t="shared" si="22"/>
        <v>130.0116983</v>
      </c>
      <c r="AA72" s="11">
        <f t="shared" si="23"/>
        <v>0.7603023291</v>
      </c>
      <c r="AB72" s="11">
        <f t="shared" si="24"/>
        <v>0</v>
      </c>
      <c r="AC72" s="12">
        <f t="shared" si="25"/>
        <v>18.12144623</v>
      </c>
      <c r="AD72" s="13">
        <f t="shared" si="26"/>
        <v>0.1059733698</v>
      </c>
      <c r="AE72" s="13">
        <f t="shared" si="27"/>
        <v>0</v>
      </c>
      <c r="AF72" s="14">
        <f t="shared" si="28"/>
        <v>1.310720143</v>
      </c>
      <c r="AG72" s="14">
        <f t="shared" si="29"/>
        <v>0</v>
      </c>
      <c r="AH72" s="11">
        <f t="shared" si="30"/>
        <v>-0.3801511646</v>
      </c>
      <c r="AI72" s="11">
        <f t="shared" si="31"/>
        <v>0</v>
      </c>
      <c r="AJ72" s="13">
        <f t="shared" si="32"/>
        <v>-0.05298668489</v>
      </c>
      <c r="AK72" s="13">
        <f t="shared" si="33"/>
        <v>0</v>
      </c>
      <c r="AL72" s="5">
        <f t="shared" si="34"/>
        <v>-0.3801511646</v>
      </c>
      <c r="AM72" s="5">
        <f t="shared" si="35"/>
        <v>-0.6584411316</v>
      </c>
      <c r="AN72" s="17">
        <f t="shared" si="36"/>
        <v>-0.05298668489</v>
      </c>
      <c r="AO72" s="17">
        <f t="shared" si="37"/>
        <v>0.09177563036</v>
      </c>
      <c r="AP72" s="14">
        <f t="shared" si="38"/>
        <v>0.011306595</v>
      </c>
      <c r="AQ72" s="14">
        <f t="shared" si="39"/>
        <v>-0.5666655012</v>
      </c>
      <c r="AR72" s="5">
        <f t="shared" si="40"/>
        <v>-0.3801511646</v>
      </c>
      <c r="AS72" s="5">
        <f t="shared" si="41"/>
        <v>0.6584411316</v>
      </c>
      <c r="AT72" s="17">
        <f t="shared" si="42"/>
        <v>-0.05298668489</v>
      </c>
      <c r="AU72" s="17">
        <f t="shared" si="43"/>
        <v>-0.09177563036</v>
      </c>
      <c r="AV72" s="14">
        <f t="shared" si="44"/>
        <v>0.011306595</v>
      </c>
      <c r="AW72" s="14">
        <f t="shared" si="45"/>
        <v>0.5666655012</v>
      </c>
    </row>
    <row r="73" ht="12.75" customHeight="1">
      <c r="A73" s="1">
        <v>-60.0</v>
      </c>
      <c r="B73" s="1">
        <v>78.0</v>
      </c>
      <c r="C73" s="1">
        <v>-17.0</v>
      </c>
      <c r="D73" s="1">
        <v>59.0</v>
      </c>
      <c r="E73" s="1">
        <f t="shared" si="2"/>
        <v>5967864</v>
      </c>
      <c r="F73" s="1">
        <f t="shared" si="3"/>
        <v>3024</v>
      </c>
      <c r="G73" s="1">
        <f t="shared" si="4"/>
        <v>35504787931200</v>
      </c>
      <c r="H73" s="1" t="str">
        <f t="shared" si="5"/>
        <v>5958589.42462056</v>
      </c>
      <c r="I73" s="1">
        <f t="shared" si="6"/>
        <v>2979294.712</v>
      </c>
      <c r="J73" s="1">
        <f t="shared" si="7"/>
        <v>0</v>
      </c>
      <c r="K73" s="1">
        <f t="shared" si="8"/>
        <v>2983932</v>
      </c>
      <c r="L73" s="2">
        <f t="shared" si="9"/>
        <v>5963226.712</v>
      </c>
      <c r="M73" s="2">
        <f t="shared" si="10"/>
        <v>0</v>
      </c>
      <c r="N73" s="3">
        <f t="shared" si="11"/>
        <v>4637.28769</v>
      </c>
      <c r="O73" s="3">
        <f t="shared" si="12"/>
        <v>0</v>
      </c>
      <c r="P73" s="4">
        <f t="shared" si="13"/>
        <v>0.4333333333</v>
      </c>
      <c r="Q73" s="4">
        <f t="shared" si="14"/>
        <v>0.005555555556</v>
      </c>
      <c r="R73" s="4">
        <f t="shared" si="15"/>
        <v>-0.002777777778</v>
      </c>
      <c r="S73" s="5">
        <f t="shared" si="16"/>
        <v>0</v>
      </c>
      <c r="T73" s="6">
        <f t="shared" si="17"/>
        <v>0</v>
      </c>
      <c r="U73" s="7">
        <f t="shared" ref="U73:V73" si="115">IF(S73=PI(),PI(),S73/3)</f>
        <v>0</v>
      </c>
      <c r="V73" s="8">
        <f t="shared" si="115"/>
        <v>0</v>
      </c>
      <c r="W73" s="9">
        <f t="shared" si="19"/>
        <v>0</v>
      </c>
      <c r="X73" s="1">
        <f t="shared" si="20"/>
        <v>5963226.712</v>
      </c>
      <c r="Y73" s="1">
        <f t="shared" si="21"/>
        <v>4637.28769</v>
      </c>
      <c r="Z73" s="10">
        <f t="shared" si="22"/>
        <v>181.3400677</v>
      </c>
      <c r="AA73" s="11">
        <f t="shared" si="23"/>
        <v>1.007444821</v>
      </c>
      <c r="AB73" s="11">
        <f t="shared" si="24"/>
        <v>0</v>
      </c>
      <c r="AC73" s="12">
        <f t="shared" si="25"/>
        <v>16.67585128</v>
      </c>
      <c r="AD73" s="13">
        <f t="shared" si="26"/>
        <v>0.0926436182</v>
      </c>
      <c r="AE73" s="13">
        <f t="shared" si="27"/>
        <v>0</v>
      </c>
      <c r="AF73" s="14">
        <f t="shared" si="28"/>
        <v>1.533421772</v>
      </c>
      <c r="AG73" s="14">
        <f t="shared" si="29"/>
        <v>0</v>
      </c>
      <c r="AH73" s="11">
        <f t="shared" si="30"/>
        <v>-0.5037224104</v>
      </c>
      <c r="AI73" s="11">
        <f t="shared" si="31"/>
        <v>0</v>
      </c>
      <c r="AJ73" s="13">
        <f t="shared" si="32"/>
        <v>-0.0463218091</v>
      </c>
      <c r="AK73" s="13">
        <f t="shared" si="33"/>
        <v>0</v>
      </c>
      <c r="AL73" s="5">
        <f t="shared" si="34"/>
        <v>-0.5037224104</v>
      </c>
      <c r="AM73" s="5">
        <f t="shared" si="35"/>
        <v>-0.8724728077</v>
      </c>
      <c r="AN73" s="17">
        <f t="shared" si="36"/>
        <v>-0.0463218091</v>
      </c>
      <c r="AO73" s="17">
        <f t="shared" si="37"/>
        <v>0.08023172686</v>
      </c>
      <c r="AP73" s="14">
        <f t="shared" si="38"/>
        <v>-0.1167108861</v>
      </c>
      <c r="AQ73" s="14">
        <f t="shared" si="39"/>
        <v>-0.7922410808</v>
      </c>
      <c r="AR73" s="5">
        <f t="shared" si="40"/>
        <v>-0.5037224104</v>
      </c>
      <c r="AS73" s="5">
        <f t="shared" si="41"/>
        <v>0.8724728077</v>
      </c>
      <c r="AT73" s="17">
        <f t="shared" si="42"/>
        <v>-0.0463218091</v>
      </c>
      <c r="AU73" s="17">
        <f t="shared" si="43"/>
        <v>-0.08023172686</v>
      </c>
      <c r="AV73" s="14">
        <f t="shared" si="44"/>
        <v>-0.1167108861</v>
      </c>
      <c r="AW73" s="14">
        <f t="shared" si="45"/>
        <v>0.7922410808</v>
      </c>
    </row>
    <row r="74" ht="12.75" customHeight="1">
      <c r="A74" s="1">
        <v>18.0</v>
      </c>
      <c r="B74" s="1">
        <v>-31.0</v>
      </c>
      <c r="C74" s="1">
        <v>-39.0</v>
      </c>
      <c r="D74" s="1">
        <v>-63.0</v>
      </c>
      <c r="E74" s="1">
        <f t="shared" si="2"/>
        <v>-806564</v>
      </c>
      <c r="F74" s="1">
        <f t="shared" si="3"/>
        <v>3067</v>
      </c>
      <c r="G74" s="1">
        <f t="shared" si="4"/>
        <v>535146679044</v>
      </c>
      <c r="H74" s="1" t="str">
        <f t="shared" si="5"/>
        <v>731537.202775088</v>
      </c>
      <c r="I74" s="1">
        <f t="shared" si="6"/>
        <v>365768.6014</v>
      </c>
      <c r="J74" s="1">
        <f t="shared" si="7"/>
        <v>0</v>
      </c>
      <c r="K74" s="1">
        <f t="shared" si="8"/>
        <v>-403282</v>
      </c>
      <c r="L74" s="2">
        <f t="shared" si="9"/>
        <v>-37513.39861</v>
      </c>
      <c r="M74" s="2">
        <f t="shared" si="10"/>
        <v>0</v>
      </c>
      <c r="N74" s="3">
        <f t="shared" si="11"/>
        <v>-769050.6014</v>
      </c>
      <c r="O74" s="3">
        <f t="shared" si="12"/>
        <v>0</v>
      </c>
      <c r="P74" s="4">
        <f t="shared" si="13"/>
        <v>0.5740740741</v>
      </c>
      <c r="Q74" s="4">
        <f t="shared" si="14"/>
        <v>-0.01851851852</v>
      </c>
      <c r="R74" s="4">
        <f t="shared" si="15"/>
        <v>0.009259259259</v>
      </c>
      <c r="S74" s="5">
        <f t="shared" si="16"/>
        <v>3.141592654</v>
      </c>
      <c r="T74" s="6">
        <f t="shared" si="17"/>
        <v>3.141592654</v>
      </c>
      <c r="U74" s="7">
        <f t="shared" ref="U74:V74" si="116">IF(S74=PI(),PI(),S74/3)</f>
        <v>3.141592654</v>
      </c>
      <c r="V74" s="8">
        <f t="shared" si="116"/>
        <v>3.141592654</v>
      </c>
      <c r="W74" s="9">
        <f t="shared" si="19"/>
        <v>180</v>
      </c>
      <c r="X74" s="1">
        <f t="shared" si="20"/>
        <v>37513.39861</v>
      </c>
      <c r="Y74" s="1">
        <f t="shared" si="21"/>
        <v>769050.6014</v>
      </c>
      <c r="Z74" s="10">
        <f t="shared" si="22"/>
        <v>33.47563346</v>
      </c>
      <c r="AA74" s="11">
        <f t="shared" si="23"/>
        <v>0.6199191382</v>
      </c>
      <c r="AB74" s="11">
        <f t="shared" si="24"/>
        <v>0</v>
      </c>
      <c r="AC74" s="12">
        <f t="shared" si="25"/>
        <v>91.61887865</v>
      </c>
      <c r="AD74" s="13">
        <f t="shared" si="26"/>
        <v>1.696645901</v>
      </c>
      <c r="AE74" s="13">
        <f t="shared" si="27"/>
        <v>0</v>
      </c>
      <c r="AF74" s="14">
        <f t="shared" si="28"/>
        <v>2.890639113</v>
      </c>
      <c r="AG74" s="14">
        <f t="shared" si="29"/>
        <v>0</v>
      </c>
      <c r="AH74" s="11">
        <f t="shared" si="30"/>
        <v>-0.3099595691</v>
      </c>
      <c r="AI74" s="11">
        <f t="shared" si="31"/>
        <v>0</v>
      </c>
      <c r="AJ74" s="13">
        <f t="shared" si="32"/>
        <v>-0.8483229505</v>
      </c>
      <c r="AK74" s="13">
        <f t="shared" si="33"/>
        <v>0</v>
      </c>
      <c r="AL74" s="5">
        <f t="shared" si="34"/>
        <v>-0.3099595691</v>
      </c>
      <c r="AM74" s="5">
        <f t="shared" si="35"/>
        <v>-0.536865722</v>
      </c>
      <c r="AN74" s="17">
        <f t="shared" si="36"/>
        <v>-0.8483229505</v>
      </c>
      <c r="AO74" s="17">
        <f t="shared" si="37"/>
        <v>1.469338451</v>
      </c>
      <c r="AP74" s="14">
        <f t="shared" si="38"/>
        <v>-0.5842084455</v>
      </c>
      <c r="AQ74" s="14">
        <f t="shared" si="39"/>
        <v>0.9324727295</v>
      </c>
      <c r="AR74" s="5">
        <f t="shared" si="40"/>
        <v>-0.3099595691</v>
      </c>
      <c r="AS74" s="5">
        <f t="shared" si="41"/>
        <v>0.536865722</v>
      </c>
      <c r="AT74" s="17">
        <f t="shared" si="42"/>
        <v>-0.8483229505</v>
      </c>
      <c r="AU74" s="17">
        <f t="shared" si="43"/>
        <v>-1.469338451</v>
      </c>
      <c r="AV74" s="14">
        <f t="shared" si="44"/>
        <v>-0.5842084455</v>
      </c>
      <c r="AW74" s="14">
        <f t="shared" si="45"/>
        <v>-0.9324727295</v>
      </c>
    </row>
    <row r="75" ht="12.75" customHeight="1">
      <c r="A75" s="1">
        <v>-23.0</v>
      </c>
      <c r="B75" s="1">
        <v>66.0</v>
      </c>
      <c r="C75" s="1">
        <v>-17.0</v>
      </c>
      <c r="D75" s="1">
        <v>48.0</v>
      </c>
      <c r="E75" s="1">
        <f t="shared" si="2"/>
        <v>1028322</v>
      </c>
      <c r="F75" s="1">
        <f t="shared" si="3"/>
        <v>3183</v>
      </c>
      <c r="G75" s="1">
        <f t="shared" si="4"/>
        <v>928452017736</v>
      </c>
      <c r="H75" s="1" t="str">
        <f t="shared" si="5"/>
        <v>963562.150427257</v>
      </c>
      <c r="I75" s="1">
        <f t="shared" si="6"/>
        <v>481781.0752</v>
      </c>
      <c r="J75" s="1">
        <f t="shared" si="7"/>
        <v>0</v>
      </c>
      <c r="K75" s="1">
        <f t="shared" si="8"/>
        <v>514161</v>
      </c>
      <c r="L75" s="2">
        <f t="shared" si="9"/>
        <v>995942.0752</v>
      </c>
      <c r="M75" s="2">
        <f t="shared" si="10"/>
        <v>0</v>
      </c>
      <c r="N75" s="3">
        <f t="shared" si="11"/>
        <v>32379.92479</v>
      </c>
      <c r="O75" s="3">
        <f t="shared" si="12"/>
        <v>0</v>
      </c>
      <c r="P75" s="4">
        <f t="shared" si="13"/>
        <v>0.9565217391</v>
      </c>
      <c r="Q75" s="4">
        <f t="shared" si="14"/>
        <v>0.01449275362</v>
      </c>
      <c r="R75" s="4">
        <f t="shared" si="15"/>
        <v>-0.007246376812</v>
      </c>
      <c r="S75" s="5">
        <f t="shared" si="16"/>
        <v>0</v>
      </c>
      <c r="T75" s="6">
        <f t="shared" si="17"/>
        <v>0</v>
      </c>
      <c r="U75" s="7">
        <f t="shared" ref="U75:V75" si="117">IF(S75=PI(),PI(),S75/3)</f>
        <v>0</v>
      </c>
      <c r="V75" s="8">
        <f t="shared" si="117"/>
        <v>0</v>
      </c>
      <c r="W75" s="9">
        <f t="shared" si="19"/>
        <v>0</v>
      </c>
      <c r="X75" s="1">
        <f t="shared" si="20"/>
        <v>995942.0752</v>
      </c>
      <c r="Y75" s="1">
        <f t="shared" si="21"/>
        <v>32379.92479</v>
      </c>
      <c r="Z75" s="10">
        <f t="shared" si="22"/>
        <v>99.86455246</v>
      </c>
      <c r="AA75" s="11">
        <f t="shared" si="23"/>
        <v>1.447312355</v>
      </c>
      <c r="AB75" s="11">
        <f t="shared" si="24"/>
        <v>0</v>
      </c>
      <c r="AC75" s="12">
        <f t="shared" si="25"/>
        <v>31.87317143</v>
      </c>
      <c r="AD75" s="13">
        <f t="shared" si="26"/>
        <v>0.4619300207</v>
      </c>
      <c r="AE75" s="13">
        <f t="shared" si="27"/>
        <v>0</v>
      </c>
      <c r="AF75" s="14">
        <f t="shared" si="28"/>
        <v>2.865764114</v>
      </c>
      <c r="AG75" s="14">
        <f t="shared" si="29"/>
        <v>0</v>
      </c>
      <c r="AH75" s="11">
        <f t="shared" si="30"/>
        <v>-0.7236561773</v>
      </c>
      <c r="AI75" s="11">
        <f t="shared" si="31"/>
        <v>0</v>
      </c>
      <c r="AJ75" s="13">
        <f t="shared" si="32"/>
        <v>-0.2309650103</v>
      </c>
      <c r="AK75" s="13">
        <f t="shared" si="33"/>
        <v>0</v>
      </c>
      <c r="AL75" s="5">
        <f t="shared" si="34"/>
        <v>-0.7236561773</v>
      </c>
      <c r="AM75" s="5">
        <f t="shared" si="35"/>
        <v>-1.253409266</v>
      </c>
      <c r="AN75" s="17">
        <f t="shared" si="36"/>
        <v>-0.2309650103</v>
      </c>
      <c r="AO75" s="17">
        <f t="shared" si="37"/>
        <v>0.4000431327</v>
      </c>
      <c r="AP75" s="14">
        <f t="shared" si="38"/>
        <v>0.001900551532</v>
      </c>
      <c r="AQ75" s="14">
        <f t="shared" si="39"/>
        <v>-0.8533661336</v>
      </c>
      <c r="AR75" s="5">
        <f t="shared" si="40"/>
        <v>-0.7236561773</v>
      </c>
      <c r="AS75" s="5">
        <f t="shared" si="41"/>
        <v>1.253409266</v>
      </c>
      <c r="AT75" s="17">
        <f t="shared" si="42"/>
        <v>-0.2309650103</v>
      </c>
      <c r="AU75" s="17">
        <f t="shared" si="43"/>
        <v>-0.4000431327</v>
      </c>
      <c r="AV75" s="14">
        <f t="shared" si="44"/>
        <v>0.001900551532</v>
      </c>
      <c r="AW75" s="14">
        <f t="shared" si="45"/>
        <v>0.8533661336</v>
      </c>
    </row>
    <row r="76" ht="12.75" customHeight="1">
      <c r="A76" s="1">
        <v>-62.0</v>
      </c>
      <c r="B76" s="1">
        <v>49.0</v>
      </c>
      <c r="C76" s="1">
        <v>49.0</v>
      </c>
      <c r="D76" s="1">
        <v>84.0</v>
      </c>
      <c r="E76" s="1">
        <f t="shared" si="2"/>
        <v>10293248</v>
      </c>
      <c r="F76" s="1">
        <f t="shared" si="3"/>
        <v>11515</v>
      </c>
      <c r="G76" s="1">
        <f t="shared" si="4"/>
        <v>99843618326004</v>
      </c>
      <c r="H76" s="1" t="str">
        <f t="shared" si="5"/>
        <v>9992177.85700415</v>
      </c>
      <c r="I76" s="1">
        <f t="shared" si="6"/>
        <v>4996088.929</v>
      </c>
      <c r="J76" s="1">
        <f t="shared" si="7"/>
        <v>0</v>
      </c>
      <c r="K76" s="1">
        <f t="shared" si="8"/>
        <v>5146624</v>
      </c>
      <c r="L76" s="2">
        <f t="shared" si="9"/>
        <v>10142712.93</v>
      </c>
      <c r="M76" s="2">
        <f t="shared" si="10"/>
        <v>0</v>
      </c>
      <c r="N76" s="3">
        <f t="shared" si="11"/>
        <v>150535.0715</v>
      </c>
      <c r="O76" s="3">
        <f t="shared" si="12"/>
        <v>0</v>
      </c>
      <c r="P76" s="4">
        <f t="shared" si="13"/>
        <v>0.2634408602</v>
      </c>
      <c r="Q76" s="4">
        <f t="shared" si="14"/>
        <v>0.005376344086</v>
      </c>
      <c r="R76" s="4">
        <f t="shared" si="15"/>
        <v>-0.002688172043</v>
      </c>
      <c r="S76" s="5">
        <f t="shared" si="16"/>
        <v>0</v>
      </c>
      <c r="T76" s="6">
        <f t="shared" si="17"/>
        <v>0</v>
      </c>
      <c r="U76" s="7">
        <f t="shared" ref="U76:V76" si="118">IF(S76=PI(),PI(),S76/3)</f>
        <v>0</v>
      </c>
      <c r="V76" s="8">
        <f t="shared" si="118"/>
        <v>0</v>
      </c>
      <c r="W76" s="9">
        <f t="shared" si="19"/>
        <v>0</v>
      </c>
      <c r="X76" s="1">
        <f t="shared" si="20"/>
        <v>10142712.93</v>
      </c>
      <c r="Y76" s="1">
        <f t="shared" si="21"/>
        <v>150535.0715</v>
      </c>
      <c r="Z76" s="10">
        <f t="shared" si="22"/>
        <v>216.4635174</v>
      </c>
      <c r="AA76" s="11">
        <f t="shared" si="23"/>
        <v>1.163782352</v>
      </c>
      <c r="AB76" s="11">
        <f t="shared" si="24"/>
        <v>0</v>
      </c>
      <c r="AC76" s="12">
        <f t="shared" si="25"/>
        <v>53.19603108</v>
      </c>
      <c r="AD76" s="13">
        <f t="shared" si="26"/>
        <v>0.2860001671</v>
      </c>
      <c r="AE76" s="13">
        <f t="shared" si="27"/>
        <v>0</v>
      </c>
      <c r="AF76" s="14">
        <f t="shared" si="28"/>
        <v>1.713223379</v>
      </c>
      <c r="AG76" s="14">
        <f t="shared" si="29"/>
        <v>0</v>
      </c>
      <c r="AH76" s="11">
        <f t="shared" si="30"/>
        <v>-0.5818911759</v>
      </c>
      <c r="AI76" s="11">
        <f t="shared" si="31"/>
        <v>0</v>
      </c>
      <c r="AJ76" s="13">
        <f t="shared" si="32"/>
        <v>-0.1430000835</v>
      </c>
      <c r="AK76" s="13">
        <f t="shared" si="33"/>
        <v>0</v>
      </c>
      <c r="AL76" s="5">
        <f t="shared" si="34"/>
        <v>-0.5818911759</v>
      </c>
      <c r="AM76" s="5">
        <f t="shared" si="35"/>
        <v>-1.007865081</v>
      </c>
      <c r="AN76" s="17">
        <f t="shared" si="36"/>
        <v>-0.1430000835</v>
      </c>
      <c r="AO76" s="17">
        <f t="shared" si="37"/>
        <v>0.2476834102</v>
      </c>
      <c r="AP76" s="14">
        <f t="shared" si="38"/>
        <v>-0.4614503992</v>
      </c>
      <c r="AQ76" s="14">
        <f t="shared" si="39"/>
        <v>-0.7601816709</v>
      </c>
      <c r="AR76" s="5">
        <f t="shared" si="40"/>
        <v>-0.5818911759</v>
      </c>
      <c r="AS76" s="5">
        <f t="shared" si="41"/>
        <v>1.007865081</v>
      </c>
      <c r="AT76" s="17">
        <f t="shared" si="42"/>
        <v>-0.1430000835</v>
      </c>
      <c r="AU76" s="17">
        <f t="shared" si="43"/>
        <v>-0.2476834102</v>
      </c>
      <c r="AV76" s="14">
        <f t="shared" si="44"/>
        <v>-0.4614503992</v>
      </c>
      <c r="AW76" s="14">
        <f t="shared" si="45"/>
        <v>0.7601816709</v>
      </c>
    </row>
    <row r="77" ht="12.75" customHeight="1">
      <c r="A77" s="1">
        <v>86.0</v>
      </c>
      <c r="B77" s="1">
        <v>96.0</v>
      </c>
      <c r="C77" s="1">
        <v>-52.0</v>
      </c>
      <c r="D77" s="1">
        <v>30.0</v>
      </c>
      <c r="E77" s="1">
        <f t="shared" si="2"/>
        <v>11624040</v>
      </c>
      <c r="F77" s="1">
        <f t="shared" si="3"/>
        <v>22632</v>
      </c>
      <c r="G77" s="1">
        <f t="shared" si="4"/>
        <v>88749192241728</v>
      </c>
      <c r="H77" s="1" t="str">
        <f t="shared" si="5"/>
        <v>9420678.96925312</v>
      </c>
      <c r="I77" s="1">
        <f t="shared" si="6"/>
        <v>4710339.485</v>
      </c>
      <c r="J77" s="1">
        <f t="shared" si="7"/>
        <v>0</v>
      </c>
      <c r="K77" s="1">
        <f t="shared" si="8"/>
        <v>5812020</v>
      </c>
      <c r="L77" s="2">
        <f t="shared" si="9"/>
        <v>10522359.48</v>
      </c>
      <c r="M77" s="2">
        <f t="shared" si="10"/>
        <v>0</v>
      </c>
      <c r="N77" s="3">
        <f t="shared" si="11"/>
        <v>1101680.515</v>
      </c>
      <c r="O77" s="3">
        <f t="shared" si="12"/>
        <v>0</v>
      </c>
      <c r="P77" s="4">
        <f t="shared" si="13"/>
        <v>-0.3720930233</v>
      </c>
      <c r="Q77" s="4">
        <f t="shared" si="14"/>
        <v>-0.003875968992</v>
      </c>
      <c r="R77" s="4">
        <f t="shared" si="15"/>
        <v>0.001937984496</v>
      </c>
      <c r="S77" s="5">
        <f t="shared" si="16"/>
        <v>0</v>
      </c>
      <c r="T77" s="6">
        <f t="shared" si="17"/>
        <v>0</v>
      </c>
      <c r="U77" s="7">
        <f t="shared" ref="U77:V77" si="119">IF(S77=PI(),PI(),S77/3)</f>
        <v>0</v>
      </c>
      <c r="V77" s="8">
        <f t="shared" si="119"/>
        <v>0</v>
      </c>
      <c r="W77" s="9">
        <f t="shared" si="19"/>
        <v>0</v>
      </c>
      <c r="X77" s="1">
        <f t="shared" si="20"/>
        <v>10522359.48</v>
      </c>
      <c r="Y77" s="1">
        <f t="shared" si="21"/>
        <v>1101680.515</v>
      </c>
      <c r="Z77" s="10">
        <f t="shared" si="22"/>
        <v>219.1312814</v>
      </c>
      <c r="AA77" s="11">
        <f t="shared" si="23"/>
        <v>-0.8493460519</v>
      </c>
      <c r="AB77" s="11">
        <f t="shared" si="24"/>
        <v>0</v>
      </c>
      <c r="AC77" s="12">
        <f t="shared" si="25"/>
        <v>103.2805534</v>
      </c>
      <c r="AD77" s="13">
        <f t="shared" si="26"/>
        <v>-0.4003122223</v>
      </c>
      <c r="AE77" s="13">
        <f t="shared" si="27"/>
        <v>0</v>
      </c>
      <c r="AF77" s="14">
        <f t="shared" si="28"/>
        <v>-1.621751297</v>
      </c>
      <c r="AG77" s="14">
        <f t="shared" si="29"/>
        <v>0</v>
      </c>
      <c r="AH77" s="11">
        <f t="shared" si="30"/>
        <v>0.4246730259</v>
      </c>
      <c r="AI77" s="11">
        <f t="shared" si="31"/>
        <v>0</v>
      </c>
      <c r="AJ77" s="13">
        <f t="shared" si="32"/>
        <v>0.2001561112</v>
      </c>
      <c r="AK77" s="13">
        <f t="shared" si="33"/>
        <v>0</v>
      </c>
      <c r="AL77" s="5">
        <f t="shared" si="34"/>
        <v>0.4246730259</v>
      </c>
      <c r="AM77" s="5">
        <f t="shared" si="35"/>
        <v>0.7355552575</v>
      </c>
      <c r="AN77" s="17">
        <f t="shared" si="36"/>
        <v>0.2001561112</v>
      </c>
      <c r="AO77" s="17">
        <f t="shared" si="37"/>
        <v>-0.346680554</v>
      </c>
      <c r="AP77" s="14">
        <f t="shared" si="38"/>
        <v>0.2527361138</v>
      </c>
      <c r="AQ77" s="14">
        <f t="shared" si="39"/>
        <v>0.3888747035</v>
      </c>
      <c r="AR77" s="5">
        <f t="shared" si="40"/>
        <v>0.4246730259</v>
      </c>
      <c r="AS77" s="5">
        <f t="shared" si="41"/>
        <v>-0.7355552575</v>
      </c>
      <c r="AT77" s="17">
        <f t="shared" si="42"/>
        <v>0.2001561112</v>
      </c>
      <c r="AU77" s="17">
        <f t="shared" si="43"/>
        <v>0.346680554</v>
      </c>
      <c r="AV77" s="14">
        <f t="shared" si="44"/>
        <v>0.2527361138</v>
      </c>
      <c r="AW77" s="14">
        <f t="shared" si="45"/>
        <v>-0.3888747035</v>
      </c>
    </row>
    <row r="78" ht="12.75" customHeight="1">
      <c r="A78" s="1">
        <v>-54.0</v>
      </c>
      <c r="B78" s="1">
        <v>64.0</v>
      </c>
      <c r="C78" s="1">
        <v>-88.0</v>
      </c>
      <c r="D78" s="1">
        <v>36.0</v>
      </c>
      <c r="E78" s="1">
        <f t="shared" si="2"/>
        <v>621488</v>
      </c>
      <c r="F78" s="1">
        <f t="shared" si="3"/>
        <v>-10160</v>
      </c>
      <c r="G78" s="1">
        <f t="shared" si="4"/>
        <v>4581335718144</v>
      </c>
      <c r="H78" s="1" t="str">
        <f t="shared" si="5"/>
        <v>2140405.50320354</v>
      </c>
      <c r="I78" s="1">
        <f t="shared" si="6"/>
        <v>1070202.752</v>
      </c>
      <c r="J78" s="1">
        <f t="shared" si="7"/>
        <v>0</v>
      </c>
      <c r="K78" s="1">
        <f t="shared" si="8"/>
        <v>310744</v>
      </c>
      <c r="L78" s="2">
        <f t="shared" si="9"/>
        <v>1380946.752</v>
      </c>
      <c r="M78" s="2">
        <f t="shared" si="10"/>
        <v>0</v>
      </c>
      <c r="N78" s="3">
        <f t="shared" si="11"/>
        <v>-759458.7516</v>
      </c>
      <c r="O78" s="3">
        <f t="shared" si="12"/>
        <v>0</v>
      </c>
      <c r="P78" s="4">
        <f t="shared" si="13"/>
        <v>0.3950617284</v>
      </c>
      <c r="Q78" s="4">
        <f t="shared" si="14"/>
        <v>0.006172839506</v>
      </c>
      <c r="R78" s="4">
        <f t="shared" si="15"/>
        <v>-0.003086419753</v>
      </c>
      <c r="S78" s="5">
        <f t="shared" si="16"/>
        <v>0</v>
      </c>
      <c r="T78" s="6">
        <f t="shared" si="17"/>
        <v>3.141592654</v>
      </c>
      <c r="U78" s="7">
        <f t="shared" ref="U78:V78" si="120">IF(S78=PI(),PI(),S78/3)</f>
        <v>0</v>
      </c>
      <c r="V78" s="8">
        <f t="shared" si="120"/>
        <v>3.141592654</v>
      </c>
      <c r="W78" s="9">
        <f t="shared" si="19"/>
        <v>180</v>
      </c>
      <c r="X78" s="1">
        <f t="shared" si="20"/>
        <v>1380946.752</v>
      </c>
      <c r="Y78" s="1">
        <f t="shared" si="21"/>
        <v>759458.7516</v>
      </c>
      <c r="Z78" s="10">
        <f t="shared" si="22"/>
        <v>111.3590825</v>
      </c>
      <c r="AA78" s="11">
        <f t="shared" si="23"/>
        <v>0.6874017441</v>
      </c>
      <c r="AB78" s="11">
        <f t="shared" si="24"/>
        <v>0</v>
      </c>
      <c r="AC78" s="12">
        <f t="shared" si="25"/>
        <v>91.23638385</v>
      </c>
      <c r="AD78" s="13">
        <f t="shared" si="26"/>
        <v>-0.5631875546</v>
      </c>
      <c r="AE78" s="13">
        <f t="shared" si="27"/>
        <v>0</v>
      </c>
      <c r="AF78" s="14">
        <f t="shared" si="28"/>
        <v>0.5192759179</v>
      </c>
      <c r="AG78" s="14">
        <f t="shared" si="29"/>
        <v>0</v>
      </c>
      <c r="AH78" s="11">
        <f t="shared" si="30"/>
        <v>-0.3437008721</v>
      </c>
      <c r="AI78" s="11">
        <f t="shared" si="31"/>
        <v>0</v>
      </c>
      <c r="AJ78" s="13">
        <f t="shared" si="32"/>
        <v>0.2815937773</v>
      </c>
      <c r="AK78" s="13">
        <f t="shared" si="33"/>
        <v>0</v>
      </c>
      <c r="AL78" s="5">
        <f t="shared" si="34"/>
        <v>-0.3437008721</v>
      </c>
      <c r="AM78" s="5">
        <f t="shared" si="35"/>
        <v>-0.595307373</v>
      </c>
      <c r="AN78" s="17">
        <f t="shared" si="36"/>
        <v>0.2815937773</v>
      </c>
      <c r="AO78" s="17">
        <f t="shared" si="37"/>
        <v>-0.4877347294</v>
      </c>
      <c r="AP78" s="14">
        <f t="shared" si="38"/>
        <v>0.3329546336</v>
      </c>
      <c r="AQ78" s="14">
        <f t="shared" si="39"/>
        <v>-1.083042102</v>
      </c>
      <c r="AR78" s="5">
        <f t="shared" si="40"/>
        <v>-0.3437008721</v>
      </c>
      <c r="AS78" s="5">
        <f t="shared" si="41"/>
        <v>0.595307373</v>
      </c>
      <c r="AT78" s="17">
        <f t="shared" si="42"/>
        <v>0.2815937773</v>
      </c>
      <c r="AU78" s="17">
        <f t="shared" si="43"/>
        <v>0.4877347294</v>
      </c>
      <c r="AV78" s="14">
        <f t="shared" si="44"/>
        <v>0.3329546336</v>
      </c>
      <c r="AW78" s="14">
        <f t="shared" si="45"/>
        <v>1.083042102</v>
      </c>
    </row>
    <row r="79" ht="12.75" customHeight="1">
      <c r="A79" s="1">
        <v>-32.0</v>
      </c>
      <c r="B79" s="1">
        <v>90.0</v>
      </c>
      <c r="C79" s="1">
        <v>37.0</v>
      </c>
      <c r="D79" s="1">
        <v>-11.0</v>
      </c>
      <c r="E79" s="1">
        <f t="shared" si="2"/>
        <v>2112912</v>
      </c>
      <c r="F79" s="1">
        <f t="shared" si="3"/>
        <v>11652</v>
      </c>
      <c r="G79" s="1">
        <f t="shared" si="4"/>
        <v>-1863529279488</v>
      </c>
      <c r="H79" s="1" t="str">
        <f t="shared" si="5"/>
        <v>8.35889685782301E-11+1365111.4531378i</v>
      </c>
      <c r="I79" s="1">
        <f t="shared" si="6"/>
        <v>0</v>
      </c>
      <c r="J79" s="1">
        <f t="shared" si="7"/>
        <v>682555.7266</v>
      </c>
      <c r="K79" s="1">
        <f t="shared" si="8"/>
        <v>1056456</v>
      </c>
      <c r="L79" s="2">
        <f t="shared" si="9"/>
        <v>1056456</v>
      </c>
      <c r="M79" s="2">
        <f t="shared" si="10"/>
        <v>682555.7266</v>
      </c>
      <c r="N79" s="3">
        <f t="shared" si="11"/>
        <v>1056456</v>
      </c>
      <c r="O79" s="3">
        <f t="shared" si="12"/>
        <v>-682555.7266</v>
      </c>
      <c r="P79" s="4">
        <f t="shared" si="13"/>
        <v>0.9375</v>
      </c>
      <c r="Q79" s="4">
        <f t="shared" si="14"/>
        <v>0.01041666667</v>
      </c>
      <c r="R79" s="4">
        <f t="shared" si="15"/>
        <v>-0.005208333333</v>
      </c>
      <c r="S79" s="5">
        <f t="shared" si="16"/>
        <v>0.5736149944</v>
      </c>
      <c r="T79" s="6">
        <f t="shared" si="17"/>
        <v>-0.5736149944</v>
      </c>
      <c r="U79" s="7">
        <f t="shared" ref="U79:V79" si="121">IF(S79=PI(),PI(),S79/3)</f>
        <v>0.1912049981</v>
      </c>
      <c r="V79" s="8">
        <f t="shared" si="121"/>
        <v>-0.1912049981</v>
      </c>
      <c r="W79" s="9">
        <f t="shared" si="19"/>
        <v>-10.95523941</v>
      </c>
      <c r="X79" s="1">
        <f t="shared" si="20"/>
        <v>1257768.5</v>
      </c>
      <c r="Y79" s="1">
        <f t="shared" si="21"/>
        <v>1257768.5</v>
      </c>
      <c r="Z79" s="10">
        <f t="shared" si="22"/>
        <v>107.9444301</v>
      </c>
      <c r="AA79" s="11">
        <f t="shared" si="23"/>
        <v>1.103929637</v>
      </c>
      <c r="AB79" s="11">
        <f t="shared" si="24"/>
        <v>0.2136873233</v>
      </c>
      <c r="AC79" s="12">
        <f t="shared" si="25"/>
        <v>107.9444301</v>
      </c>
      <c r="AD79" s="13">
        <f t="shared" si="26"/>
        <v>1.103929637</v>
      </c>
      <c r="AE79" s="13">
        <f t="shared" si="27"/>
        <v>-0.2136873233</v>
      </c>
      <c r="AF79" s="14">
        <f t="shared" si="28"/>
        <v>3.145359275</v>
      </c>
      <c r="AG79" s="14">
        <f t="shared" si="29"/>
        <v>0</v>
      </c>
      <c r="AH79" s="11">
        <f t="shared" si="30"/>
        <v>-0.5519648187</v>
      </c>
      <c r="AI79" s="11">
        <f t="shared" si="31"/>
        <v>-0.1068436617</v>
      </c>
      <c r="AJ79" s="13">
        <f t="shared" si="32"/>
        <v>-0.5519648187</v>
      </c>
      <c r="AK79" s="13">
        <f t="shared" si="33"/>
        <v>0.1068436617</v>
      </c>
      <c r="AL79" s="5">
        <f t="shared" si="34"/>
        <v>-0.3669061683</v>
      </c>
      <c r="AM79" s="5">
        <f t="shared" si="35"/>
        <v>-1.062874772</v>
      </c>
      <c r="AN79" s="17">
        <f t="shared" si="36"/>
        <v>-0.3669061683</v>
      </c>
      <c r="AO79" s="17">
        <f t="shared" si="37"/>
        <v>1.062874772</v>
      </c>
      <c r="AP79" s="14">
        <f t="shared" si="38"/>
        <v>0.2036876635</v>
      </c>
      <c r="AQ79" s="14">
        <f t="shared" si="39"/>
        <v>0</v>
      </c>
      <c r="AR79" s="5">
        <f t="shared" si="40"/>
        <v>-0.7370234692</v>
      </c>
      <c r="AS79" s="5">
        <f t="shared" si="41"/>
        <v>0.8491874484</v>
      </c>
      <c r="AT79" s="17">
        <f t="shared" si="42"/>
        <v>-0.7370234692</v>
      </c>
      <c r="AU79" s="17">
        <f t="shared" si="43"/>
        <v>-0.8491874484</v>
      </c>
      <c r="AV79" s="14">
        <f t="shared" si="44"/>
        <v>-0.5365469384</v>
      </c>
      <c r="AW79" s="14">
        <f t="shared" si="45"/>
        <v>0</v>
      </c>
    </row>
    <row r="80" ht="12.75" customHeight="1">
      <c r="A80" s="1">
        <v>31.0</v>
      </c>
      <c r="B80" s="1">
        <v>-40.0</v>
      </c>
      <c r="C80" s="1">
        <v>-71.0</v>
      </c>
      <c r="D80" s="1">
        <v>8.0</v>
      </c>
      <c r="E80" s="1">
        <f t="shared" si="2"/>
        <v>-712784</v>
      </c>
      <c r="F80" s="1">
        <f t="shared" si="3"/>
        <v>8203</v>
      </c>
      <c r="G80" s="1">
        <f t="shared" si="4"/>
        <v>-1699832495052</v>
      </c>
      <c r="H80" s="1" t="str">
        <f t="shared" si="5"/>
        <v>7.98332702158184E-11+1303776.24424285i</v>
      </c>
      <c r="I80" s="1">
        <f t="shared" si="6"/>
        <v>0</v>
      </c>
      <c r="J80" s="1">
        <f t="shared" si="7"/>
        <v>651888.1221</v>
      </c>
      <c r="K80" s="1">
        <f t="shared" si="8"/>
        <v>-356392</v>
      </c>
      <c r="L80" s="2">
        <f t="shared" si="9"/>
        <v>-356392</v>
      </c>
      <c r="M80" s="2">
        <f t="shared" si="10"/>
        <v>651888.1221</v>
      </c>
      <c r="N80" s="3">
        <f t="shared" si="11"/>
        <v>-356392</v>
      </c>
      <c r="O80" s="3">
        <f t="shared" si="12"/>
        <v>-651888.1221</v>
      </c>
      <c r="P80" s="4">
        <f t="shared" si="13"/>
        <v>0.4301075269</v>
      </c>
      <c r="Q80" s="4">
        <f t="shared" si="14"/>
        <v>-0.01075268817</v>
      </c>
      <c r="R80" s="4">
        <f t="shared" si="15"/>
        <v>0.005376344086</v>
      </c>
      <c r="S80" s="5">
        <f t="shared" si="16"/>
        <v>2.071108044</v>
      </c>
      <c r="T80" s="6">
        <f t="shared" si="17"/>
        <v>-2.071108044</v>
      </c>
      <c r="U80" s="7">
        <f t="shared" ref="U80:V80" si="122">IF(S80=PI(),PI(),S80/3)</f>
        <v>0.6903693481</v>
      </c>
      <c r="V80" s="8">
        <f t="shared" si="122"/>
        <v>-0.6903693481</v>
      </c>
      <c r="W80" s="9">
        <f t="shared" si="19"/>
        <v>-39.55524995</v>
      </c>
      <c r="X80" s="1">
        <f t="shared" si="20"/>
        <v>742949.1109</v>
      </c>
      <c r="Y80" s="1">
        <f t="shared" si="21"/>
        <v>742949.1109</v>
      </c>
      <c r="Z80" s="10">
        <f t="shared" si="22"/>
        <v>90.5704146</v>
      </c>
      <c r="AA80" s="11">
        <f t="shared" si="23"/>
        <v>-0.7508685282</v>
      </c>
      <c r="AB80" s="11">
        <f t="shared" si="24"/>
        <v>-0.6201852935</v>
      </c>
      <c r="AC80" s="12">
        <f t="shared" si="25"/>
        <v>90.5704146</v>
      </c>
      <c r="AD80" s="13">
        <f t="shared" si="26"/>
        <v>-0.7508685282</v>
      </c>
      <c r="AE80" s="13">
        <f t="shared" si="27"/>
        <v>0.6201852935</v>
      </c>
      <c r="AF80" s="14">
        <f t="shared" si="28"/>
        <v>-1.071629529</v>
      </c>
      <c r="AG80" s="14">
        <f t="shared" si="29"/>
        <v>0</v>
      </c>
      <c r="AH80" s="11">
        <f t="shared" si="30"/>
        <v>0.3754342641</v>
      </c>
      <c r="AI80" s="11">
        <f t="shared" si="31"/>
        <v>0.3100926468</v>
      </c>
      <c r="AJ80" s="13">
        <f t="shared" si="32"/>
        <v>0.3754342641</v>
      </c>
      <c r="AK80" s="13">
        <f t="shared" si="33"/>
        <v>-0.3100926468</v>
      </c>
      <c r="AL80" s="5">
        <f t="shared" si="34"/>
        <v>-0.1616619552</v>
      </c>
      <c r="AM80" s="5">
        <f t="shared" si="35"/>
        <v>0.9603638671</v>
      </c>
      <c r="AN80" s="17">
        <f t="shared" si="36"/>
        <v>-0.1616619552</v>
      </c>
      <c r="AO80" s="17">
        <f t="shared" si="37"/>
        <v>-0.9603638671</v>
      </c>
      <c r="AP80" s="14">
        <f t="shared" si="38"/>
        <v>0.1067836165</v>
      </c>
      <c r="AQ80" s="14">
        <f t="shared" si="39"/>
        <v>0</v>
      </c>
      <c r="AR80" s="5">
        <f t="shared" si="40"/>
        <v>0.9125304833</v>
      </c>
      <c r="AS80" s="5">
        <f t="shared" si="41"/>
        <v>-0.3401785735</v>
      </c>
      <c r="AT80" s="17">
        <f t="shared" si="42"/>
        <v>0.9125304833</v>
      </c>
      <c r="AU80" s="17">
        <f t="shared" si="43"/>
        <v>0.3401785735</v>
      </c>
      <c r="AV80" s="14">
        <f t="shared" si="44"/>
        <v>2.255168494</v>
      </c>
      <c r="AW80" s="14">
        <f t="shared" si="45"/>
        <v>0</v>
      </c>
    </row>
    <row r="81" ht="12.75" customHeight="1">
      <c r="A81" s="1">
        <v>25.0</v>
      </c>
      <c r="B81" s="1">
        <v>-9.0</v>
      </c>
      <c r="C81" s="1">
        <v>-95.0</v>
      </c>
      <c r="D81" s="1">
        <v>-97.0</v>
      </c>
      <c r="E81" s="1">
        <f t="shared" si="2"/>
        <v>-1830708</v>
      </c>
      <c r="F81" s="1">
        <f t="shared" si="3"/>
        <v>7206</v>
      </c>
      <c r="G81" s="1">
        <f t="shared" si="4"/>
        <v>1854764190000</v>
      </c>
      <c r="H81" s="1" t="str">
        <f t="shared" si="5"/>
        <v>1361897.27586188</v>
      </c>
      <c r="I81" s="1">
        <f t="shared" si="6"/>
        <v>680948.6379</v>
      </c>
      <c r="J81" s="1">
        <f t="shared" si="7"/>
        <v>0</v>
      </c>
      <c r="K81" s="1">
        <f t="shared" si="8"/>
        <v>-915354</v>
      </c>
      <c r="L81" s="2">
        <f t="shared" si="9"/>
        <v>-234405.3621</v>
      </c>
      <c r="M81" s="2">
        <f t="shared" si="10"/>
        <v>0</v>
      </c>
      <c r="N81" s="3">
        <f t="shared" si="11"/>
        <v>-1596302.638</v>
      </c>
      <c r="O81" s="3">
        <f t="shared" si="12"/>
        <v>0</v>
      </c>
      <c r="P81" s="4">
        <f t="shared" si="13"/>
        <v>0.12</v>
      </c>
      <c r="Q81" s="4">
        <f t="shared" si="14"/>
        <v>-0.01333333333</v>
      </c>
      <c r="R81" s="4">
        <f t="shared" si="15"/>
        <v>0.006666666667</v>
      </c>
      <c r="S81" s="5">
        <f t="shared" si="16"/>
        <v>3.141592654</v>
      </c>
      <c r="T81" s="6">
        <f t="shared" si="17"/>
        <v>3.141592654</v>
      </c>
      <c r="U81" s="7">
        <f t="shared" ref="U81:V81" si="123">IF(S81=PI(),PI(),S81/3)</f>
        <v>3.141592654</v>
      </c>
      <c r="V81" s="8">
        <f t="shared" si="123"/>
        <v>3.141592654</v>
      </c>
      <c r="W81" s="9">
        <f t="shared" si="19"/>
        <v>180</v>
      </c>
      <c r="X81" s="1">
        <f t="shared" si="20"/>
        <v>234405.3621</v>
      </c>
      <c r="Y81" s="1">
        <f t="shared" si="21"/>
        <v>1596302.638</v>
      </c>
      <c r="Z81" s="10">
        <f t="shared" si="22"/>
        <v>61.65796412</v>
      </c>
      <c r="AA81" s="11">
        <f t="shared" si="23"/>
        <v>0.8221061882</v>
      </c>
      <c r="AB81" s="11">
        <f t="shared" si="24"/>
        <v>0</v>
      </c>
      <c r="AC81" s="12">
        <f t="shared" si="25"/>
        <v>116.8705471</v>
      </c>
      <c r="AD81" s="13">
        <f t="shared" si="26"/>
        <v>1.558273961</v>
      </c>
      <c r="AE81" s="13">
        <f t="shared" si="27"/>
        <v>0</v>
      </c>
      <c r="AF81" s="14">
        <f t="shared" si="28"/>
        <v>2.50038015</v>
      </c>
      <c r="AG81" s="14">
        <f t="shared" si="29"/>
        <v>0</v>
      </c>
      <c r="AH81" s="11">
        <f t="shared" si="30"/>
        <v>-0.4110530941</v>
      </c>
      <c r="AI81" s="11">
        <f t="shared" si="31"/>
        <v>0</v>
      </c>
      <c r="AJ81" s="13">
        <f t="shared" si="32"/>
        <v>-0.7791369807</v>
      </c>
      <c r="AK81" s="13">
        <f t="shared" si="33"/>
        <v>0</v>
      </c>
      <c r="AL81" s="5">
        <f t="shared" si="34"/>
        <v>-0.4110530941</v>
      </c>
      <c r="AM81" s="5">
        <f t="shared" si="35"/>
        <v>-0.7119648436</v>
      </c>
      <c r="AN81" s="17">
        <f t="shared" si="36"/>
        <v>-0.7791369807</v>
      </c>
      <c r="AO81" s="17">
        <f t="shared" si="37"/>
        <v>1.349504837</v>
      </c>
      <c r="AP81" s="14">
        <f t="shared" si="38"/>
        <v>-1.070190075</v>
      </c>
      <c r="AQ81" s="14">
        <f t="shared" si="39"/>
        <v>0.637539993</v>
      </c>
      <c r="AR81" s="5">
        <f t="shared" si="40"/>
        <v>-0.4110530941</v>
      </c>
      <c r="AS81" s="5">
        <f t="shared" si="41"/>
        <v>0.7119648436</v>
      </c>
      <c r="AT81" s="17">
        <f t="shared" si="42"/>
        <v>-0.7791369807</v>
      </c>
      <c r="AU81" s="17">
        <f t="shared" si="43"/>
        <v>-1.349504837</v>
      </c>
      <c r="AV81" s="14">
        <f t="shared" si="44"/>
        <v>-1.070190075</v>
      </c>
      <c r="AW81" s="14">
        <f t="shared" si="45"/>
        <v>-0.637539993</v>
      </c>
    </row>
    <row r="82" ht="12.75" customHeight="1">
      <c r="A82" s="1">
        <v>33.0</v>
      </c>
      <c r="B82" s="1">
        <v>-57.0</v>
      </c>
      <c r="C82" s="1">
        <v>-88.0</v>
      </c>
      <c r="D82" s="1">
        <v>80.0</v>
      </c>
      <c r="E82" s="1">
        <f t="shared" si="2"/>
        <v>492102</v>
      </c>
      <c r="F82" s="1">
        <f t="shared" si="3"/>
        <v>11961</v>
      </c>
      <c r="G82" s="1">
        <f t="shared" si="4"/>
        <v>-6602662408320</v>
      </c>
      <c r="H82" s="1" t="str">
        <f t="shared" si="5"/>
        <v>0.000000000157340455211713+2569564.6340032i</v>
      </c>
      <c r="I82" s="1">
        <f t="shared" si="6"/>
        <v>0</v>
      </c>
      <c r="J82" s="1">
        <f t="shared" si="7"/>
        <v>1284782.317</v>
      </c>
      <c r="K82" s="1">
        <f t="shared" si="8"/>
        <v>246051</v>
      </c>
      <c r="L82" s="2">
        <f t="shared" si="9"/>
        <v>246051</v>
      </c>
      <c r="M82" s="2">
        <f t="shared" si="10"/>
        <v>1284782.317</v>
      </c>
      <c r="N82" s="3">
        <f t="shared" si="11"/>
        <v>246051</v>
      </c>
      <c r="O82" s="3">
        <f t="shared" si="12"/>
        <v>-1284782.317</v>
      </c>
      <c r="P82" s="4">
        <f t="shared" si="13"/>
        <v>0.5757575758</v>
      </c>
      <c r="Q82" s="4">
        <f t="shared" si="14"/>
        <v>-0.0101010101</v>
      </c>
      <c r="R82" s="4">
        <f t="shared" si="15"/>
        <v>0.005050505051</v>
      </c>
      <c r="S82" s="5">
        <f t="shared" si="16"/>
        <v>1.381575641</v>
      </c>
      <c r="T82" s="6">
        <f t="shared" si="17"/>
        <v>-1.381575641</v>
      </c>
      <c r="U82" s="7">
        <f t="shared" ref="U82:V82" si="124">IF(S82=PI(),PI(),S82/3)</f>
        <v>0.4605252136</v>
      </c>
      <c r="V82" s="8">
        <f t="shared" si="124"/>
        <v>-0.4605252136</v>
      </c>
      <c r="W82" s="9">
        <f t="shared" si="19"/>
        <v>-26.3861511</v>
      </c>
      <c r="X82" s="1">
        <f t="shared" si="20"/>
        <v>1308130.994</v>
      </c>
      <c r="Y82" s="1">
        <f t="shared" si="21"/>
        <v>1308130.994</v>
      </c>
      <c r="Z82" s="10">
        <f t="shared" si="22"/>
        <v>109.3663568</v>
      </c>
      <c r="AA82" s="11">
        <f t="shared" si="23"/>
        <v>-0.9896210399</v>
      </c>
      <c r="AB82" s="11">
        <f t="shared" si="24"/>
        <v>-0.4909540429</v>
      </c>
      <c r="AC82" s="12">
        <f t="shared" si="25"/>
        <v>109.3663568</v>
      </c>
      <c r="AD82" s="13">
        <f t="shared" si="26"/>
        <v>-0.9896210399</v>
      </c>
      <c r="AE82" s="13">
        <f t="shared" si="27"/>
        <v>0.4909540429</v>
      </c>
      <c r="AF82" s="14">
        <f t="shared" si="28"/>
        <v>-1.403484504</v>
      </c>
      <c r="AG82" s="14">
        <f t="shared" si="29"/>
        <v>0</v>
      </c>
      <c r="AH82" s="11">
        <f t="shared" si="30"/>
        <v>0.49481052</v>
      </c>
      <c r="AI82" s="11">
        <f t="shared" si="31"/>
        <v>0.2454770215</v>
      </c>
      <c r="AJ82" s="13">
        <f t="shared" si="32"/>
        <v>0.49481052</v>
      </c>
      <c r="AK82" s="13">
        <f t="shared" si="33"/>
        <v>-0.2454770215</v>
      </c>
      <c r="AL82" s="5">
        <f t="shared" si="34"/>
        <v>0.06963184672</v>
      </c>
      <c r="AM82" s="5">
        <f t="shared" si="35"/>
        <v>1.102513982</v>
      </c>
      <c r="AN82" s="17">
        <f t="shared" si="36"/>
        <v>0.06963184672</v>
      </c>
      <c r="AO82" s="17">
        <f t="shared" si="37"/>
        <v>-1.102513982</v>
      </c>
      <c r="AP82" s="14">
        <f t="shared" si="38"/>
        <v>0.7150212692</v>
      </c>
      <c r="AQ82" s="14">
        <f t="shared" si="39"/>
        <v>0</v>
      </c>
      <c r="AR82" s="5">
        <f t="shared" si="40"/>
        <v>0.9199891932</v>
      </c>
      <c r="AS82" s="5">
        <f t="shared" si="41"/>
        <v>-0.6115599393</v>
      </c>
      <c r="AT82" s="17">
        <f t="shared" si="42"/>
        <v>0.9199891932</v>
      </c>
      <c r="AU82" s="17">
        <f t="shared" si="43"/>
        <v>0.6115599393</v>
      </c>
      <c r="AV82" s="14">
        <f t="shared" si="44"/>
        <v>2.415735962</v>
      </c>
      <c r="AW82" s="14">
        <f t="shared" si="45"/>
        <v>0</v>
      </c>
    </row>
    <row r="83" ht="12.75" customHeight="1">
      <c r="A83" s="1">
        <v>-60.0</v>
      </c>
      <c r="B83" s="1">
        <v>-8.0</v>
      </c>
      <c r="C83" s="1">
        <v>7.0</v>
      </c>
      <c r="D83" s="1">
        <v>-80.0</v>
      </c>
      <c r="E83" s="1">
        <f t="shared" si="2"/>
        <v>-7807264</v>
      </c>
      <c r="F83" s="1">
        <f t="shared" si="3"/>
        <v>1324</v>
      </c>
      <c r="G83" s="1">
        <f t="shared" si="4"/>
        <v>60944087404800</v>
      </c>
      <c r="H83" s="1" t="str">
        <f t="shared" si="5"/>
        <v>7806669.4181834</v>
      </c>
      <c r="I83" s="1">
        <f t="shared" si="6"/>
        <v>3903334.709</v>
      </c>
      <c r="J83" s="1">
        <f t="shared" si="7"/>
        <v>0</v>
      </c>
      <c r="K83" s="1">
        <f t="shared" si="8"/>
        <v>-3903632</v>
      </c>
      <c r="L83" s="2">
        <f t="shared" si="9"/>
        <v>-297.2909083</v>
      </c>
      <c r="M83" s="2">
        <f t="shared" si="10"/>
        <v>0</v>
      </c>
      <c r="N83" s="3">
        <f t="shared" si="11"/>
        <v>-7806966.709</v>
      </c>
      <c r="O83" s="3">
        <f t="shared" si="12"/>
        <v>0</v>
      </c>
      <c r="P83" s="4">
        <f t="shared" si="13"/>
        <v>-0.04444444444</v>
      </c>
      <c r="Q83" s="4">
        <f t="shared" si="14"/>
        <v>0.005555555556</v>
      </c>
      <c r="R83" s="4">
        <f t="shared" si="15"/>
        <v>-0.002777777778</v>
      </c>
      <c r="S83" s="5">
        <f t="shared" si="16"/>
        <v>3.141592654</v>
      </c>
      <c r="T83" s="6">
        <f t="shared" si="17"/>
        <v>3.141592654</v>
      </c>
      <c r="U83" s="7">
        <f t="shared" ref="U83:V83" si="125">IF(S83=PI(),PI(),S83/3)</f>
        <v>3.141592654</v>
      </c>
      <c r="V83" s="8">
        <f t="shared" si="125"/>
        <v>3.141592654</v>
      </c>
      <c r="W83" s="9">
        <f t="shared" si="19"/>
        <v>180</v>
      </c>
      <c r="X83" s="1">
        <f t="shared" si="20"/>
        <v>297.2909083</v>
      </c>
      <c r="Y83" s="1">
        <f t="shared" si="21"/>
        <v>7806966.709</v>
      </c>
      <c r="Z83" s="10">
        <f t="shared" si="22"/>
        <v>6.674117925</v>
      </c>
      <c r="AA83" s="11">
        <f t="shared" si="23"/>
        <v>-0.03707843292</v>
      </c>
      <c r="AB83" s="11">
        <f t="shared" si="24"/>
        <v>0</v>
      </c>
      <c r="AC83" s="12">
        <f t="shared" si="25"/>
        <v>198.3782748</v>
      </c>
      <c r="AD83" s="13">
        <f t="shared" si="26"/>
        <v>-1.102101527</v>
      </c>
      <c r="AE83" s="13">
        <f t="shared" si="27"/>
        <v>0</v>
      </c>
      <c r="AF83" s="14">
        <f t="shared" si="28"/>
        <v>-1.183624404</v>
      </c>
      <c r="AG83" s="14">
        <f t="shared" si="29"/>
        <v>0</v>
      </c>
      <c r="AH83" s="11">
        <f t="shared" si="30"/>
        <v>0.01853921646</v>
      </c>
      <c r="AI83" s="11">
        <f t="shared" si="31"/>
        <v>0</v>
      </c>
      <c r="AJ83" s="13">
        <f t="shared" si="32"/>
        <v>0.5510507634</v>
      </c>
      <c r="AK83" s="13">
        <f t="shared" si="33"/>
        <v>0</v>
      </c>
      <c r="AL83" s="5">
        <f t="shared" si="34"/>
        <v>0.01853921646</v>
      </c>
      <c r="AM83" s="5">
        <f t="shared" si="35"/>
        <v>0.03211086484</v>
      </c>
      <c r="AN83" s="17">
        <f t="shared" si="36"/>
        <v>0.5510507634</v>
      </c>
      <c r="AO83" s="17">
        <f t="shared" si="37"/>
        <v>-0.9544479198</v>
      </c>
      <c r="AP83" s="14">
        <f t="shared" si="38"/>
        <v>0.5251455354</v>
      </c>
      <c r="AQ83" s="14">
        <f t="shared" si="39"/>
        <v>-0.9223370549</v>
      </c>
      <c r="AR83" s="5">
        <f t="shared" si="40"/>
        <v>0.01853921646</v>
      </c>
      <c r="AS83" s="5">
        <f t="shared" si="41"/>
        <v>-0.03211086484</v>
      </c>
      <c r="AT83" s="17">
        <f t="shared" si="42"/>
        <v>0.5510507634</v>
      </c>
      <c r="AU83" s="17">
        <f t="shared" si="43"/>
        <v>0.9544479198</v>
      </c>
      <c r="AV83" s="14">
        <f t="shared" si="44"/>
        <v>0.5251455354</v>
      </c>
      <c r="AW83" s="14">
        <f t="shared" si="45"/>
        <v>0.9223370549</v>
      </c>
    </row>
    <row r="84" ht="12.75" customHeight="1">
      <c r="A84" s="1">
        <v>60.0</v>
      </c>
      <c r="B84" s="1">
        <v>28.0</v>
      </c>
      <c r="C84" s="1">
        <v>72.0</v>
      </c>
      <c r="D84" s="1">
        <v>18.0</v>
      </c>
      <c r="E84" s="1">
        <f t="shared" si="2"/>
        <v>704864</v>
      </c>
      <c r="F84" s="1">
        <f t="shared" si="3"/>
        <v>-12176</v>
      </c>
      <c r="G84" s="1">
        <f t="shared" si="4"/>
        <v>7717443609600</v>
      </c>
      <c r="H84" s="1" t="str">
        <f t="shared" si="5"/>
        <v>2778028.72728127</v>
      </c>
      <c r="I84" s="1">
        <f t="shared" si="6"/>
        <v>1389014.364</v>
      </c>
      <c r="J84" s="1">
        <f t="shared" si="7"/>
        <v>0</v>
      </c>
      <c r="K84" s="1">
        <f t="shared" si="8"/>
        <v>352432</v>
      </c>
      <c r="L84" s="2">
        <f t="shared" si="9"/>
        <v>1741446.364</v>
      </c>
      <c r="M84" s="2">
        <f t="shared" si="10"/>
        <v>0</v>
      </c>
      <c r="N84" s="3">
        <f t="shared" si="11"/>
        <v>-1036582.364</v>
      </c>
      <c r="O84" s="3">
        <f t="shared" si="12"/>
        <v>0</v>
      </c>
      <c r="P84" s="4">
        <f t="shared" si="13"/>
        <v>-0.1555555556</v>
      </c>
      <c r="Q84" s="4">
        <f t="shared" si="14"/>
        <v>-0.005555555556</v>
      </c>
      <c r="R84" s="4">
        <f t="shared" si="15"/>
        <v>0.002777777778</v>
      </c>
      <c r="S84" s="5">
        <f t="shared" si="16"/>
        <v>0</v>
      </c>
      <c r="T84" s="6">
        <f t="shared" si="17"/>
        <v>3.141592654</v>
      </c>
      <c r="U84" s="7">
        <f t="shared" ref="U84:V84" si="126">IF(S84=PI(),PI(),S84/3)</f>
        <v>0</v>
      </c>
      <c r="V84" s="8">
        <f t="shared" si="126"/>
        <v>3.141592654</v>
      </c>
      <c r="W84" s="9">
        <f t="shared" si="19"/>
        <v>180</v>
      </c>
      <c r="X84" s="1">
        <f t="shared" si="20"/>
        <v>1741446.364</v>
      </c>
      <c r="Y84" s="1">
        <f t="shared" si="21"/>
        <v>1036582.364</v>
      </c>
      <c r="Z84" s="10">
        <f t="shared" si="22"/>
        <v>120.3104545</v>
      </c>
      <c r="AA84" s="11">
        <f t="shared" si="23"/>
        <v>-0.6683914141</v>
      </c>
      <c r="AB84" s="11">
        <f t="shared" si="24"/>
        <v>0</v>
      </c>
      <c r="AC84" s="12">
        <f t="shared" si="25"/>
        <v>101.2048375</v>
      </c>
      <c r="AD84" s="13">
        <f t="shared" si="26"/>
        <v>0.5622490972</v>
      </c>
      <c r="AE84" s="13">
        <f t="shared" si="27"/>
        <v>0</v>
      </c>
      <c r="AF84" s="14">
        <f t="shared" si="28"/>
        <v>-0.2616978725</v>
      </c>
      <c r="AG84" s="14">
        <f t="shared" si="29"/>
        <v>0</v>
      </c>
      <c r="AH84" s="11">
        <f t="shared" si="30"/>
        <v>0.3341957071</v>
      </c>
      <c r="AI84" s="11">
        <f t="shared" si="31"/>
        <v>0</v>
      </c>
      <c r="AJ84" s="13">
        <f t="shared" si="32"/>
        <v>-0.2811245486</v>
      </c>
      <c r="AK84" s="13">
        <f t="shared" si="33"/>
        <v>0</v>
      </c>
      <c r="AL84" s="5">
        <f t="shared" si="34"/>
        <v>0.3341957071</v>
      </c>
      <c r="AM84" s="5">
        <f t="shared" si="35"/>
        <v>0.5788439443</v>
      </c>
      <c r="AN84" s="17">
        <f t="shared" si="36"/>
        <v>-0.2811245486</v>
      </c>
      <c r="AO84" s="17">
        <f t="shared" si="37"/>
        <v>0.4869220014</v>
      </c>
      <c r="AP84" s="14">
        <f t="shared" si="38"/>
        <v>-0.1024843971</v>
      </c>
      <c r="AQ84" s="14">
        <f t="shared" si="39"/>
        <v>1.065765946</v>
      </c>
      <c r="AR84" s="5">
        <f t="shared" si="40"/>
        <v>0.3341957071</v>
      </c>
      <c r="AS84" s="5">
        <f t="shared" si="41"/>
        <v>-0.5788439443</v>
      </c>
      <c r="AT84" s="17">
        <f t="shared" si="42"/>
        <v>-0.2811245486</v>
      </c>
      <c r="AU84" s="17">
        <f t="shared" si="43"/>
        <v>-0.4869220014</v>
      </c>
      <c r="AV84" s="14">
        <f t="shared" si="44"/>
        <v>-0.1024843971</v>
      </c>
      <c r="AW84" s="14">
        <f t="shared" si="45"/>
        <v>-1.065765946</v>
      </c>
    </row>
    <row r="85" ht="12.75" customHeight="1">
      <c r="A85" s="1">
        <v>-67.0</v>
      </c>
      <c r="B85" s="1">
        <v>11.0</v>
      </c>
      <c r="C85" s="1">
        <v>72.0</v>
      </c>
      <c r="D85" s="1">
        <v>-45.0</v>
      </c>
      <c r="E85" s="1">
        <f t="shared" si="2"/>
        <v>-4973897</v>
      </c>
      <c r="F85" s="1">
        <f t="shared" si="3"/>
        <v>14593</v>
      </c>
      <c r="G85" s="1">
        <f t="shared" si="4"/>
        <v>12309004223181</v>
      </c>
      <c r="H85" s="1" t="str">
        <f t="shared" si="5"/>
        <v>3508419.04897078</v>
      </c>
      <c r="I85" s="1">
        <f t="shared" si="6"/>
        <v>1754209.524</v>
      </c>
      <c r="J85" s="1">
        <f t="shared" si="7"/>
        <v>0</v>
      </c>
      <c r="K85" s="1">
        <f t="shared" si="8"/>
        <v>-2486948.5</v>
      </c>
      <c r="L85" s="2">
        <f t="shared" si="9"/>
        <v>-732738.9755</v>
      </c>
      <c r="M85" s="2">
        <f t="shared" si="10"/>
        <v>0</v>
      </c>
      <c r="N85" s="3">
        <f t="shared" si="11"/>
        <v>-4241158.024</v>
      </c>
      <c r="O85" s="3">
        <f t="shared" si="12"/>
        <v>0</v>
      </c>
      <c r="P85" s="4">
        <f t="shared" si="13"/>
        <v>0.05472636816</v>
      </c>
      <c r="Q85" s="4">
        <f t="shared" si="14"/>
        <v>0.004975124378</v>
      </c>
      <c r="R85" s="4">
        <f t="shared" si="15"/>
        <v>-0.002487562189</v>
      </c>
      <c r="S85" s="5">
        <f t="shared" si="16"/>
        <v>3.141592654</v>
      </c>
      <c r="T85" s="6">
        <f t="shared" si="17"/>
        <v>3.141592654</v>
      </c>
      <c r="U85" s="7">
        <f t="shared" ref="U85:V85" si="127">IF(S85=PI(),PI(),S85/3)</f>
        <v>3.141592654</v>
      </c>
      <c r="V85" s="8">
        <f t="shared" si="127"/>
        <v>3.141592654</v>
      </c>
      <c r="W85" s="9">
        <f t="shared" si="19"/>
        <v>180</v>
      </c>
      <c r="X85" s="1">
        <f t="shared" si="20"/>
        <v>732738.9755</v>
      </c>
      <c r="Y85" s="1">
        <f t="shared" si="21"/>
        <v>4241158.024</v>
      </c>
      <c r="Z85" s="10">
        <f t="shared" si="22"/>
        <v>90.15360499</v>
      </c>
      <c r="AA85" s="11">
        <f t="shared" si="23"/>
        <v>-0.448525398</v>
      </c>
      <c r="AB85" s="11">
        <f t="shared" si="24"/>
        <v>0</v>
      </c>
      <c r="AC85" s="12">
        <f t="shared" si="25"/>
        <v>161.8681804</v>
      </c>
      <c r="AD85" s="13">
        <f t="shared" si="26"/>
        <v>-0.8053143305</v>
      </c>
      <c r="AE85" s="13">
        <f t="shared" si="27"/>
        <v>0</v>
      </c>
      <c r="AF85" s="14">
        <f t="shared" si="28"/>
        <v>-1.19911336</v>
      </c>
      <c r="AG85" s="14">
        <f t="shared" si="29"/>
        <v>0</v>
      </c>
      <c r="AH85" s="11">
        <f t="shared" si="30"/>
        <v>0.224262699</v>
      </c>
      <c r="AI85" s="11">
        <f t="shared" si="31"/>
        <v>0</v>
      </c>
      <c r="AJ85" s="13">
        <f t="shared" si="32"/>
        <v>0.4026571653</v>
      </c>
      <c r="AK85" s="13">
        <f t="shared" si="33"/>
        <v>0</v>
      </c>
      <c r="AL85" s="5">
        <f t="shared" si="34"/>
        <v>0.224262699</v>
      </c>
      <c r="AM85" s="5">
        <f t="shared" si="35"/>
        <v>0.3884343889</v>
      </c>
      <c r="AN85" s="17">
        <f t="shared" si="36"/>
        <v>0.4026571653</v>
      </c>
      <c r="AO85" s="17">
        <f t="shared" si="37"/>
        <v>-0.6974226683</v>
      </c>
      <c r="AP85" s="14">
        <f t="shared" si="38"/>
        <v>0.6816462324</v>
      </c>
      <c r="AQ85" s="14">
        <f t="shared" si="39"/>
        <v>-0.3089882794</v>
      </c>
      <c r="AR85" s="5">
        <f t="shared" si="40"/>
        <v>0.224262699</v>
      </c>
      <c r="AS85" s="5">
        <f t="shared" si="41"/>
        <v>-0.3884343889</v>
      </c>
      <c r="AT85" s="17">
        <f t="shared" si="42"/>
        <v>0.4026571653</v>
      </c>
      <c r="AU85" s="17">
        <f t="shared" si="43"/>
        <v>0.6974226683</v>
      </c>
      <c r="AV85" s="14">
        <f t="shared" si="44"/>
        <v>0.6816462324</v>
      </c>
      <c r="AW85" s="14">
        <f t="shared" si="45"/>
        <v>0.3089882794</v>
      </c>
    </row>
    <row r="86" ht="12.75" customHeight="1">
      <c r="A86" s="1">
        <v>12.0</v>
      </c>
      <c r="B86" s="1">
        <v>35.0</v>
      </c>
      <c r="C86" s="1">
        <v>46.0</v>
      </c>
      <c r="D86" s="1">
        <v>-84.0</v>
      </c>
      <c r="E86" s="1">
        <f t="shared" si="2"/>
        <v>-414722</v>
      </c>
      <c r="F86" s="1">
        <f t="shared" si="3"/>
        <v>-431</v>
      </c>
      <c r="G86" s="1">
        <f t="shared" si="4"/>
        <v>172314589248</v>
      </c>
      <c r="H86" s="1" t="str">
        <f t="shared" si="5"/>
        <v>415107.924819558</v>
      </c>
      <c r="I86" s="1">
        <f t="shared" si="6"/>
        <v>207553.9624</v>
      </c>
      <c r="J86" s="1">
        <f t="shared" si="7"/>
        <v>0</v>
      </c>
      <c r="K86" s="1">
        <f t="shared" si="8"/>
        <v>-207361</v>
      </c>
      <c r="L86" s="2">
        <f t="shared" si="9"/>
        <v>192.9624098</v>
      </c>
      <c r="M86" s="2">
        <f t="shared" si="10"/>
        <v>0</v>
      </c>
      <c r="N86" s="3">
        <f t="shared" si="11"/>
        <v>-414914.9624</v>
      </c>
      <c r="O86" s="3">
        <f t="shared" si="12"/>
        <v>0</v>
      </c>
      <c r="P86" s="4">
        <f t="shared" si="13"/>
        <v>-0.9722222222</v>
      </c>
      <c r="Q86" s="4">
        <f t="shared" si="14"/>
        <v>-0.02777777778</v>
      </c>
      <c r="R86" s="4">
        <f t="shared" si="15"/>
        <v>0.01388888889</v>
      </c>
      <c r="S86" s="5">
        <f t="shared" si="16"/>
        <v>0</v>
      </c>
      <c r="T86" s="6">
        <f t="shared" si="17"/>
        <v>3.141592654</v>
      </c>
      <c r="U86" s="7">
        <f t="shared" ref="U86:V86" si="128">IF(S86=PI(),PI(),S86/3)</f>
        <v>0</v>
      </c>
      <c r="V86" s="8">
        <f t="shared" si="128"/>
        <v>3.141592654</v>
      </c>
      <c r="W86" s="9">
        <f t="shared" si="19"/>
        <v>180</v>
      </c>
      <c r="X86" s="1">
        <f t="shared" si="20"/>
        <v>192.9624098</v>
      </c>
      <c r="Y86" s="1">
        <f t="shared" si="21"/>
        <v>414914.9624</v>
      </c>
      <c r="Z86" s="10">
        <f t="shared" si="22"/>
        <v>5.778621353</v>
      </c>
      <c r="AA86" s="11">
        <f t="shared" si="23"/>
        <v>-0.1605172598</v>
      </c>
      <c r="AB86" s="11">
        <f t="shared" si="24"/>
        <v>0</v>
      </c>
      <c r="AC86" s="12">
        <f t="shared" si="25"/>
        <v>74.58526414</v>
      </c>
      <c r="AD86" s="13">
        <f t="shared" si="26"/>
        <v>2.071812893</v>
      </c>
      <c r="AE86" s="13">
        <f t="shared" si="27"/>
        <v>0</v>
      </c>
      <c r="AF86" s="14">
        <f t="shared" si="28"/>
        <v>0.9390734109</v>
      </c>
      <c r="AG86" s="14">
        <f t="shared" si="29"/>
        <v>0</v>
      </c>
      <c r="AH86" s="11">
        <f t="shared" si="30"/>
        <v>0.0802586299</v>
      </c>
      <c r="AI86" s="11">
        <f t="shared" si="31"/>
        <v>0</v>
      </c>
      <c r="AJ86" s="13">
        <f t="shared" si="32"/>
        <v>-1.035906446</v>
      </c>
      <c r="AK86" s="13">
        <f t="shared" si="33"/>
        <v>0</v>
      </c>
      <c r="AL86" s="5">
        <f t="shared" si="34"/>
        <v>0.0802586299</v>
      </c>
      <c r="AM86" s="5">
        <f t="shared" si="35"/>
        <v>0.1390120247</v>
      </c>
      <c r="AN86" s="17">
        <f t="shared" si="36"/>
        <v>-1.035906446</v>
      </c>
      <c r="AO86" s="17">
        <f t="shared" si="37"/>
        <v>1.794242597</v>
      </c>
      <c r="AP86" s="14">
        <f t="shared" si="38"/>
        <v>-1.927870039</v>
      </c>
      <c r="AQ86" s="14">
        <f t="shared" si="39"/>
        <v>1.933254622</v>
      </c>
      <c r="AR86" s="5">
        <f t="shared" si="40"/>
        <v>0.0802586299</v>
      </c>
      <c r="AS86" s="5">
        <f t="shared" si="41"/>
        <v>-0.1390120247</v>
      </c>
      <c r="AT86" s="17">
        <f t="shared" si="42"/>
        <v>-1.035906446</v>
      </c>
      <c r="AU86" s="17">
        <f t="shared" si="43"/>
        <v>-1.794242597</v>
      </c>
      <c r="AV86" s="14">
        <f t="shared" si="44"/>
        <v>-1.927870039</v>
      </c>
      <c r="AW86" s="14">
        <f t="shared" si="45"/>
        <v>-1.933254622</v>
      </c>
    </row>
    <row r="87" ht="12.75" customHeight="1">
      <c r="A87" s="1">
        <v>-64.0</v>
      </c>
      <c r="B87" s="1">
        <v>-64.0</v>
      </c>
      <c r="C87" s="1">
        <v>-99.0</v>
      </c>
      <c r="D87" s="1">
        <v>-13.0</v>
      </c>
      <c r="E87" s="1">
        <f t="shared" si="2"/>
        <v>1687552</v>
      </c>
      <c r="F87" s="1">
        <f t="shared" si="3"/>
        <v>-14912</v>
      </c>
      <c r="G87" s="1">
        <f t="shared" si="4"/>
        <v>16111622946816</v>
      </c>
      <c r="H87" s="1" t="str">
        <f t="shared" si="5"/>
        <v>4013928.61755363</v>
      </c>
      <c r="I87" s="1">
        <f t="shared" si="6"/>
        <v>2006964.309</v>
      </c>
      <c r="J87" s="1">
        <f t="shared" si="7"/>
        <v>0</v>
      </c>
      <c r="K87" s="1">
        <f t="shared" si="8"/>
        <v>843776</v>
      </c>
      <c r="L87" s="2">
        <f t="shared" si="9"/>
        <v>2850740.309</v>
      </c>
      <c r="M87" s="2">
        <f t="shared" si="10"/>
        <v>0</v>
      </c>
      <c r="N87" s="3">
        <f t="shared" si="11"/>
        <v>-1163188.309</v>
      </c>
      <c r="O87" s="3">
        <f t="shared" si="12"/>
        <v>0</v>
      </c>
      <c r="P87" s="4">
        <f t="shared" si="13"/>
        <v>-0.3333333333</v>
      </c>
      <c r="Q87" s="4">
        <f t="shared" si="14"/>
        <v>0.005208333333</v>
      </c>
      <c r="R87" s="4">
        <f t="shared" si="15"/>
        <v>-0.002604166667</v>
      </c>
      <c r="S87" s="5">
        <f t="shared" si="16"/>
        <v>0</v>
      </c>
      <c r="T87" s="6">
        <f t="shared" si="17"/>
        <v>3.141592654</v>
      </c>
      <c r="U87" s="7">
        <f t="shared" ref="U87:V87" si="129">IF(S87=PI(),PI(),S87/3)</f>
        <v>0</v>
      </c>
      <c r="V87" s="8">
        <f t="shared" si="129"/>
        <v>3.141592654</v>
      </c>
      <c r="W87" s="9">
        <f t="shared" si="19"/>
        <v>180</v>
      </c>
      <c r="X87" s="1">
        <f t="shared" si="20"/>
        <v>2850740.309</v>
      </c>
      <c r="Y87" s="1">
        <f t="shared" si="21"/>
        <v>1163188.309</v>
      </c>
      <c r="Z87" s="10">
        <f t="shared" si="22"/>
        <v>141.792269</v>
      </c>
      <c r="AA87" s="11">
        <f t="shared" si="23"/>
        <v>0.7385014009</v>
      </c>
      <c r="AB87" s="11">
        <f t="shared" si="24"/>
        <v>0</v>
      </c>
      <c r="AC87" s="12">
        <f t="shared" si="25"/>
        <v>105.1679341</v>
      </c>
      <c r="AD87" s="13">
        <f t="shared" si="26"/>
        <v>-0.5477496568</v>
      </c>
      <c r="AE87" s="13">
        <f t="shared" si="27"/>
        <v>0</v>
      </c>
      <c r="AF87" s="14">
        <f t="shared" si="28"/>
        <v>-0.1425815892</v>
      </c>
      <c r="AG87" s="14">
        <f t="shared" si="29"/>
        <v>0</v>
      </c>
      <c r="AH87" s="11">
        <f t="shared" si="30"/>
        <v>-0.3692507005</v>
      </c>
      <c r="AI87" s="11">
        <f t="shared" si="31"/>
        <v>0</v>
      </c>
      <c r="AJ87" s="13">
        <f t="shared" si="32"/>
        <v>0.2738748284</v>
      </c>
      <c r="AK87" s="13">
        <f t="shared" si="33"/>
        <v>0</v>
      </c>
      <c r="AL87" s="5">
        <f t="shared" si="34"/>
        <v>-0.3692507005</v>
      </c>
      <c r="AM87" s="5">
        <f t="shared" si="35"/>
        <v>-0.6395609739</v>
      </c>
      <c r="AN87" s="17">
        <f t="shared" si="36"/>
        <v>0.2738748284</v>
      </c>
      <c r="AO87" s="17">
        <f t="shared" si="37"/>
        <v>-0.4743651177</v>
      </c>
      <c r="AP87" s="14">
        <f t="shared" si="38"/>
        <v>-0.4287092054</v>
      </c>
      <c r="AQ87" s="14">
        <f t="shared" si="39"/>
        <v>-1.113926092</v>
      </c>
      <c r="AR87" s="5">
        <f t="shared" si="40"/>
        <v>-0.3692507005</v>
      </c>
      <c r="AS87" s="5">
        <f t="shared" si="41"/>
        <v>0.6395609739</v>
      </c>
      <c r="AT87" s="17">
        <f t="shared" si="42"/>
        <v>0.2738748284</v>
      </c>
      <c r="AU87" s="17">
        <f t="shared" si="43"/>
        <v>0.4743651177</v>
      </c>
      <c r="AV87" s="14">
        <f t="shared" si="44"/>
        <v>-0.4287092054</v>
      </c>
      <c r="AW87" s="14">
        <f t="shared" si="45"/>
        <v>1.113926092</v>
      </c>
    </row>
    <row r="88" ht="12.75" customHeight="1">
      <c r="A88" s="1">
        <v>93.0</v>
      </c>
      <c r="B88" s="1">
        <v>-57.0</v>
      </c>
      <c r="C88" s="1">
        <v>-60.0</v>
      </c>
      <c r="D88" s="1">
        <v>-25.0</v>
      </c>
      <c r="E88" s="1">
        <f t="shared" si="2"/>
        <v>-9071001</v>
      </c>
      <c r="F88" s="1">
        <f t="shared" si="3"/>
        <v>19989</v>
      </c>
      <c r="G88" s="1">
        <f t="shared" si="4"/>
        <v>50335830107325</v>
      </c>
      <c r="H88" s="1" t="str">
        <f t="shared" si="5"/>
        <v>7094774.8454285</v>
      </c>
      <c r="I88" s="1">
        <f t="shared" si="6"/>
        <v>3547387.423</v>
      </c>
      <c r="J88" s="1">
        <f t="shared" si="7"/>
        <v>0</v>
      </c>
      <c r="K88" s="1">
        <f t="shared" si="8"/>
        <v>-4535500.5</v>
      </c>
      <c r="L88" s="2">
        <f t="shared" si="9"/>
        <v>-988113.0773</v>
      </c>
      <c r="M88" s="2">
        <f t="shared" si="10"/>
        <v>0</v>
      </c>
      <c r="N88" s="3">
        <f t="shared" si="11"/>
        <v>-8082887.923</v>
      </c>
      <c r="O88" s="3">
        <f t="shared" si="12"/>
        <v>0</v>
      </c>
      <c r="P88" s="4">
        <f t="shared" si="13"/>
        <v>0.2043010753</v>
      </c>
      <c r="Q88" s="4">
        <f t="shared" si="14"/>
        <v>-0.003584229391</v>
      </c>
      <c r="R88" s="4">
        <f t="shared" si="15"/>
        <v>0.001792114695</v>
      </c>
      <c r="S88" s="5">
        <f t="shared" si="16"/>
        <v>3.141592654</v>
      </c>
      <c r="T88" s="6">
        <f t="shared" si="17"/>
        <v>3.141592654</v>
      </c>
      <c r="U88" s="7">
        <f t="shared" ref="U88:V88" si="130">IF(S88=PI(),PI(),S88/3)</f>
        <v>3.141592654</v>
      </c>
      <c r="V88" s="8">
        <f t="shared" si="130"/>
        <v>3.141592654</v>
      </c>
      <c r="W88" s="9">
        <f t="shared" si="19"/>
        <v>180</v>
      </c>
      <c r="X88" s="1">
        <f t="shared" si="20"/>
        <v>988113.0773</v>
      </c>
      <c r="Y88" s="1">
        <f t="shared" si="21"/>
        <v>8082887.923</v>
      </c>
      <c r="Z88" s="10">
        <f t="shared" si="22"/>
        <v>99.6021888</v>
      </c>
      <c r="AA88" s="11">
        <f t="shared" si="23"/>
        <v>0.3569970925</v>
      </c>
      <c r="AB88" s="11">
        <f t="shared" si="24"/>
        <v>0</v>
      </c>
      <c r="AC88" s="12">
        <f t="shared" si="25"/>
        <v>200.6883608</v>
      </c>
      <c r="AD88" s="13">
        <f t="shared" si="26"/>
        <v>0.719313121</v>
      </c>
      <c r="AE88" s="13">
        <f t="shared" si="27"/>
        <v>0</v>
      </c>
      <c r="AF88" s="14">
        <f t="shared" si="28"/>
        <v>1.280611289</v>
      </c>
      <c r="AG88" s="14">
        <f t="shared" si="29"/>
        <v>0</v>
      </c>
      <c r="AH88" s="11">
        <f t="shared" si="30"/>
        <v>-0.1784985462</v>
      </c>
      <c r="AI88" s="11">
        <f t="shared" si="31"/>
        <v>0</v>
      </c>
      <c r="AJ88" s="13">
        <f t="shared" si="32"/>
        <v>-0.3596565605</v>
      </c>
      <c r="AK88" s="13">
        <f t="shared" si="33"/>
        <v>0</v>
      </c>
      <c r="AL88" s="5">
        <f t="shared" si="34"/>
        <v>-0.1784985462</v>
      </c>
      <c r="AM88" s="5">
        <f t="shared" si="35"/>
        <v>-0.3091685512</v>
      </c>
      <c r="AN88" s="17">
        <f t="shared" si="36"/>
        <v>-0.3596565605</v>
      </c>
      <c r="AO88" s="17">
        <f t="shared" si="37"/>
        <v>0.6229434361</v>
      </c>
      <c r="AP88" s="14">
        <f t="shared" si="38"/>
        <v>-0.3338540315</v>
      </c>
      <c r="AQ88" s="14">
        <f t="shared" si="39"/>
        <v>0.3137748849</v>
      </c>
      <c r="AR88" s="5">
        <f t="shared" si="40"/>
        <v>-0.1784985462</v>
      </c>
      <c r="AS88" s="5">
        <f t="shared" si="41"/>
        <v>0.3091685512</v>
      </c>
      <c r="AT88" s="17">
        <f t="shared" si="42"/>
        <v>-0.3596565605</v>
      </c>
      <c r="AU88" s="17">
        <f t="shared" si="43"/>
        <v>-0.6229434361</v>
      </c>
      <c r="AV88" s="14">
        <f t="shared" si="44"/>
        <v>-0.3338540315</v>
      </c>
      <c r="AW88" s="14">
        <f t="shared" si="45"/>
        <v>-0.3137748849</v>
      </c>
    </row>
    <row r="89" ht="12.75" customHeight="1">
      <c r="A89" s="1">
        <v>48.0</v>
      </c>
      <c r="B89" s="1">
        <v>92.0</v>
      </c>
      <c r="C89" s="1">
        <v>46.0</v>
      </c>
      <c r="D89" s="1">
        <v>90.0</v>
      </c>
      <c r="E89" s="1">
        <f t="shared" si="2"/>
        <v>5327872</v>
      </c>
      <c r="F89" s="1">
        <f t="shared" si="3"/>
        <v>1840</v>
      </c>
      <c r="G89" s="1">
        <f t="shared" si="4"/>
        <v>28361302032384</v>
      </c>
      <c r="H89" s="1" t="str">
        <f t="shared" si="5"/>
        <v>5325533.02800612</v>
      </c>
      <c r="I89" s="1">
        <f t="shared" si="6"/>
        <v>2662766.514</v>
      </c>
      <c r="J89" s="1">
        <f t="shared" si="7"/>
        <v>0</v>
      </c>
      <c r="K89" s="1">
        <f t="shared" si="8"/>
        <v>2663936</v>
      </c>
      <c r="L89" s="2">
        <f t="shared" si="9"/>
        <v>5326702.514</v>
      </c>
      <c r="M89" s="2">
        <f t="shared" si="10"/>
        <v>0</v>
      </c>
      <c r="N89" s="3">
        <f t="shared" si="11"/>
        <v>1169.485997</v>
      </c>
      <c r="O89" s="3">
        <f t="shared" si="12"/>
        <v>0</v>
      </c>
      <c r="P89" s="4">
        <f t="shared" si="13"/>
        <v>-0.6388888889</v>
      </c>
      <c r="Q89" s="4">
        <f t="shared" si="14"/>
        <v>-0.006944444444</v>
      </c>
      <c r="R89" s="4">
        <f t="shared" si="15"/>
        <v>0.003472222222</v>
      </c>
      <c r="S89" s="5">
        <f t="shared" si="16"/>
        <v>0</v>
      </c>
      <c r="T89" s="6">
        <f t="shared" si="17"/>
        <v>0</v>
      </c>
      <c r="U89" s="7">
        <f t="shared" ref="U89:V89" si="131">IF(S89=PI(),PI(),S89/3)</f>
        <v>0</v>
      </c>
      <c r="V89" s="8">
        <f t="shared" si="131"/>
        <v>0</v>
      </c>
      <c r="W89" s="9">
        <f t="shared" si="19"/>
        <v>0</v>
      </c>
      <c r="X89" s="1">
        <f t="shared" si="20"/>
        <v>5326702.514</v>
      </c>
      <c r="Y89" s="1">
        <f t="shared" si="21"/>
        <v>1169.485997</v>
      </c>
      <c r="Z89" s="10">
        <f t="shared" si="22"/>
        <v>174.643656</v>
      </c>
      <c r="AA89" s="11">
        <f t="shared" si="23"/>
        <v>-1.212803167</v>
      </c>
      <c r="AB89" s="11">
        <f t="shared" si="24"/>
        <v>0</v>
      </c>
      <c r="AC89" s="12">
        <f t="shared" si="25"/>
        <v>10.53573913</v>
      </c>
      <c r="AD89" s="13">
        <f t="shared" si="26"/>
        <v>-0.07316485506</v>
      </c>
      <c r="AE89" s="13">
        <f t="shared" si="27"/>
        <v>0</v>
      </c>
      <c r="AF89" s="14">
        <f t="shared" si="28"/>
        <v>-1.924856911</v>
      </c>
      <c r="AG89" s="14">
        <f t="shared" si="29"/>
        <v>0</v>
      </c>
      <c r="AH89" s="11">
        <f t="shared" si="30"/>
        <v>0.6064015833</v>
      </c>
      <c r="AI89" s="11">
        <f t="shared" si="31"/>
        <v>0</v>
      </c>
      <c r="AJ89" s="13">
        <f t="shared" si="32"/>
        <v>0.03658242753</v>
      </c>
      <c r="AK89" s="13">
        <f t="shared" si="33"/>
        <v>0</v>
      </c>
      <c r="AL89" s="5">
        <f t="shared" si="34"/>
        <v>0.6064015833</v>
      </c>
      <c r="AM89" s="5">
        <f t="shared" si="35"/>
        <v>1.050318352</v>
      </c>
      <c r="AN89" s="17">
        <f t="shared" si="36"/>
        <v>0.03658242753</v>
      </c>
      <c r="AO89" s="17">
        <f t="shared" si="37"/>
        <v>-0.06336262315</v>
      </c>
      <c r="AP89" s="14">
        <f t="shared" si="38"/>
        <v>0.004095121944</v>
      </c>
      <c r="AQ89" s="14">
        <f t="shared" si="39"/>
        <v>0.9869557289</v>
      </c>
      <c r="AR89" s="5">
        <f t="shared" si="40"/>
        <v>0.6064015833</v>
      </c>
      <c r="AS89" s="5">
        <f t="shared" si="41"/>
        <v>-1.050318352</v>
      </c>
      <c r="AT89" s="17">
        <f t="shared" si="42"/>
        <v>0.03658242753</v>
      </c>
      <c r="AU89" s="17">
        <f t="shared" si="43"/>
        <v>0.06336262315</v>
      </c>
      <c r="AV89" s="14">
        <f t="shared" si="44"/>
        <v>0.004095121944</v>
      </c>
      <c r="AW89" s="14">
        <f t="shared" si="45"/>
        <v>-0.9869557289</v>
      </c>
    </row>
    <row r="90" ht="12.75" customHeight="1">
      <c r="A90" s="1">
        <v>4.0</v>
      </c>
      <c r="B90" s="1">
        <v>-97.0</v>
      </c>
      <c r="C90" s="1">
        <v>-53.0</v>
      </c>
      <c r="D90" s="1">
        <v>-95.0</v>
      </c>
      <c r="E90" s="1">
        <f t="shared" si="2"/>
        <v>-2051462</v>
      </c>
      <c r="F90" s="1">
        <f t="shared" si="3"/>
        <v>10045</v>
      </c>
      <c r="G90" s="1">
        <f t="shared" si="4"/>
        <v>154252972944</v>
      </c>
      <c r="H90" s="1" t="str">
        <f t="shared" si="5"/>
        <v>392750.522525432</v>
      </c>
      <c r="I90" s="1">
        <f t="shared" si="6"/>
        <v>196375.2613</v>
      </c>
      <c r="J90" s="1">
        <f t="shared" si="7"/>
        <v>0</v>
      </c>
      <c r="K90" s="1">
        <f t="shared" si="8"/>
        <v>-1025731</v>
      </c>
      <c r="L90" s="2">
        <f t="shared" si="9"/>
        <v>-829355.7387</v>
      </c>
      <c r="M90" s="2">
        <f t="shared" si="10"/>
        <v>0</v>
      </c>
      <c r="N90" s="3">
        <f t="shared" si="11"/>
        <v>-1222106.261</v>
      </c>
      <c r="O90" s="3">
        <f t="shared" si="12"/>
        <v>0</v>
      </c>
      <c r="P90" s="4">
        <f t="shared" si="13"/>
        <v>8.083333333</v>
      </c>
      <c r="Q90" s="4">
        <f t="shared" si="14"/>
        <v>-0.08333333333</v>
      </c>
      <c r="R90" s="4">
        <f t="shared" si="15"/>
        <v>0.04166666667</v>
      </c>
      <c r="S90" s="5">
        <f t="shared" si="16"/>
        <v>3.141592654</v>
      </c>
      <c r="T90" s="6">
        <f t="shared" si="17"/>
        <v>3.141592654</v>
      </c>
      <c r="U90" s="7">
        <f t="shared" ref="U90:V90" si="132">IF(S90=PI(),PI(),S90/3)</f>
        <v>3.141592654</v>
      </c>
      <c r="V90" s="8">
        <f t="shared" si="132"/>
        <v>3.141592654</v>
      </c>
      <c r="W90" s="9">
        <f t="shared" si="19"/>
        <v>180</v>
      </c>
      <c r="X90" s="1">
        <f t="shared" si="20"/>
        <v>829355.7387</v>
      </c>
      <c r="Y90" s="1">
        <f t="shared" si="21"/>
        <v>1222106.261</v>
      </c>
      <c r="Z90" s="10">
        <f t="shared" si="22"/>
        <v>93.95364165</v>
      </c>
      <c r="AA90" s="11">
        <f t="shared" si="23"/>
        <v>7.829470137</v>
      </c>
      <c r="AB90" s="11">
        <f t="shared" si="24"/>
        <v>0</v>
      </c>
      <c r="AC90" s="12">
        <f t="shared" si="25"/>
        <v>106.9144295</v>
      </c>
      <c r="AD90" s="13">
        <f t="shared" si="26"/>
        <v>8.909535795</v>
      </c>
      <c r="AE90" s="13">
        <f t="shared" si="27"/>
        <v>0</v>
      </c>
      <c r="AF90" s="14">
        <f t="shared" si="28"/>
        <v>24.82233927</v>
      </c>
      <c r="AG90" s="14">
        <f t="shared" si="29"/>
        <v>0</v>
      </c>
      <c r="AH90" s="11">
        <f t="shared" si="30"/>
        <v>-3.914735069</v>
      </c>
      <c r="AI90" s="11">
        <f t="shared" si="31"/>
        <v>0</v>
      </c>
      <c r="AJ90" s="13">
        <f t="shared" si="32"/>
        <v>-4.454767898</v>
      </c>
      <c r="AK90" s="13">
        <f t="shared" si="33"/>
        <v>0</v>
      </c>
      <c r="AL90" s="5">
        <f t="shared" si="34"/>
        <v>-3.914735069</v>
      </c>
      <c r="AM90" s="5">
        <f t="shared" si="35"/>
        <v>-6.780520037</v>
      </c>
      <c r="AN90" s="17">
        <f t="shared" si="36"/>
        <v>-4.454767898</v>
      </c>
      <c r="AO90" s="17">
        <f t="shared" si="37"/>
        <v>7.715884334</v>
      </c>
      <c r="AP90" s="14">
        <f t="shared" si="38"/>
        <v>-0.2861696328</v>
      </c>
      <c r="AQ90" s="14">
        <f t="shared" si="39"/>
        <v>0.9353642974</v>
      </c>
      <c r="AR90" s="5">
        <f t="shared" si="40"/>
        <v>-3.914735069</v>
      </c>
      <c r="AS90" s="5">
        <f t="shared" si="41"/>
        <v>6.780520037</v>
      </c>
      <c r="AT90" s="17">
        <f t="shared" si="42"/>
        <v>-4.454767898</v>
      </c>
      <c r="AU90" s="17">
        <f t="shared" si="43"/>
        <v>-7.715884334</v>
      </c>
      <c r="AV90" s="14">
        <f t="shared" si="44"/>
        <v>-0.2861696328</v>
      </c>
      <c r="AW90" s="14">
        <f t="shared" si="45"/>
        <v>-0.9353642974</v>
      </c>
    </row>
    <row r="91" ht="12.75" customHeight="1">
      <c r="A91" s="1">
        <v>-21.0</v>
      </c>
      <c r="B91" s="1">
        <v>29.0</v>
      </c>
      <c r="C91" s="1">
        <v>54.0</v>
      </c>
      <c r="D91" s="1">
        <v>29.0</v>
      </c>
      <c r="E91" s="1">
        <f t="shared" si="2"/>
        <v>690055</v>
      </c>
      <c r="F91" s="1">
        <f t="shared" si="3"/>
        <v>4243</v>
      </c>
      <c r="G91" s="1">
        <f t="shared" si="4"/>
        <v>170628155397</v>
      </c>
      <c r="H91" s="1" t="str">
        <f t="shared" si="5"/>
        <v>413071.610495081</v>
      </c>
      <c r="I91" s="1">
        <f t="shared" si="6"/>
        <v>206535.8052</v>
      </c>
      <c r="J91" s="1">
        <f t="shared" si="7"/>
        <v>0</v>
      </c>
      <c r="K91" s="1">
        <f t="shared" si="8"/>
        <v>345027.5</v>
      </c>
      <c r="L91" s="2">
        <f t="shared" si="9"/>
        <v>551563.3052</v>
      </c>
      <c r="M91" s="2">
        <f t="shared" si="10"/>
        <v>0</v>
      </c>
      <c r="N91" s="3">
        <f t="shared" si="11"/>
        <v>138491.6948</v>
      </c>
      <c r="O91" s="3">
        <f t="shared" si="12"/>
        <v>0</v>
      </c>
      <c r="P91" s="4">
        <f t="shared" si="13"/>
        <v>0.4603174603</v>
      </c>
      <c r="Q91" s="4">
        <f t="shared" si="14"/>
        <v>0.01587301587</v>
      </c>
      <c r="R91" s="4">
        <f t="shared" si="15"/>
        <v>-0.007936507937</v>
      </c>
      <c r="S91" s="5">
        <f t="shared" si="16"/>
        <v>0</v>
      </c>
      <c r="T91" s="6">
        <f t="shared" si="17"/>
        <v>0</v>
      </c>
      <c r="U91" s="7">
        <f t="shared" ref="U91:V91" si="133">IF(S91=PI(),PI(),S91/3)</f>
        <v>0</v>
      </c>
      <c r="V91" s="8">
        <f t="shared" si="133"/>
        <v>0</v>
      </c>
      <c r="W91" s="9">
        <f t="shared" si="19"/>
        <v>0</v>
      </c>
      <c r="X91" s="1">
        <f t="shared" si="20"/>
        <v>551563.3052</v>
      </c>
      <c r="Y91" s="1">
        <f t="shared" si="21"/>
        <v>138491.6948</v>
      </c>
      <c r="Z91" s="10">
        <f t="shared" si="22"/>
        <v>82.00968085</v>
      </c>
      <c r="AA91" s="11">
        <f t="shared" si="23"/>
        <v>1.301740966</v>
      </c>
      <c r="AB91" s="11">
        <f t="shared" si="24"/>
        <v>0</v>
      </c>
      <c r="AC91" s="12">
        <f t="shared" si="25"/>
        <v>51.73779432</v>
      </c>
      <c r="AD91" s="13">
        <f t="shared" si="26"/>
        <v>0.8212348304</v>
      </c>
      <c r="AE91" s="13">
        <f t="shared" si="27"/>
        <v>0</v>
      </c>
      <c r="AF91" s="14">
        <f t="shared" si="28"/>
        <v>2.583293257</v>
      </c>
      <c r="AG91" s="14">
        <f t="shared" si="29"/>
        <v>0</v>
      </c>
      <c r="AH91" s="11">
        <f t="shared" si="30"/>
        <v>-0.650870483</v>
      </c>
      <c r="AI91" s="11">
        <f t="shared" si="31"/>
        <v>0</v>
      </c>
      <c r="AJ91" s="13">
        <f t="shared" si="32"/>
        <v>-0.4106174152</v>
      </c>
      <c r="AK91" s="13">
        <f t="shared" si="33"/>
        <v>0</v>
      </c>
      <c r="AL91" s="5">
        <f t="shared" si="34"/>
        <v>-0.650870483</v>
      </c>
      <c r="AM91" s="5">
        <f t="shared" si="35"/>
        <v>-1.127340746</v>
      </c>
      <c r="AN91" s="17">
        <f t="shared" si="36"/>
        <v>-0.4106174152</v>
      </c>
      <c r="AO91" s="17">
        <f t="shared" si="37"/>
        <v>0.7112102256</v>
      </c>
      <c r="AP91" s="14">
        <f t="shared" si="38"/>
        <v>-0.6011704379</v>
      </c>
      <c r="AQ91" s="14">
        <f t="shared" si="39"/>
        <v>-0.41613052</v>
      </c>
      <c r="AR91" s="5">
        <f t="shared" si="40"/>
        <v>-0.650870483</v>
      </c>
      <c r="AS91" s="5">
        <f t="shared" si="41"/>
        <v>1.127340746</v>
      </c>
      <c r="AT91" s="17">
        <f t="shared" si="42"/>
        <v>-0.4106174152</v>
      </c>
      <c r="AU91" s="17">
        <f t="shared" si="43"/>
        <v>-0.7112102256</v>
      </c>
      <c r="AV91" s="14">
        <f t="shared" si="44"/>
        <v>-0.6011704379</v>
      </c>
      <c r="AW91" s="14">
        <f t="shared" si="45"/>
        <v>0.41613052</v>
      </c>
    </row>
    <row r="92" ht="12.75" customHeight="1">
      <c r="A92" s="1">
        <v>2.0</v>
      </c>
      <c r="B92" s="1">
        <v>-67.0</v>
      </c>
      <c r="C92" s="1">
        <v>-4.0</v>
      </c>
      <c r="D92" s="1">
        <v>-14.0</v>
      </c>
      <c r="E92" s="1">
        <f t="shared" si="2"/>
        <v>-607862</v>
      </c>
      <c r="F92" s="1">
        <f t="shared" si="3"/>
        <v>4513</v>
      </c>
      <c r="G92" s="1">
        <f t="shared" si="4"/>
        <v>1828076256</v>
      </c>
      <c r="H92" s="1" t="str">
        <f t="shared" si="5"/>
        <v>42756.0084198701</v>
      </c>
      <c r="I92" s="1">
        <f t="shared" si="6"/>
        <v>21378.00421</v>
      </c>
      <c r="J92" s="1">
        <f t="shared" si="7"/>
        <v>0</v>
      </c>
      <c r="K92" s="1">
        <f t="shared" si="8"/>
        <v>-303931</v>
      </c>
      <c r="L92" s="2">
        <f t="shared" si="9"/>
        <v>-282552.9958</v>
      </c>
      <c r="M92" s="2">
        <f t="shared" si="10"/>
        <v>0</v>
      </c>
      <c r="N92" s="3">
        <f t="shared" si="11"/>
        <v>-325309.0042</v>
      </c>
      <c r="O92" s="3">
        <f t="shared" si="12"/>
        <v>0</v>
      </c>
      <c r="P92" s="4">
        <f t="shared" si="13"/>
        <v>11.16666667</v>
      </c>
      <c r="Q92" s="4">
        <f t="shared" si="14"/>
        <v>-0.1666666667</v>
      </c>
      <c r="R92" s="4">
        <f t="shared" si="15"/>
        <v>0.08333333333</v>
      </c>
      <c r="S92" s="5">
        <f t="shared" si="16"/>
        <v>3.141592654</v>
      </c>
      <c r="T92" s="6">
        <f t="shared" si="17"/>
        <v>3.141592654</v>
      </c>
      <c r="U92" s="7">
        <f t="shared" ref="U92:V92" si="134">IF(S92=PI(),PI(),S92/3)</f>
        <v>3.141592654</v>
      </c>
      <c r="V92" s="8">
        <f t="shared" si="134"/>
        <v>3.141592654</v>
      </c>
      <c r="W92" s="9">
        <f t="shared" si="19"/>
        <v>180</v>
      </c>
      <c r="X92" s="1">
        <f t="shared" si="20"/>
        <v>282552.9958</v>
      </c>
      <c r="Y92" s="1">
        <f t="shared" si="21"/>
        <v>325309.0042</v>
      </c>
      <c r="Z92" s="10">
        <f t="shared" si="22"/>
        <v>65.61955871</v>
      </c>
      <c r="AA92" s="11">
        <f t="shared" si="23"/>
        <v>10.93659312</v>
      </c>
      <c r="AB92" s="11">
        <f t="shared" si="24"/>
        <v>0</v>
      </c>
      <c r="AC92" s="12">
        <f t="shared" si="25"/>
        <v>68.7752263</v>
      </c>
      <c r="AD92" s="13">
        <f t="shared" si="26"/>
        <v>11.46253772</v>
      </c>
      <c r="AE92" s="13">
        <f t="shared" si="27"/>
        <v>0</v>
      </c>
      <c r="AF92" s="14">
        <f t="shared" si="28"/>
        <v>33.5657975</v>
      </c>
      <c r="AG92" s="14">
        <f t="shared" si="29"/>
        <v>0</v>
      </c>
      <c r="AH92" s="11">
        <f t="shared" si="30"/>
        <v>-5.468296559</v>
      </c>
      <c r="AI92" s="11">
        <f t="shared" si="31"/>
        <v>0</v>
      </c>
      <c r="AJ92" s="13">
        <f t="shared" si="32"/>
        <v>-5.731268858</v>
      </c>
      <c r="AK92" s="13">
        <f t="shared" si="33"/>
        <v>0</v>
      </c>
      <c r="AL92" s="5">
        <f t="shared" si="34"/>
        <v>-5.468296559</v>
      </c>
      <c r="AM92" s="5">
        <f t="shared" si="35"/>
        <v>-9.471367471</v>
      </c>
      <c r="AN92" s="17">
        <f t="shared" si="36"/>
        <v>-5.731268858</v>
      </c>
      <c r="AO92" s="17">
        <f t="shared" si="37"/>
        <v>9.926848855</v>
      </c>
      <c r="AP92" s="14">
        <f t="shared" si="38"/>
        <v>-0.03289875085</v>
      </c>
      <c r="AQ92" s="14">
        <f t="shared" si="39"/>
        <v>0.4554813835</v>
      </c>
      <c r="AR92" s="5">
        <f t="shared" si="40"/>
        <v>-5.468296559</v>
      </c>
      <c r="AS92" s="5">
        <f t="shared" si="41"/>
        <v>9.471367471</v>
      </c>
      <c r="AT92" s="17">
        <f t="shared" si="42"/>
        <v>-5.731268858</v>
      </c>
      <c r="AU92" s="17">
        <f t="shared" si="43"/>
        <v>-9.926848855</v>
      </c>
      <c r="AV92" s="14">
        <f t="shared" si="44"/>
        <v>-0.03289875085</v>
      </c>
      <c r="AW92" s="14">
        <f t="shared" si="45"/>
        <v>-0.4554813835</v>
      </c>
    </row>
    <row r="93" ht="12.75" customHeight="1">
      <c r="A93" s="1">
        <v>68.0</v>
      </c>
      <c r="B93" s="1">
        <v>26.0</v>
      </c>
      <c r="C93" s="1">
        <v>17.0</v>
      </c>
      <c r="D93" s="1">
        <v>-33.0</v>
      </c>
      <c r="E93" s="1">
        <f t="shared" si="2"/>
        <v>-4355336</v>
      </c>
      <c r="F93" s="1">
        <f t="shared" si="3"/>
        <v>-2792</v>
      </c>
      <c r="G93" s="1">
        <f t="shared" si="4"/>
        <v>19056009181248</v>
      </c>
      <c r="H93" s="1" t="str">
        <f t="shared" si="5"/>
        <v>4365318.9094553</v>
      </c>
      <c r="I93" s="1">
        <f t="shared" si="6"/>
        <v>2182659.455</v>
      </c>
      <c r="J93" s="1">
        <f t="shared" si="7"/>
        <v>0</v>
      </c>
      <c r="K93" s="1">
        <f t="shared" si="8"/>
        <v>-2177668</v>
      </c>
      <c r="L93" s="2">
        <f t="shared" si="9"/>
        <v>4991.454728</v>
      </c>
      <c r="M93" s="2">
        <f t="shared" si="10"/>
        <v>0</v>
      </c>
      <c r="N93" s="3">
        <f t="shared" si="11"/>
        <v>-4360327.455</v>
      </c>
      <c r="O93" s="3">
        <f t="shared" si="12"/>
        <v>0</v>
      </c>
      <c r="P93" s="4">
        <f t="shared" si="13"/>
        <v>-0.1274509804</v>
      </c>
      <c r="Q93" s="4">
        <f t="shared" si="14"/>
        <v>-0.004901960784</v>
      </c>
      <c r="R93" s="4">
        <f t="shared" si="15"/>
        <v>0.002450980392</v>
      </c>
      <c r="S93" s="5">
        <f t="shared" si="16"/>
        <v>0</v>
      </c>
      <c r="T93" s="6">
        <f t="shared" si="17"/>
        <v>3.141592654</v>
      </c>
      <c r="U93" s="7">
        <f t="shared" ref="U93:V93" si="135">IF(S93=PI(),PI(),S93/3)</f>
        <v>0</v>
      </c>
      <c r="V93" s="8">
        <f t="shared" si="135"/>
        <v>3.141592654</v>
      </c>
      <c r="W93" s="9">
        <f t="shared" si="19"/>
        <v>180</v>
      </c>
      <c r="X93" s="1">
        <f t="shared" si="20"/>
        <v>4991.454728</v>
      </c>
      <c r="Y93" s="1">
        <f t="shared" si="21"/>
        <v>4360327.455</v>
      </c>
      <c r="Z93" s="10">
        <f t="shared" si="22"/>
        <v>17.09001244</v>
      </c>
      <c r="AA93" s="11">
        <f t="shared" si="23"/>
        <v>-0.08377457078</v>
      </c>
      <c r="AB93" s="11">
        <f t="shared" si="24"/>
        <v>0</v>
      </c>
      <c r="AC93" s="12">
        <f t="shared" si="25"/>
        <v>163.3702731</v>
      </c>
      <c r="AD93" s="13">
        <f t="shared" si="26"/>
        <v>0.8008346722</v>
      </c>
      <c r="AE93" s="13">
        <f t="shared" si="27"/>
        <v>0</v>
      </c>
      <c r="AF93" s="14">
        <f t="shared" si="28"/>
        <v>0.5896091211</v>
      </c>
      <c r="AG93" s="14">
        <f t="shared" si="29"/>
        <v>0</v>
      </c>
      <c r="AH93" s="11">
        <f t="shared" si="30"/>
        <v>0.04188728539</v>
      </c>
      <c r="AI93" s="11">
        <f t="shared" si="31"/>
        <v>0</v>
      </c>
      <c r="AJ93" s="13">
        <f t="shared" si="32"/>
        <v>-0.4004173361</v>
      </c>
      <c r="AK93" s="13">
        <f t="shared" si="33"/>
        <v>0</v>
      </c>
      <c r="AL93" s="5">
        <f t="shared" si="34"/>
        <v>0.04188728539</v>
      </c>
      <c r="AM93" s="5">
        <f t="shared" si="35"/>
        <v>0.07255090648</v>
      </c>
      <c r="AN93" s="17">
        <f t="shared" si="36"/>
        <v>-0.4004173361</v>
      </c>
      <c r="AO93" s="17">
        <f t="shared" si="37"/>
        <v>0.6935431704</v>
      </c>
      <c r="AP93" s="14">
        <f t="shared" si="38"/>
        <v>-0.4859810311</v>
      </c>
      <c r="AQ93" s="14">
        <f t="shared" si="39"/>
        <v>0.7660940769</v>
      </c>
      <c r="AR93" s="5">
        <f t="shared" si="40"/>
        <v>0.04188728539</v>
      </c>
      <c r="AS93" s="5">
        <f t="shared" si="41"/>
        <v>-0.07255090648</v>
      </c>
      <c r="AT93" s="17">
        <f t="shared" si="42"/>
        <v>-0.4004173361</v>
      </c>
      <c r="AU93" s="17">
        <f t="shared" si="43"/>
        <v>-0.6935431704</v>
      </c>
      <c r="AV93" s="14">
        <f t="shared" si="44"/>
        <v>-0.4859810311</v>
      </c>
      <c r="AW93" s="14">
        <f t="shared" si="45"/>
        <v>-0.7660940769</v>
      </c>
    </row>
    <row r="94" ht="12.75" customHeight="1">
      <c r="A94" s="1">
        <v>62.0</v>
      </c>
      <c r="B94" s="1">
        <v>-27.0</v>
      </c>
      <c r="C94" s="1">
        <v>69.0</v>
      </c>
      <c r="D94" s="1">
        <v>14.0</v>
      </c>
      <c r="E94" s="1">
        <f t="shared" si="2"/>
        <v>2453220</v>
      </c>
      <c r="F94" s="1">
        <f t="shared" si="3"/>
        <v>-12105</v>
      </c>
      <c r="G94" s="1">
        <f t="shared" si="4"/>
        <v>13113320598900</v>
      </c>
      <c r="H94" s="1" t="str">
        <f t="shared" si="5"/>
        <v>3621231.91730383</v>
      </c>
      <c r="I94" s="1">
        <f t="shared" si="6"/>
        <v>1810615.959</v>
      </c>
      <c r="J94" s="1">
        <f t="shared" si="7"/>
        <v>0</v>
      </c>
      <c r="K94" s="1">
        <f t="shared" si="8"/>
        <v>1226610</v>
      </c>
      <c r="L94" s="2">
        <f t="shared" si="9"/>
        <v>3037225.959</v>
      </c>
      <c r="M94" s="2">
        <f t="shared" si="10"/>
        <v>0</v>
      </c>
      <c r="N94" s="3">
        <f t="shared" si="11"/>
        <v>-584005.9587</v>
      </c>
      <c r="O94" s="3">
        <f t="shared" si="12"/>
        <v>0</v>
      </c>
      <c r="P94" s="4">
        <f t="shared" si="13"/>
        <v>0.1451612903</v>
      </c>
      <c r="Q94" s="4">
        <f t="shared" si="14"/>
        <v>-0.005376344086</v>
      </c>
      <c r="R94" s="4">
        <f t="shared" si="15"/>
        <v>0.002688172043</v>
      </c>
      <c r="S94" s="5">
        <f t="shared" si="16"/>
        <v>0</v>
      </c>
      <c r="T94" s="6">
        <f t="shared" si="17"/>
        <v>3.141592654</v>
      </c>
      <c r="U94" s="7">
        <f t="shared" ref="U94:V94" si="136">IF(S94=PI(),PI(),S94/3)</f>
        <v>0</v>
      </c>
      <c r="V94" s="8">
        <f t="shared" si="136"/>
        <v>3.141592654</v>
      </c>
      <c r="W94" s="9">
        <f t="shared" si="19"/>
        <v>180</v>
      </c>
      <c r="X94" s="1">
        <f t="shared" si="20"/>
        <v>3037225.959</v>
      </c>
      <c r="Y94" s="1">
        <f t="shared" si="21"/>
        <v>584005.9587</v>
      </c>
      <c r="Z94" s="10">
        <f t="shared" si="22"/>
        <v>144.8190523</v>
      </c>
      <c r="AA94" s="11">
        <f t="shared" si="23"/>
        <v>-0.7785970552</v>
      </c>
      <c r="AB94" s="11">
        <f t="shared" si="24"/>
        <v>0</v>
      </c>
      <c r="AC94" s="12">
        <f t="shared" si="25"/>
        <v>83.58706821</v>
      </c>
      <c r="AD94" s="13">
        <f t="shared" si="26"/>
        <v>0.4493928398</v>
      </c>
      <c r="AE94" s="13">
        <f t="shared" si="27"/>
        <v>0</v>
      </c>
      <c r="AF94" s="14">
        <f t="shared" si="28"/>
        <v>-0.184042925</v>
      </c>
      <c r="AG94" s="14">
        <f t="shared" si="29"/>
        <v>0</v>
      </c>
      <c r="AH94" s="11">
        <f t="shared" si="30"/>
        <v>0.3892985276</v>
      </c>
      <c r="AI94" s="11">
        <f t="shared" si="31"/>
        <v>0</v>
      </c>
      <c r="AJ94" s="13">
        <f t="shared" si="32"/>
        <v>-0.2246964199</v>
      </c>
      <c r="AK94" s="13">
        <f t="shared" si="33"/>
        <v>0</v>
      </c>
      <c r="AL94" s="5">
        <f t="shared" si="34"/>
        <v>0.3892985276</v>
      </c>
      <c r="AM94" s="5">
        <f t="shared" si="35"/>
        <v>0.6742848291</v>
      </c>
      <c r="AN94" s="17">
        <f t="shared" si="36"/>
        <v>-0.2246964199</v>
      </c>
      <c r="AO94" s="17">
        <f t="shared" si="37"/>
        <v>0.3891856156</v>
      </c>
      <c r="AP94" s="14">
        <f t="shared" si="38"/>
        <v>0.309763398</v>
      </c>
      <c r="AQ94" s="14">
        <f t="shared" si="39"/>
        <v>1.063470445</v>
      </c>
      <c r="AR94" s="5">
        <f t="shared" si="40"/>
        <v>0.3892985276</v>
      </c>
      <c r="AS94" s="5">
        <f t="shared" si="41"/>
        <v>-0.6742848291</v>
      </c>
      <c r="AT94" s="17">
        <f t="shared" si="42"/>
        <v>-0.2246964199</v>
      </c>
      <c r="AU94" s="17">
        <f t="shared" si="43"/>
        <v>-0.3891856156</v>
      </c>
      <c r="AV94" s="14">
        <f t="shared" si="44"/>
        <v>0.309763398</v>
      </c>
      <c r="AW94" s="14">
        <f t="shared" si="45"/>
        <v>-1.063470445</v>
      </c>
    </row>
    <row r="95" ht="12.75" customHeight="1">
      <c r="A95" s="1">
        <v>-82.0</v>
      </c>
      <c r="B95" s="1">
        <v>76.0</v>
      </c>
      <c r="C95" s="1">
        <v>61.0</v>
      </c>
      <c r="D95" s="1">
        <v>41.0</v>
      </c>
      <c r="E95" s="1">
        <f t="shared" si="2"/>
        <v>11742788</v>
      </c>
      <c r="F95" s="1">
        <f t="shared" si="3"/>
        <v>20782</v>
      </c>
      <c r="G95" s="1">
        <f t="shared" si="4"/>
        <v>101990791405872</v>
      </c>
      <c r="H95" s="1" t="str">
        <f t="shared" si="5"/>
        <v>10099049.0347296</v>
      </c>
      <c r="I95" s="1">
        <f t="shared" si="6"/>
        <v>5049524.517</v>
      </c>
      <c r="J95" s="1">
        <f t="shared" si="7"/>
        <v>0</v>
      </c>
      <c r="K95" s="1">
        <f t="shared" si="8"/>
        <v>5871394</v>
      </c>
      <c r="L95" s="2">
        <f t="shared" si="9"/>
        <v>10920918.52</v>
      </c>
      <c r="M95" s="2">
        <f t="shared" si="10"/>
        <v>0</v>
      </c>
      <c r="N95" s="3">
        <f t="shared" si="11"/>
        <v>821869.4826</v>
      </c>
      <c r="O95" s="3">
        <f t="shared" si="12"/>
        <v>0</v>
      </c>
      <c r="P95" s="4">
        <f t="shared" si="13"/>
        <v>0.3089430894</v>
      </c>
      <c r="Q95" s="4">
        <f t="shared" si="14"/>
        <v>0.00406504065</v>
      </c>
      <c r="R95" s="4">
        <f t="shared" si="15"/>
        <v>-0.002032520325</v>
      </c>
      <c r="S95" s="5">
        <f t="shared" si="16"/>
        <v>0</v>
      </c>
      <c r="T95" s="6">
        <f t="shared" si="17"/>
        <v>0</v>
      </c>
      <c r="U95" s="7">
        <f t="shared" ref="U95:V95" si="137">IF(S95=PI(),PI(),S95/3)</f>
        <v>0</v>
      </c>
      <c r="V95" s="8">
        <f t="shared" si="137"/>
        <v>0</v>
      </c>
      <c r="W95" s="9">
        <f t="shared" si="19"/>
        <v>0</v>
      </c>
      <c r="X95" s="1">
        <f t="shared" si="20"/>
        <v>10920918.52</v>
      </c>
      <c r="Y95" s="1">
        <f t="shared" si="21"/>
        <v>821869.4826</v>
      </c>
      <c r="Z95" s="10">
        <f t="shared" si="22"/>
        <v>221.8637703</v>
      </c>
      <c r="AA95" s="11">
        <f t="shared" si="23"/>
        <v>0.9018852449</v>
      </c>
      <c r="AB95" s="11">
        <f t="shared" si="24"/>
        <v>0</v>
      </c>
      <c r="AC95" s="12">
        <f t="shared" si="25"/>
        <v>93.67009303</v>
      </c>
      <c r="AD95" s="13">
        <f t="shared" si="26"/>
        <v>0.3807727359</v>
      </c>
      <c r="AE95" s="13">
        <f t="shared" si="27"/>
        <v>0</v>
      </c>
      <c r="AF95" s="14">
        <f t="shared" si="28"/>
        <v>1.59160107</v>
      </c>
      <c r="AG95" s="14">
        <f t="shared" si="29"/>
        <v>0</v>
      </c>
      <c r="AH95" s="11">
        <f t="shared" si="30"/>
        <v>-0.4509426225</v>
      </c>
      <c r="AI95" s="11">
        <f t="shared" si="31"/>
        <v>0</v>
      </c>
      <c r="AJ95" s="13">
        <f t="shared" si="32"/>
        <v>-0.1903863679</v>
      </c>
      <c r="AK95" s="13">
        <f t="shared" si="33"/>
        <v>0</v>
      </c>
      <c r="AL95" s="5">
        <f t="shared" si="34"/>
        <v>-0.4509426225</v>
      </c>
      <c r="AM95" s="5">
        <f t="shared" si="35"/>
        <v>-0.7810555334</v>
      </c>
      <c r="AN95" s="17">
        <f t="shared" si="36"/>
        <v>-0.1903863679</v>
      </c>
      <c r="AO95" s="17">
        <f t="shared" si="37"/>
        <v>0.3297588624</v>
      </c>
      <c r="AP95" s="14">
        <f t="shared" si="38"/>
        <v>-0.332385901</v>
      </c>
      <c r="AQ95" s="14">
        <f t="shared" si="39"/>
        <v>-0.4512966711</v>
      </c>
      <c r="AR95" s="5">
        <f t="shared" si="40"/>
        <v>-0.4509426225</v>
      </c>
      <c r="AS95" s="5">
        <f t="shared" si="41"/>
        <v>0.7810555334</v>
      </c>
      <c r="AT95" s="17">
        <f t="shared" si="42"/>
        <v>-0.1903863679</v>
      </c>
      <c r="AU95" s="17">
        <f t="shared" si="43"/>
        <v>-0.3297588624</v>
      </c>
      <c r="AV95" s="14">
        <f t="shared" si="44"/>
        <v>-0.332385901</v>
      </c>
      <c r="AW95" s="14">
        <f t="shared" si="45"/>
        <v>0.4512966711</v>
      </c>
    </row>
    <row r="96" ht="12.75" customHeight="1">
      <c r="A96" s="1">
        <v>76.0</v>
      </c>
      <c r="B96" s="1">
        <v>27.0</v>
      </c>
      <c r="C96" s="1">
        <v>-91.0</v>
      </c>
      <c r="D96" s="1">
        <v>66.0</v>
      </c>
      <c r="E96" s="1">
        <f t="shared" si="2"/>
        <v>12012786</v>
      </c>
      <c r="F96" s="1">
        <f t="shared" si="3"/>
        <v>21477</v>
      </c>
      <c r="G96" s="1">
        <f t="shared" si="4"/>
        <v>104680972048464</v>
      </c>
      <c r="H96" s="1" t="str">
        <f t="shared" si="5"/>
        <v>10231371.9533826</v>
      </c>
      <c r="I96" s="1">
        <f t="shared" si="6"/>
        <v>5115685.977</v>
      </c>
      <c r="J96" s="1">
        <f t="shared" si="7"/>
        <v>0</v>
      </c>
      <c r="K96" s="1">
        <f t="shared" si="8"/>
        <v>6006393</v>
      </c>
      <c r="L96" s="2">
        <f t="shared" si="9"/>
        <v>11122078.98</v>
      </c>
      <c r="M96" s="2">
        <f t="shared" si="10"/>
        <v>0</v>
      </c>
      <c r="N96" s="3">
        <f t="shared" si="11"/>
        <v>890707.0233</v>
      </c>
      <c r="O96" s="3">
        <f t="shared" si="12"/>
        <v>0</v>
      </c>
      <c r="P96" s="4">
        <f t="shared" si="13"/>
        <v>-0.1184210526</v>
      </c>
      <c r="Q96" s="4">
        <f t="shared" si="14"/>
        <v>-0.004385964912</v>
      </c>
      <c r="R96" s="4">
        <f t="shared" si="15"/>
        <v>0.002192982456</v>
      </c>
      <c r="S96" s="5">
        <f t="shared" si="16"/>
        <v>0</v>
      </c>
      <c r="T96" s="6">
        <f t="shared" si="17"/>
        <v>0</v>
      </c>
      <c r="U96" s="7">
        <f t="shared" ref="U96:V96" si="138">IF(S96=PI(),PI(),S96/3)</f>
        <v>0</v>
      </c>
      <c r="V96" s="8">
        <f t="shared" si="138"/>
        <v>0</v>
      </c>
      <c r="W96" s="9">
        <f t="shared" si="19"/>
        <v>0</v>
      </c>
      <c r="X96" s="1">
        <f t="shared" si="20"/>
        <v>11122078.98</v>
      </c>
      <c r="Y96" s="1">
        <f t="shared" si="21"/>
        <v>890707.0233</v>
      </c>
      <c r="Z96" s="10">
        <f t="shared" si="22"/>
        <v>223.2177151</v>
      </c>
      <c r="AA96" s="11">
        <f t="shared" si="23"/>
        <v>-0.979025066</v>
      </c>
      <c r="AB96" s="11">
        <f t="shared" si="24"/>
        <v>0</v>
      </c>
      <c r="AC96" s="12">
        <f t="shared" si="25"/>
        <v>96.2154818</v>
      </c>
      <c r="AD96" s="13">
        <f t="shared" si="26"/>
        <v>-0.4219977272</v>
      </c>
      <c r="AE96" s="13">
        <f t="shared" si="27"/>
        <v>0</v>
      </c>
      <c r="AF96" s="14">
        <f t="shared" si="28"/>
        <v>-1.519443846</v>
      </c>
      <c r="AG96" s="14">
        <f t="shared" si="29"/>
        <v>0</v>
      </c>
      <c r="AH96" s="11">
        <f t="shared" si="30"/>
        <v>0.489512533</v>
      </c>
      <c r="AI96" s="11">
        <f t="shared" si="31"/>
        <v>0</v>
      </c>
      <c r="AJ96" s="13">
        <f t="shared" si="32"/>
        <v>0.2109988636</v>
      </c>
      <c r="AK96" s="13">
        <f t="shared" si="33"/>
        <v>0</v>
      </c>
      <c r="AL96" s="5">
        <f t="shared" si="34"/>
        <v>0.489512533</v>
      </c>
      <c r="AM96" s="5">
        <f t="shared" si="35"/>
        <v>0.8478605781</v>
      </c>
      <c r="AN96" s="17">
        <f t="shared" si="36"/>
        <v>0.2109988636</v>
      </c>
      <c r="AO96" s="17">
        <f t="shared" si="37"/>
        <v>-0.3654607521</v>
      </c>
      <c r="AP96" s="14">
        <f t="shared" si="38"/>
        <v>0.582090344</v>
      </c>
      <c r="AQ96" s="14">
        <f t="shared" si="39"/>
        <v>0.482399826</v>
      </c>
      <c r="AR96" s="5">
        <f t="shared" si="40"/>
        <v>0.489512533</v>
      </c>
      <c r="AS96" s="5">
        <f t="shared" si="41"/>
        <v>-0.8478605781</v>
      </c>
      <c r="AT96" s="17">
        <f t="shared" si="42"/>
        <v>0.2109988636</v>
      </c>
      <c r="AU96" s="17">
        <f t="shared" si="43"/>
        <v>0.3654607521</v>
      </c>
      <c r="AV96" s="14">
        <f t="shared" si="44"/>
        <v>0.582090344</v>
      </c>
      <c r="AW96" s="14">
        <f t="shared" si="45"/>
        <v>-0.482399826</v>
      </c>
    </row>
    <row r="97" ht="12.75" customHeight="1">
      <c r="A97" s="1">
        <v>-55.0</v>
      </c>
      <c r="B97" s="1">
        <v>-43.0</v>
      </c>
      <c r="C97" s="1">
        <v>61.0</v>
      </c>
      <c r="D97" s="1">
        <v>-26.0</v>
      </c>
      <c r="E97" s="1">
        <f t="shared" si="2"/>
        <v>-3580949</v>
      </c>
      <c r="F97" s="1">
        <f t="shared" si="3"/>
        <v>11914</v>
      </c>
      <c r="G97" s="1">
        <f t="shared" si="4"/>
        <v>6058741260825</v>
      </c>
      <c r="H97" s="1" t="str">
        <f t="shared" si="5"/>
        <v>2461451.0478222</v>
      </c>
      <c r="I97" s="1">
        <f t="shared" si="6"/>
        <v>1230725.524</v>
      </c>
      <c r="J97" s="1">
        <f t="shared" si="7"/>
        <v>0</v>
      </c>
      <c r="K97" s="1">
        <f t="shared" si="8"/>
        <v>-1790474.5</v>
      </c>
      <c r="L97" s="2">
        <f t="shared" si="9"/>
        <v>-559748.9761</v>
      </c>
      <c r="M97" s="2">
        <f t="shared" si="10"/>
        <v>0</v>
      </c>
      <c r="N97" s="3">
        <f t="shared" si="11"/>
        <v>-3021200.024</v>
      </c>
      <c r="O97" s="3">
        <f t="shared" si="12"/>
        <v>0</v>
      </c>
      <c r="P97" s="4">
        <f t="shared" si="13"/>
        <v>-0.2606060606</v>
      </c>
      <c r="Q97" s="4">
        <f t="shared" si="14"/>
        <v>0.006060606061</v>
      </c>
      <c r="R97" s="4">
        <f t="shared" si="15"/>
        <v>-0.00303030303</v>
      </c>
      <c r="S97" s="5">
        <f t="shared" si="16"/>
        <v>3.141592654</v>
      </c>
      <c r="T97" s="6">
        <f t="shared" si="17"/>
        <v>3.141592654</v>
      </c>
      <c r="U97" s="7">
        <f t="shared" ref="U97:V97" si="139">IF(S97=PI(),PI(),S97/3)</f>
        <v>3.141592654</v>
      </c>
      <c r="V97" s="8">
        <f t="shared" si="139"/>
        <v>3.141592654</v>
      </c>
      <c r="W97" s="9">
        <f t="shared" si="19"/>
        <v>180</v>
      </c>
      <c r="X97" s="1">
        <f t="shared" si="20"/>
        <v>559748.9761</v>
      </c>
      <c r="Y97" s="1">
        <f t="shared" si="21"/>
        <v>3021200.024</v>
      </c>
      <c r="Z97" s="10">
        <f t="shared" si="22"/>
        <v>82.41338819</v>
      </c>
      <c r="AA97" s="11">
        <f t="shared" si="23"/>
        <v>-0.4994750799</v>
      </c>
      <c r="AB97" s="11">
        <f t="shared" si="24"/>
        <v>0</v>
      </c>
      <c r="AC97" s="12">
        <f t="shared" si="25"/>
        <v>144.5638902</v>
      </c>
      <c r="AD97" s="13">
        <f t="shared" si="26"/>
        <v>-0.876144789</v>
      </c>
      <c r="AE97" s="13">
        <f t="shared" si="27"/>
        <v>0</v>
      </c>
      <c r="AF97" s="14">
        <f t="shared" si="28"/>
        <v>-1.63622593</v>
      </c>
      <c r="AG97" s="14">
        <f t="shared" si="29"/>
        <v>0</v>
      </c>
      <c r="AH97" s="11">
        <f t="shared" si="30"/>
        <v>0.24973754</v>
      </c>
      <c r="AI97" s="11">
        <f t="shared" si="31"/>
        <v>0</v>
      </c>
      <c r="AJ97" s="13">
        <f t="shared" si="32"/>
        <v>0.4380723945</v>
      </c>
      <c r="AK97" s="13">
        <f t="shared" si="33"/>
        <v>0</v>
      </c>
      <c r="AL97" s="5">
        <f t="shared" si="34"/>
        <v>0.24973754</v>
      </c>
      <c r="AM97" s="5">
        <f t="shared" si="35"/>
        <v>0.4325581078</v>
      </c>
      <c r="AN97" s="17">
        <f t="shared" si="36"/>
        <v>0.4380723945</v>
      </c>
      <c r="AO97" s="17">
        <f t="shared" si="37"/>
        <v>-0.7587636447</v>
      </c>
      <c r="AP97" s="14">
        <f t="shared" si="38"/>
        <v>0.4272038739</v>
      </c>
      <c r="AQ97" s="14">
        <f t="shared" si="39"/>
        <v>-0.3262055369</v>
      </c>
      <c r="AR97" s="5">
        <f t="shared" si="40"/>
        <v>0.24973754</v>
      </c>
      <c r="AS97" s="5">
        <f t="shared" si="41"/>
        <v>-0.4325581078</v>
      </c>
      <c r="AT97" s="17">
        <f t="shared" si="42"/>
        <v>0.4380723945</v>
      </c>
      <c r="AU97" s="17">
        <f t="shared" si="43"/>
        <v>0.7587636447</v>
      </c>
      <c r="AV97" s="14">
        <f t="shared" si="44"/>
        <v>0.4272038739</v>
      </c>
      <c r="AW97" s="14">
        <f t="shared" si="45"/>
        <v>0.3262055369</v>
      </c>
    </row>
    <row r="98" ht="12.75" customHeight="1">
      <c r="A98" s="1">
        <v>-92.0</v>
      </c>
      <c r="B98" s="1">
        <v>45.0</v>
      </c>
      <c r="C98" s="1">
        <v>-28.0</v>
      </c>
      <c r="D98" s="1">
        <v>47.0</v>
      </c>
      <c r="E98" s="1">
        <f t="shared" si="2"/>
        <v>9879786</v>
      </c>
      <c r="F98" s="1">
        <f t="shared" si="3"/>
        <v>-5703</v>
      </c>
      <c r="G98" s="1">
        <f t="shared" si="4"/>
        <v>98352113661504</v>
      </c>
      <c r="H98" s="1" t="str">
        <f t="shared" si="5"/>
        <v>9917263.41595826</v>
      </c>
      <c r="I98" s="1">
        <f t="shared" si="6"/>
        <v>4958631.708</v>
      </c>
      <c r="J98" s="1">
        <f t="shared" si="7"/>
        <v>0</v>
      </c>
      <c r="K98" s="1">
        <f t="shared" si="8"/>
        <v>4939893</v>
      </c>
      <c r="L98" s="2">
        <f t="shared" si="9"/>
        <v>9898524.708</v>
      </c>
      <c r="M98" s="2">
        <f t="shared" si="10"/>
        <v>0</v>
      </c>
      <c r="N98" s="3">
        <f t="shared" si="11"/>
        <v>-18738.70798</v>
      </c>
      <c r="O98" s="3">
        <f t="shared" si="12"/>
        <v>0</v>
      </c>
      <c r="P98" s="4">
        <f t="shared" si="13"/>
        <v>0.1630434783</v>
      </c>
      <c r="Q98" s="4">
        <f t="shared" si="14"/>
        <v>0.003623188406</v>
      </c>
      <c r="R98" s="4">
        <f t="shared" si="15"/>
        <v>-0.001811594203</v>
      </c>
      <c r="S98" s="5">
        <f t="shared" si="16"/>
        <v>0</v>
      </c>
      <c r="T98" s="6">
        <f t="shared" si="17"/>
        <v>3.141592654</v>
      </c>
      <c r="U98" s="7">
        <f t="shared" ref="U98:V98" si="140">IF(S98=PI(),PI(),S98/3)</f>
        <v>0</v>
      </c>
      <c r="V98" s="8">
        <f t="shared" si="140"/>
        <v>3.141592654</v>
      </c>
      <c r="W98" s="9">
        <f t="shared" si="19"/>
        <v>180</v>
      </c>
      <c r="X98" s="1">
        <f t="shared" si="20"/>
        <v>9898524.708</v>
      </c>
      <c r="Y98" s="1">
        <f t="shared" si="21"/>
        <v>18738.70798</v>
      </c>
      <c r="Z98" s="10">
        <f t="shared" si="22"/>
        <v>214.7122504</v>
      </c>
      <c r="AA98" s="11">
        <f t="shared" si="23"/>
        <v>0.7779429363</v>
      </c>
      <c r="AB98" s="11">
        <f t="shared" si="24"/>
        <v>0</v>
      </c>
      <c r="AC98" s="12">
        <f t="shared" si="25"/>
        <v>26.56113002</v>
      </c>
      <c r="AD98" s="13">
        <f t="shared" si="26"/>
        <v>-0.09623597833</v>
      </c>
      <c r="AE98" s="13">
        <f t="shared" si="27"/>
        <v>0</v>
      </c>
      <c r="AF98" s="14">
        <f t="shared" si="28"/>
        <v>0.8447504362</v>
      </c>
      <c r="AG98" s="14">
        <f t="shared" si="29"/>
        <v>0</v>
      </c>
      <c r="AH98" s="11">
        <f t="shared" si="30"/>
        <v>-0.3889714681</v>
      </c>
      <c r="AI98" s="11">
        <f t="shared" si="31"/>
        <v>0</v>
      </c>
      <c r="AJ98" s="13">
        <f t="shared" si="32"/>
        <v>0.04811798917</v>
      </c>
      <c r="AK98" s="13">
        <f t="shared" si="33"/>
        <v>0</v>
      </c>
      <c r="AL98" s="5">
        <f t="shared" si="34"/>
        <v>-0.3889714681</v>
      </c>
      <c r="AM98" s="5">
        <f t="shared" si="35"/>
        <v>-0.6737183455</v>
      </c>
      <c r="AN98" s="17">
        <f t="shared" si="36"/>
        <v>0.04811798917</v>
      </c>
      <c r="AO98" s="17">
        <f t="shared" si="37"/>
        <v>-0.08334280199</v>
      </c>
      <c r="AP98" s="14">
        <f t="shared" si="38"/>
        <v>-0.1778100007</v>
      </c>
      <c r="AQ98" s="14">
        <f t="shared" si="39"/>
        <v>-0.7570611475</v>
      </c>
      <c r="AR98" s="5">
        <f t="shared" si="40"/>
        <v>-0.3889714681</v>
      </c>
      <c r="AS98" s="5">
        <f t="shared" si="41"/>
        <v>0.6737183455</v>
      </c>
      <c r="AT98" s="17">
        <f t="shared" si="42"/>
        <v>0.04811798917</v>
      </c>
      <c r="AU98" s="17">
        <f t="shared" si="43"/>
        <v>0.08334280199</v>
      </c>
      <c r="AV98" s="14">
        <f t="shared" si="44"/>
        <v>-0.1778100007</v>
      </c>
      <c r="AW98" s="14">
        <f t="shared" si="45"/>
        <v>0.7570611475</v>
      </c>
    </row>
    <row r="99" ht="12.75" customHeight="1">
      <c r="A99" s="1">
        <v>87.0</v>
      </c>
      <c r="B99" s="1">
        <v>-43.0</v>
      </c>
      <c r="C99" s="1">
        <v>-28.0</v>
      </c>
      <c r="D99" s="1">
        <v>-75.0</v>
      </c>
      <c r="E99" s="1">
        <f t="shared" si="2"/>
        <v>-16428971</v>
      </c>
      <c r="F99" s="1">
        <f t="shared" si="3"/>
        <v>9157</v>
      </c>
      <c r="G99" s="1">
        <f t="shared" si="4"/>
        <v>266839806547269</v>
      </c>
      <c r="H99" s="1" t="str">
        <f t="shared" si="5"/>
        <v>16335232.0628533</v>
      </c>
      <c r="I99" s="1">
        <f t="shared" si="6"/>
        <v>8167616.031</v>
      </c>
      <c r="J99" s="1">
        <f t="shared" si="7"/>
        <v>0</v>
      </c>
      <c r="K99" s="1">
        <f t="shared" si="8"/>
        <v>-8214485.5</v>
      </c>
      <c r="L99" s="2">
        <f t="shared" si="9"/>
        <v>-46869.46857</v>
      </c>
      <c r="M99" s="2">
        <f t="shared" si="10"/>
        <v>0</v>
      </c>
      <c r="N99" s="3">
        <f t="shared" si="11"/>
        <v>-16382101.53</v>
      </c>
      <c r="O99" s="3">
        <f t="shared" si="12"/>
        <v>0</v>
      </c>
      <c r="P99" s="4">
        <f t="shared" si="13"/>
        <v>0.1647509579</v>
      </c>
      <c r="Q99" s="4">
        <f t="shared" si="14"/>
        <v>-0.003831417625</v>
      </c>
      <c r="R99" s="4">
        <f t="shared" si="15"/>
        <v>0.001915708812</v>
      </c>
      <c r="S99" s="5">
        <f t="shared" si="16"/>
        <v>3.141592654</v>
      </c>
      <c r="T99" s="6">
        <f t="shared" si="17"/>
        <v>3.141592654</v>
      </c>
      <c r="U99" s="7">
        <f t="shared" ref="U99:V99" si="141">IF(S99=PI(),PI(),S99/3)</f>
        <v>3.141592654</v>
      </c>
      <c r="V99" s="8">
        <f t="shared" si="141"/>
        <v>3.141592654</v>
      </c>
      <c r="W99" s="9">
        <f t="shared" si="19"/>
        <v>180</v>
      </c>
      <c r="X99" s="1">
        <f t="shared" si="20"/>
        <v>46869.46857</v>
      </c>
      <c r="Y99" s="1">
        <f t="shared" si="21"/>
        <v>16382101.53</v>
      </c>
      <c r="Z99" s="10">
        <f t="shared" si="22"/>
        <v>36.05482094</v>
      </c>
      <c r="AA99" s="11">
        <f t="shared" si="23"/>
        <v>0.1381410764</v>
      </c>
      <c r="AB99" s="11">
        <f t="shared" si="24"/>
        <v>0</v>
      </c>
      <c r="AC99" s="12">
        <f t="shared" si="25"/>
        <v>253.9743579</v>
      </c>
      <c r="AD99" s="13">
        <f t="shared" si="26"/>
        <v>0.9730818312</v>
      </c>
      <c r="AE99" s="13">
        <f t="shared" si="27"/>
        <v>0</v>
      </c>
      <c r="AF99" s="14">
        <f t="shared" si="28"/>
        <v>1.275973865</v>
      </c>
      <c r="AG99" s="14">
        <f t="shared" si="29"/>
        <v>0</v>
      </c>
      <c r="AH99" s="11">
        <f t="shared" si="30"/>
        <v>-0.06907053821</v>
      </c>
      <c r="AI99" s="11">
        <f t="shared" si="31"/>
        <v>0</v>
      </c>
      <c r="AJ99" s="13">
        <f t="shared" si="32"/>
        <v>-0.4865409156</v>
      </c>
      <c r="AK99" s="13">
        <f t="shared" si="33"/>
        <v>0</v>
      </c>
      <c r="AL99" s="5">
        <f t="shared" si="34"/>
        <v>-0.06907053821</v>
      </c>
      <c r="AM99" s="5">
        <f t="shared" si="35"/>
        <v>-0.1196336815</v>
      </c>
      <c r="AN99" s="17">
        <f t="shared" si="36"/>
        <v>-0.4865409156</v>
      </c>
      <c r="AO99" s="17">
        <f t="shared" si="37"/>
        <v>0.8427135858</v>
      </c>
      <c r="AP99" s="14">
        <f t="shared" si="38"/>
        <v>-0.3908604959</v>
      </c>
      <c r="AQ99" s="14">
        <f t="shared" si="39"/>
        <v>0.7230799043</v>
      </c>
      <c r="AR99" s="5">
        <f t="shared" si="40"/>
        <v>-0.06907053821</v>
      </c>
      <c r="AS99" s="5">
        <f t="shared" si="41"/>
        <v>0.1196336815</v>
      </c>
      <c r="AT99" s="17">
        <f t="shared" si="42"/>
        <v>-0.4865409156</v>
      </c>
      <c r="AU99" s="17">
        <f t="shared" si="43"/>
        <v>-0.8427135858</v>
      </c>
      <c r="AV99" s="14">
        <f t="shared" si="44"/>
        <v>-0.3908604959</v>
      </c>
      <c r="AW99" s="14">
        <f t="shared" si="45"/>
        <v>-0.7230799043</v>
      </c>
    </row>
    <row r="100" ht="12.75" customHeight="1">
      <c r="A100" s="1">
        <v>71.0</v>
      </c>
      <c r="B100" s="1">
        <v>14.0</v>
      </c>
      <c r="C100" s="1">
        <v>-43.0</v>
      </c>
      <c r="D100" s="1">
        <v>36.0</v>
      </c>
      <c r="E100" s="1">
        <f t="shared" si="2"/>
        <v>5290018</v>
      </c>
      <c r="F100" s="1">
        <f t="shared" si="3"/>
        <v>9355</v>
      </c>
      <c r="G100" s="1">
        <f t="shared" si="4"/>
        <v>24709440784824</v>
      </c>
      <c r="H100" s="1" t="str">
        <f t="shared" si="5"/>
        <v>4970859.15962462</v>
      </c>
      <c r="I100" s="1">
        <f t="shared" si="6"/>
        <v>2485429.58</v>
      </c>
      <c r="J100" s="1">
        <f t="shared" si="7"/>
        <v>0</v>
      </c>
      <c r="K100" s="1">
        <f t="shared" si="8"/>
        <v>2645009</v>
      </c>
      <c r="L100" s="2">
        <f t="shared" si="9"/>
        <v>5130438.58</v>
      </c>
      <c r="M100" s="2">
        <f t="shared" si="10"/>
        <v>0</v>
      </c>
      <c r="N100" s="3">
        <f t="shared" si="11"/>
        <v>159579.4202</v>
      </c>
      <c r="O100" s="3">
        <f t="shared" si="12"/>
        <v>0</v>
      </c>
      <c r="P100" s="4">
        <f t="shared" si="13"/>
        <v>-0.06572769953</v>
      </c>
      <c r="Q100" s="4">
        <f t="shared" si="14"/>
        <v>-0.004694835681</v>
      </c>
      <c r="R100" s="4">
        <f t="shared" si="15"/>
        <v>0.00234741784</v>
      </c>
      <c r="S100" s="5">
        <f t="shared" si="16"/>
        <v>0</v>
      </c>
      <c r="T100" s="6">
        <f t="shared" si="17"/>
        <v>0</v>
      </c>
      <c r="U100" s="7">
        <f t="shared" ref="U100:V100" si="142">IF(S100=PI(),PI(),S100/3)</f>
        <v>0</v>
      </c>
      <c r="V100" s="8">
        <f t="shared" si="142"/>
        <v>0</v>
      </c>
      <c r="W100" s="9">
        <f t="shared" si="19"/>
        <v>0</v>
      </c>
      <c r="X100" s="1">
        <f t="shared" si="20"/>
        <v>5130438.58</v>
      </c>
      <c r="Y100" s="1">
        <f t="shared" si="21"/>
        <v>159579.4202</v>
      </c>
      <c r="Z100" s="10">
        <f t="shared" si="22"/>
        <v>172.4718271</v>
      </c>
      <c r="AA100" s="11">
        <f t="shared" si="23"/>
        <v>-0.809726888</v>
      </c>
      <c r="AB100" s="11">
        <f t="shared" si="24"/>
        <v>0</v>
      </c>
      <c r="AC100" s="12">
        <f t="shared" si="25"/>
        <v>54.24074271</v>
      </c>
      <c r="AD100" s="13">
        <f t="shared" si="26"/>
        <v>-0.2546513742</v>
      </c>
      <c r="AE100" s="13">
        <f t="shared" si="27"/>
        <v>0</v>
      </c>
      <c r="AF100" s="14">
        <f t="shared" si="28"/>
        <v>-1.130105962</v>
      </c>
      <c r="AG100" s="14">
        <f t="shared" si="29"/>
        <v>0</v>
      </c>
      <c r="AH100" s="11">
        <f t="shared" si="30"/>
        <v>0.404863444</v>
      </c>
      <c r="AI100" s="11">
        <f t="shared" si="31"/>
        <v>0</v>
      </c>
      <c r="AJ100" s="13">
        <f t="shared" si="32"/>
        <v>0.1273256871</v>
      </c>
      <c r="AK100" s="13">
        <f t="shared" si="33"/>
        <v>0</v>
      </c>
      <c r="AL100" s="5">
        <f t="shared" si="34"/>
        <v>0.404863444</v>
      </c>
      <c r="AM100" s="5">
        <f t="shared" si="35"/>
        <v>0.7012440551</v>
      </c>
      <c r="AN100" s="17">
        <f t="shared" si="36"/>
        <v>0.1273256871</v>
      </c>
      <c r="AO100" s="17">
        <f t="shared" si="37"/>
        <v>-0.2205345592</v>
      </c>
      <c r="AP100" s="14">
        <f t="shared" si="38"/>
        <v>0.4664614316</v>
      </c>
      <c r="AQ100" s="14">
        <f t="shared" si="39"/>
        <v>0.480709496</v>
      </c>
      <c r="AR100" s="5">
        <f t="shared" si="40"/>
        <v>0.404863444</v>
      </c>
      <c r="AS100" s="5">
        <f t="shared" si="41"/>
        <v>-0.7012440551</v>
      </c>
      <c r="AT100" s="17">
        <f t="shared" si="42"/>
        <v>0.1273256871</v>
      </c>
      <c r="AU100" s="17">
        <f t="shared" si="43"/>
        <v>0.2205345592</v>
      </c>
      <c r="AV100" s="14">
        <f t="shared" si="44"/>
        <v>0.4664614316</v>
      </c>
      <c r="AW100" s="14">
        <f t="shared" si="45"/>
        <v>-0.480709496</v>
      </c>
    </row>
    <row r="101" ht="12.75" customHeight="1">
      <c r="A101" s="1">
        <v>-37.0</v>
      </c>
      <c r="B101" s="1">
        <v>95.0</v>
      </c>
      <c r="C101" s="1">
        <v>-52.0</v>
      </c>
      <c r="D101" s="1">
        <v>29.0</v>
      </c>
      <c r="E101" s="1">
        <f t="shared" si="2"/>
        <v>1141657</v>
      </c>
      <c r="F101" s="1">
        <f t="shared" si="3"/>
        <v>3253</v>
      </c>
      <c r="G101" s="1">
        <f t="shared" si="4"/>
        <v>1165687604541</v>
      </c>
      <c r="H101" s="1" t="str">
        <f t="shared" si="5"/>
        <v>1079670.13691266</v>
      </c>
      <c r="I101" s="1">
        <f t="shared" si="6"/>
        <v>539835.0685</v>
      </c>
      <c r="J101" s="1">
        <f t="shared" si="7"/>
        <v>0</v>
      </c>
      <c r="K101" s="1">
        <f t="shared" si="8"/>
        <v>570828.5</v>
      </c>
      <c r="L101" s="2">
        <f t="shared" si="9"/>
        <v>1110663.568</v>
      </c>
      <c r="M101" s="2">
        <f t="shared" si="10"/>
        <v>0</v>
      </c>
      <c r="N101" s="3">
        <f t="shared" si="11"/>
        <v>30993.43154</v>
      </c>
      <c r="O101" s="3">
        <f t="shared" si="12"/>
        <v>0</v>
      </c>
      <c r="P101" s="4">
        <f t="shared" si="13"/>
        <v>0.8558558559</v>
      </c>
      <c r="Q101" s="4">
        <f t="shared" si="14"/>
        <v>0.009009009009</v>
      </c>
      <c r="R101" s="4">
        <f t="shared" si="15"/>
        <v>-0.004504504505</v>
      </c>
      <c r="S101" s="5">
        <f t="shared" si="16"/>
        <v>0</v>
      </c>
      <c r="T101" s="6">
        <f t="shared" si="17"/>
        <v>0</v>
      </c>
      <c r="U101" s="7">
        <f t="shared" ref="U101:V101" si="143">IF(S101=PI(),PI(),S101/3)</f>
        <v>0</v>
      </c>
      <c r="V101" s="8">
        <f t="shared" si="143"/>
        <v>0</v>
      </c>
      <c r="W101" s="9">
        <f t="shared" si="19"/>
        <v>0</v>
      </c>
      <c r="X101" s="1">
        <f t="shared" si="20"/>
        <v>1110663.568</v>
      </c>
      <c r="Y101" s="1">
        <f t="shared" si="21"/>
        <v>30993.43154</v>
      </c>
      <c r="Z101" s="10">
        <f t="shared" si="22"/>
        <v>103.5605088</v>
      </c>
      <c r="AA101" s="11">
        <f t="shared" si="23"/>
        <v>0.9329775568</v>
      </c>
      <c r="AB101" s="11">
        <f t="shared" si="24"/>
        <v>0</v>
      </c>
      <c r="AC101" s="12">
        <f t="shared" si="25"/>
        <v>31.41158766</v>
      </c>
      <c r="AD101" s="13">
        <f t="shared" si="26"/>
        <v>0.2829872762</v>
      </c>
      <c r="AE101" s="13">
        <f t="shared" si="27"/>
        <v>0</v>
      </c>
      <c r="AF101" s="14">
        <f t="shared" si="28"/>
        <v>2.071820689</v>
      </c>
      <c r="AG101" s="14">
        <f t="shared" si="29"/>
        <v>0</v>
      </c>
      <c r="AH101" s="11">
        <f t="shared" si="30"/>
        <v>-0.4664887784</v>
      </c>
      <c r="AI101" s="11">
        <f t="shared" si="31"/>
        <v>0</v>
      </c>
      <c r="AJ101" s="13">
        <f t="shared" si="32"/>
        <v>-0.1414936381</v>
      </c>
      <c r="AK101" s="13">
        <f t="shared" si="33"/>
        <v>0</v>
      </c>
      <c r="AL101" s="5">
        <f t="shared" si="34"/>
        <v>-0.4664887784</v>
      </c>
      <c r="AM101" s="5">
        <f t="shared" si="35"/>
        <v>-0.8079822654</v>
      </c>
      <c r="AN101" s="17">
        <f t="shared" si="36"/>
        <v>-0.1414936381</v>
      </c>
      <c r="AO101" s="17">
        <f t="shared" si="37"/>
        <v>0.2450741701</v>
      </c>
      <c r="AP101" s="14">
        <f t="shared" si="38"/>
        <v>0.2478734394</v>
      </c>
      <c r="AQ101" s="14">
        <f t="shared" si="39"/>
        <v>-0.5629080953</v>
      </c>
      <c r="AR101" s="5">
        <f t="shared" si="40"/>
        <v>-0.4664887784</v>
      </c>
      <c r="AS101" s="5">
        <f t="shared" si="41"/>
        <v>0.8079822654</v>
      </c>
      <c r="AT101" s="17">
        <f t="shared" si="42"/>
        <v>-0.1414936381</v>
      </c>
      <c r="AU101" s="17">
        <f t="shared" si="43"/>
        <v>-0.2450741701</v>
      </c>
      <c r="AV101" s="14">
        <f t="shared" si="44"/>
        <v>0.2478734394</v>
      </c>
      <c r="AW101" s="14">
        <f t="shared" si="45"/>
        <v>0.5629080953</v>
      </c>
    </row>
    <row r="102" ht="12.75" customHeight="1">
      <c r="A102" s="1">
        <v>28.0</v>
      </c>
      <c r="B102" s="1">
        <v>90.0</v>
      </c>
      <c r="C102" s="1">
        <v>-7.0</v>
      </c>
      <c r="D102" s="1">
        <v>-35.0</v>
      </c>
      <c r="E102" s="1">
        <f t="shared" si="2"/>
        <v>875880</v>
      </c>
      <c r="F102" s="1">
        <f t="shared" si="3"/>
        <v>8688</v>
      </c>
      <c r="G102" s="1">
        <f t="shared" si="4"/>
        <v>-1855961892288</v>
      </c>
      <c r="H102" s="1" t="str">
        <f t="shared" si="5"/>
        <v>8.34190776172714E-11+1362336.92319044i</v>
      </c>
      <c r="I102" s="1">
        <f t="shared" si="6"/>
        <v>0</v>
      </c>
      <c r="J102" s="1">
        <f t="shared" si="7"/>
        <v>681168.4616</v>
      </c>
      <c r="K102" s="1">
        <f t="shared" si="8"/>
        <v>437940</v>
      </c>
      <c r="L102" s="2">
        <f t="shared" si="9"/>
        <v>437940</v>
      </c>
      <c r="M102" s="2">
        <f t="shared" si="10"/>
        <v>681168.4616</v>
      </c>
      <c r="N102" s="3">
        <f t="shared" si="11"/>
        <v>437940</v>
      </c>
      <c r="O102" s="3">
        <f t="shared" si="12"/>
        <v>-681168.4616</v>
      </c>
      <c r="P102" s="4">
        <f t="shared" si="13"/>
        <v>-1.071428571</v>
      </c>
      <c r="Q102" s="4">
        <f t="shared" si="14"/>
        <v>-0.0119047619</v>
      </c>
      <c r="R102" s="4">
        <f t="shared" si="15"/>
        <v>0.005952380952</v>
      </c>
      <c r="S102" s="5">
        <f t="shared" si="16"/>
        <v>0.9994110762</v>
      </c>
      <c r="T102" s="6">
        <f t="shared" si="17"/>
        <v>-0.9994110762</v>
      </c>
      <c r="U102" s="7">
        <f t="shared" ref="U102:V102" si="144">IF(S102=PI(),PI(),S102/3)</f>
        <v>0.3331370254</v>
      </c>
      <c r="V102" s="8">
        <f t="shared" si="144"/>
        <v>-0.3331370254</v>
      </c>
      <c r="W102" s="9">
        <f t="shared" si="19"/>
        <v>-19.08734555</v>
      </c>
      <c r="X102" s="1">
        <f t="shared" si="20"/>
        <v>809803.6285</v>
      </c>
      <c r="Y102" s="1">
        <f t="shared" si="21"/>
        <v>809803.6285</v>
      </c>
      <c r="Z102" s="10">
        <f t="shared" si="22"/>
        <v>93.20944158</v>
      </c>
      <c r="AA102" s="11">
        <f t="shared" si="23"/>
        <v>-1.048629697</v>
      </c>
      <c r="AB102" s="11">
        <f t="shared" si="24"/>
        <v>-0.3628612357</v>
      </c>
      <c r="AC102" s="12">
        <f t="shared" si="25"/>
        <v>93.20944158</v>
      </c>
      <c r="AD102" s="13">
        <f t="shared" si="26"/>
        <v>-1.048629697</v>
      </c>
      <c r="AE102" s="13">
        <f t="shared" si="27"/>
        <v>0.3628612357</v>
      </c>
      <c r="AF102" s="14">
        <f t="shared" si="28"/>
        <v>-3.168687965</v>
      </c>
      <c r="AG102" s="14">
        <f t="shared" si="29"/>
        <v>0</v>
      </c>
      <c r="AH102" s="11">
        <f t="shared" si="30"/>
        <v>0.5243148483</v>
      </c>
      <c r="AI102" s="11">
        <f t="shared" si="31"/>
        <v>0.1814306179</v>
      </c>
      <c r="AJ102" s="13">
        <f t="shared" si="32"/>
        <v>0.5243148483</v>
      </c>
      <c r="AK102" s="13">
        <f t="shared" si="33"/>
        <v>-0.1814306179</v>
      </c>
      <c r="AL102" s="5">
        <f t="shared" si="34"/>
        <v>0.2100678001</v>
      </c>
      <c r="AM102" s="5">
        <f t="shared" si="35"/>
        <v>1.089570574</v>
      </c>
      <c r="AN102" s="17">
        <f t="shared" si="36"/>
        <v>0.2100678001</v>
      </c>
      <c r="AO102" s="17">
        <f t="shared" si="37"/>
        <v>-1.089570574</v>
      </c>
      <c r="AP102" s="14">
        <f t="shared" si="38"/>
        <v>-0.6512929712</v>
      </c>
      <c r="AQ102" s="14">
        <f t="shared" si="39"/>
        <v>0</v>
      </c>
      <c r="AR102" s="5">
        <f t="shared" si="40"/>
        <v>0.8385618965</v>
      </c>
      <c r="AS102" s="5">
        <f t="shared" si="41"/>
        <v>-0.7267093386</v>
      </c>
      <c r="AT102" s="17">
        <f t="shared" si="42"/>
        <v>0.8385618965</v>
      </c>
      <c r="AU102" s="17">
        <f t="shared" si="43"/>
        <v>0.7267093386</v>
      </c>
      <c r="AV102" s="14">
        <f t="shared" si="44"/>
        <v>0.6056952216</v>
      </c>
      <c r="AW102" s="14">
        <f t="shared" si="45"/>
        <v>0</v>
      </c>
    </row>
    <row r="103" ht="12.75" customHeight="1">
      <c r="A103" s="1">
        <v>-59.0</v>
      </c>
      <c r="B103" s="1">
        <v>8.0</v>
      </c>
      <c r="C103" s="1">
        <v>-36.0</v>
      </c>
      <c r="D103" s="1">
        <v>-35.0</v>
      </c>
      <c r="E103" s="1">
        <f t="shared" si="2"/>
        <v>-3441449</v>
      </c>
      <c r="F103" s="1">
        <f t="shared" si="3"/>
        <v>-6308</v>
      </c>
      <c r="G103" s="1">
        <f t="shared" si="4"/>
        <v>12847574300049</v>
      </c>
      <c r="H103" s="1" t="str">
        <f t="shared" si="5"/>
        <v>3584351.30812383</v>
      </c>
      <c r="I103" s="1">
        <f t="shared" si="6"/>
        <v>1792175.654</v>
      </c>
      <c r="J103" s="1">
        <f t="shared" si="7"/>
        <v>0</v>
      </c>
      <c r="K103" s="1">
        <f t="shared" si="8"/>
        <v>-1720724.5</v>
      </c>
      <c r="L103" s="2">
        <f t="shared" si="9"/>
        <v>71451.15406</v>
      </c>
      <c r="M103" s="2">
        <f t="shared" si="10"/>
        <v>0</v>
      </c>
      <c r="N103" s="3">
        <f t="shared" si="11"/>
        <v>-3512900.154</v>
      </c>
      <c r="O103" s="3">
        <f t="shared" si="12"/>
        <v>0</v>
      </c>
      <c r="P103" s="4">
        <f t="shared" si="13"/>
        <v>0.04519774011</v>
      </c>
      <c r="Q103" s="4">
        <f t="shared" si="14"/>
        <v>0.005649717514</v>
      </c>
      <c r="R103" s="4">
        <f t="shared" si="15"/>
        <v>-0.002824858757</v>
      </c>
      <c r="S103" s="5">
        <f t="shared" si="16"/>
        <v>0</v>
      </c>
      <c r="T103" s="6">
        <f t="shared" si="17"/>
        <v>3.141592654</v>
      </c>
      <c r="U103" s="7">
        <f t="shared" ref="U103:V103" si="145">IF(S103=PI(),PI(),S103/3)</f>
        <v>0</v>
      </c>
      <c r="V103" s="8">
        <f t="shared" si="145"/>
        <v>3.141592654</v>
      </c>
      <c r="W103" s="9">
        <f t="shared" si="19"/>
        <v>180</v>
      </c>
      <c r="X103" s="1">
        <f t="shared" si="20"/>
        <v>71451.15406</v>
      </c>
      <c r="Y103" s="1">
        <f t="shared" si="21"/>
        <v>3512900.154</v>
      </c>
      <c r="Z103" s="10">
        <f t="shared" si="22"/>
        <v>41.4956988</v>
      </c>
      <c r="AA103" s="11">
        <f t="shared" si="23"/>
        <v>0.2344389763</v>
      </c>
      <c r="AB103" s="11">
        <f t="shared" si="24"/>
        <v>0</v>
      </c>
      <c r="AC103" s="12">
        <f t="shared" si="25"/>
        <v>152.0157554</v>
      </c>
      <c r="AD103" s="13">
        <f t="shared" si="26"/>
        <v>-0.8588460759</v>
      </c>
      <c r="AE103" s="13">
        <f t="shared" si="27"/>
        <v>0</v>
      </c>
      <c r="AF103" s="14">
        <f t="shared" si="28"/>
        <v>-0.5792093595</v>
      </c>
      <c r="AG103" s="14">
        <f t="shared" si="29"/>
        <v>0</v>
      </c>
      <c r="AH103" s="11">
        <f t="shared" si="30"/>
        <v>-0.1172194881</v>
      </c>
      <c r="AI103" s="11">
        <f t="shared" si="31"/>
        <v>0</v>
      </c>
      <c r="AJ103" s="13">
        <f t="shared" si="32"/>
        <v>0.429423038</v>
      </c>
      <c r="AK103" s="13">
        <f t="shared" si="33"/>
        <v>0</v>
      </c>
      <c r="AL103" s="5">
        <f t="shared" si="34"/>
        <v>-0.1172194881</v>
      </c>
      <c r="AM103" s="5">
        <f t="shared" si="35"/>
        <v>-0.2030301091</v>
      </c>
      <c r="AN103" s="17">
        <f t="shared" si="36"/>
        <v>0.429423038</v>
      </c>
      <c r="AO103" s="17">
        <f t="shared" si="37"/>
        <v>-0.7437825197</v>
      </c>
      <c r="AP103" s="14">
        <f t="shared" si="38"/>
        <v>0.3574012899</v>
      </c>
      <c r="AQ103" s="14">
        <f t="shared" si="39"/>
        <v>-0.9468126288</v>
      </c>
      <c r="AR103" s="5">
        <f t="shared" si="40"/>
        <v>-0.1172194881</v>
      </c>
      <c r="AS103" s="5">
        <f t="shared" si="41"/>
        <v>0.2030301091</v>
      </c>
      <c r="AT103" s="17">
        <f t="shared" si="42"/>
        <v>0.429423038</v>
      </c>
      <c r="AU103" s="17">
        <f t="shared" si="43"/>
        <v>0.7437825197</v>
      </c>
      <c r="AV103" s="14">
        <f t="shared" si="44"/>
        <v>0.3574012899</v>
      </c>
      <c r="AW103" s="14">
        <f t="shared" si="45"/>
        <v>0.9468126288</v>
      </c>
    </row>
    <row r="104" ht="12.75" customHeight="1">
      <c r="A104" s="1">
        <v>26.0</v>
      </c>
      <c r="B104" s="1">
        <v>-70.0</v>
      </c>
      <c r="C104" s="1">
        <v>-56.0</v>
      </c>
      <c r="D104" s="1">
        <v>0.0</v>
      </c>
      <c r="E104" s="1">
        <f t="shared" si="2"/>
        <v>-1603280</v>
      </c>
      <c r="F104" s="1">
        <f t="shared" si="3"/>
        <v>9268</v>
      </c>
      <c r="G104" s="1">
        <f t="shared" si="4"/>
        <v>-613823228928</v>
      </c>
      <c r="H104" s="1" t="str">
        <f t="shared" si="5"/>
        <v>4.79736227631877E-11+783468.71598552i</v>
      </c>
      <c r="I104" s="1">
        <f t="shared" si="6"/>
        <v>0</v>
      </c>
      <c r="J104" s="1">
        <f t="shared" si="7"/>
        <v>391734.358</v>
      </c>
      <c r="K104" s="1">
        <f t="shared" si="8"/>
        <v>-801640</v>
      </c>
      <c r="L104" s="2">
        <f t="shared" si="9"/>
        <v>-801640</v>
      </c>
      <c r="M104" s="2">
        <f t="shared" si="10"/>
        <v>391734.358</v>
      </c>
      <c r="N104" s="3">
        <f t="shared" si="11"/>
        <v>-801640</v>
      </c>
      <c r="O104" s="3">
        <f t="shared" si="12"/>
        <v>-391734.358</v>
      </c>
      <c r="P104" s="4">
        <f t="shared" si="13"/>
        <v>0.8974358974</v>
      </c>
      <c r="Q104" s="4">
        <f t="shared" si="14"/>
        <v>-0.01282051282</v>
      </c>
      <c r="R104" s="4">
        <f t="shared" si="15"/>
        <v>0.00641025641</v>
      </c>
      <c r="S104" s="5">
        <f t="shared" si="16"/>
        <v>2.68705314</v>
      </c>
      <c r="T104" s="6">
        <f t="shared" si="17"/>
        <v>-2.68705314</v>
      </c>
      <c r="U104" s="7">
        <f t="shared" ref="U104:V104" si="146">IF(S104=PI(),PI(),S104/3)</f>
        <v>0.8956843801</v>
      </c>
      <c r="V104" s="8">
        <f t="shared" si="146"/>
        <v>-0.8956843801</v>
      </c>
      <c r="W104" s="9">
        <f t="shared" si="19"/>
        <v>-51.31893475</v>
      </c>
      <c r="X104" s="1">
        <f t="shared" si="20"/>
        <v>892234.5526</v>
      </c>
      <c r="Y104" s="1">
        <f t="shared" si="21"/>
        <v>892234.5526</v>
      </c>
      <c r="Z104" s="10">
        <f t="shared" si="22"/>
        <v>96.27045237</v>
      </c>
      <c r="AA104" s="11">
        <f t="shared" si="23"/>
        <v>-0.7713789846</v>
      </c>
      <c r="AB104" s="11">
        <f t="shared" si="24"/>
        <v>-0.9634907214</v>
      </c>
      <c r="AC104" s="12">
        <f t="shared" si="25"/>
        <v>96.27045237</v>
      </c>
      <c r="AD104" s="13">
        <f t="shared" si="26"/>
        <v>-0.7713789846</v>
      </c>
      <c r="AE104" s="13">
        <f t="shared" si="27"/>
        <v>0.9634907214</v>
      </c>
      <c r="AF104" s="14">
        <f t="shared" si="28"/>
        <v>-0.6453220717</v>
      </c>
      <c r="AG104" s="14">
        <f t="shared" si="29"/>
        <v>0</v>
      </c>
      <c r="AH104" s="11">
        <f t="shared" si="30"/>
        <v>0.3856894923</v>
      </c>
      <c r="AI104" s="11">
        <f t="shared" si="31"/>
        <v>0.4817453607</v>
      </c>
      <c r="AJ104" s="13">
        <f t="shared" si="32"/>
        <v>0.3856894923</v>
      </c>
      <c r="AK104" s="13">
        <f t="shared" si="33"/>
        <v>-0.4817453607</v>
      </c>
      <c r="AL104" s="5">
        <f t="shared" si="34"/>
        <v>-0.4487179487</v>
      </c>
      <c r="AM104" s="5">
        <f t="shared" si="35"/>
        <v>1.149779157</v>
      </c>
      <c r="AN104" s="17">
        <f t="shared" si="36"/>
        <v>-0.4487179487</v>
      </c>
      <c r="AO104" s="17">
        <f t="shared" si="37"/>
        <v>-1.149779157</v>
      </c>
      <c r="AP104" s="14">
        <f t="shared" si="38"/>
        <v>0</v>
      </c>
      <c r="AQ104" s="14">
        <f t="shared" si="39"/>
        <v>0</v>
      </c>
      <c r="AR104" s="5">
        <f t="shared" si="40"/>
        <v>1.220096933</v>
      </c>
      <c r="AS104" s="5">
        <f t="shared" si="41"/>
        <v>-0.1862884359</v>
      </c>
      <c r="AT104" s="17">
        <f t="shared" si="42"/>
        <v>1.220096933</v>
      </c>
      <c r="AU104" s="17">
        <f t="shared" si="43"/>
        <v>0.1862884359</v>
      </c>
      <c r="AV104" s="14">
        <f t="shared" si="44"/>
        <v>3.337629764</v>
      </c>
      <c r="AW104" s="14">
        <f t="shared" si="45"/>
        <v>0</v>
      </c>
    </row>
    <row r="105" ht="12.75" customHeight="1">
      <c r="A105" s="1">
        <v>8.0</v>
      </c>
      <c r="B105" s="1">
        <v>-53.0</v>
      </c>
      <c r="C105" s="1">
        <v>83.0</v>
      </c>
      <c r="D105" s="1">
        <v>13.0</v>
      </c>
      <c r="E105" s="1">
        <f t="shared" si="2"/>
        <v>41438</v>
      </c>
      <c r="F105" s="1">
        <f t="shared" si="3"/>
        <v>817</v>
      </c>
      <c r="G105" s="1">
        <f t="shared" si="4"/>
        <v>-464246208</v>
      </c>
      <c r="H105" s="1" t="str">
        <f t="shared" si="5"/>
        <v>1.31933486273545E-12+21546.3734303479i</v>
      </c>
      <c r="I105" s="1">
        <f t="shared" si="6"/>
        <v>0</v>
      </c>
      <c r="J105" s="1">
        <f t="shared" si="7"/>
        <v>10773.18672</v>
      </c>
      <c r="K105" s="1">
        <f t="shared" si="8"/>
        <v>20719</v>
      </c>
      <c r="L105" s="2">
        <f t="shared" si="9"/>
        <v>20719</v>
      </c>
      <c r="M105" s="2">
        <f t="shared" si="10"/>
        <v>10773.18672</v>
      </c>
      <c r="N105" s="3">
        <f t="shared" si="11"/>
        <v>20719</v>
      </c>
      <c r="O105" s="3">
        <f t="shared" si="12"/>
        <v>-10773.18672</v>
      </c>
      <c r="P105" s="4">
        <f t="shared" si="13"/>
        <v>2.208333333</v>
      </c>
      <c r="Q105" s="4">
        <f t="shared" si="14"/>
        <v>-0.04166666667</v>
      </c>
      <c r="R105" s="4">
        <f t="shared" si="15"/>
        <v>0.02083333333</v>
      </c>
      <c r="S105" s="5">
        <f t="shared" si="16"/>
        <v>0.4794929524</v>
      </c>
      <c r="T105" s="6">
        <f t="shared" si="17"/>
        <v>-0.4794929524</v>
      </c>
      <c r="U105" s="7">
        <f t="shared" ref="U105:V105" si="147">IF(S105=PI(),PI(),S105/3)</f>
        <v>0.1598309841</v>
      </c>
      <c r="V105" s="8">
        <f t="shared" si="147"/>
        <v>-0.1598309841</v>
      </c>
      <c r="W105" s="9">
        <f t="shared" si="19"/>
        <v>-9.157640827</v>
      </c>
      <c r="X105" s="1">
        <f t="shared" si="20"/>
        <v>23352.48409</v>
      </c>
      <c r="Y105" s="1">
        <f t="shared" si="21"/>
        <v>23352.48409</v>
      </c>
      <c r="Z105" s="10">
        <f t="shared" si="22"/>
        <v>28.58321186</v>
      </c>
      <c r="AA105" s="11">
        <f t="shared" si="23"/>
        <v>-1.175787327</v>
      </c>
      <c r="AB105" s="11">
        <f t="shared" si="24"/>
        <v>-0.1895440282</v>
      </c>
      <c r="AC105" s="12">
        <f t="shared" si="25"/>
        <v>28.58321186</v>
      </c>
      <c r="AD105" s="13">
        <f t="shared" si="26"/>
        <v>-1.175787327</v>
      </c>
      <c r="AE105" s="13">
        <f t="shared" si="27"/>
        <v>0.1895440282</v>
      </c>
      <c r="AF105" s="14">
        <f t="shared" si="28"/>
        <v>-0.1432413214</v>
      </c>
      <c r="AG105" s="14">
        <f t="shared" si="29"/>
        <v>0</v>
      </c>
      <c r="AH105" s="11">
        <f t="shared" si="30"/>
        <v>0.5878936637</v>
      </c>
      <c r="AI105" s="11">
        <f t="shared" si="31"/>
        <v>0.09477201409</v>
      </c>
      <c r="AJ105" s="13">
        <f t="shared" si="32"/>
        <v>0.5878936637</v>
      </c>
      <c r="AK105" s="13">
        <f t="shared" si="33"/>
        <v>-0.09477201409</v>
      </c>
      <c r="AL105" s="5">
        <f t="shared" si="34"/>
        <v>0.4237437201</v>
      </c>
      <c r="AM105" s="5">
        <f t="shared" si="35"/>
        <v>1.113033709</v>
      </c>
      <c r="AN105" s="17">
        <f t="shared" si="36"/>
        <v>0.4237437201</v>
      </c>
      <c r="AO105" s="17">
        <f t="shared" si="37"/>
        <v>-1.113033709</v>
      </c>
      <c r="AP105" s="14">
        <f t="shared" si="38"/>
        <v>3.055820774</v>
      </c>
      <c r="AQ105" s="14">
        <f t="shared" si="39"/>
        <v>0</v>
      </c>
      <c r="AR105" s="5">
        <f t="shared" si="40"/>
        <v>0.7520436072</v>
      </c>
      <c r="AS105" s="5">
        <f t="shared" si="41"/>
        <v>-0.9234896808</v>
      </c>
      <c r="AT105" s="17">
        <f t="shared" si="42"/>
        <v>0.7520436072</v>
      </c>
      <c r="AU105" s="17">
        <f t="shared" si="43"/>
        <v>0.9234896808</v>
      </c>
      <c r="AV105" s="14">
        <f t="shared" si="44"/>
        <v>3.712420548</v>
      </c>
      <c r="AW105" s="14">
        <f t="shared" si="45"/>
        <v>0</v>
      </c>
    </row>
    <row r="106" ht="12.75" customHeight="1">
      <c r="A106" s="1">
        <v>-35.0</v>
      </c>
      <c r="B106" s="1">
        <v>-89.0</v>
      </c>
      <c r="C106" s="1">
        <v>57.0</v>
      </c>
      <c r="D106" s="1">
        <v>-67.0</v>
      </c>
      <c r="E106" s="1">
        <f t="shared" si="2"/>
        <v>-5223958</v>
      </c>
      <c r="F106" s="1">
        <f t="shared" si="3"/>
        <v>13906</v>
      </c>
      <c r="G106" s="1">
        <f t="shared" si="4"/>
        <v>16533344060100</v>
      </c>
      <c r="H106" s="1" t="str">
        <f t="shared" si="5"/>
        <v>4066121.5009023</v>
      </c>
      <c r="I106" s="1">
        <f t="shared" si="6"/>
        <v>2033060.75</v>
      </c>
      <c r="J106" s="1">
        <f t="shared" si="7"/>
        <v>0</v>
      </c>
      <c r="K106" s="1">
        <f t="shared" si="8"/>
        <v>-2611979</v>
      </c>
      <c r="L106" s="2">
        <f t="shared" si="9"/>
        <v>-578918.2495</v>
      </c>
      <c r="M106" s="2">
        <f t="shared" si="10"/>
        <v>0</v>
      </c>
      <c r="N106" s="3">
        <f t="shared" si="11"/>
        <v>-4645039.75</v>
      </c>
      <c r="O106" s="3">
        <f t="shared" si="12"/>
        <v>0</v>
      </c>
      <c r="P106" s="4">
        <f t="shared" si="13"/>
        <v>-0.8476190476</v>
      </c>
      <c r="Q106" s="4">
        <f t="shared" si="14"/>
        <v>0.009523809524</v>
      </c>
      <c r="R106" s="4">
        <f t="shared" si="15"/>
        <v>-0.004761904762</v>
      </c>
      <c r="S106" s="5">
        <f t="shared" si="16"/>
        <v>3.141592654</v>
      </c>
      <c r="T106" s="6">
        <f t="shared" si="17"/>
        <v>3.141592654</v>
      </c>
      <c r="U106" s="7">
        <f t="shared" ref="U106:V106" si="148">IF(S106=PI(),PI(),S106/3)</f>
        <v>3.141592654</v>
      </c>
      <c r="V106" s="8">
        <f t="shared" si="148"/>
        <v>3.141592654</v>
      </c>
      <c r="W106" s="9">
        <f t="shared" si="19"/>
        <v>180</v>
      </c>
      <c r="X106" s="1">
        <f t="shared" si="20"/>
        <v>578918.2495</v>
      </c>
      <c r="Y106" s="1">
        <f t="shared" si="21"/>
        <v>4645039.75</v>
      </c>
      <c r="Z106" s="10">
        <f t="shared" si="22"/>
        <v>83.34363026</v>
      </c>
      <c r="AA106" s="11">
        <f t="shared" si="23"/>
        <v>-0.7937488596</v>
      </c>
      <c r="AB106" s="11">
        <f t="shared" si="24"/>
        <v>0</v>
      </c>
      <c r="AC106" s="12">
        <f t="shared" si="25"/>
        <v>166.8513833</v>
      </c>
      <c r="AD106" s="13">
        <f t="shared" si="26"/>
        <v>-1.589060794</v>
      </c>
      <c r="AE106" s="13">
        <f t="shared" si="27"/>
        <v>0</v>
      </c>
      <c r="AF106" s="14">
        <f t="shared" si="28"/>
        <v>-3.230428701</v>
      </c>
      <c r="AG106" s="14">
        <f t="shared" si="29"/>
        <v>0</v>
      </c>
      <c r="AH106" s="11">
        <f t="shared" si="30"/>
        <v>0.3968744298</v>
      </c>
      <c r="AI106" s="11">
        <f t="shared" si="31"/>
        <v>0</v>
      </c>
      <c r="AJ106" s="13">
        <f t="shared" si="32"/>
        <v>0.7945303968</v>
      </c>
      <c r="AK106" s="13">
        <f t="shared" si="33"/>
        <v>0</v>
      </c>
      <c r="AL106" s="5">
        <f t="shared" si="34"/>
        <v>0.3968744298</v>
      </c>
      <c r="AM106" s="5">
        <f t="shared" si="35"/>
        <v>0.6874066767</v>
      </c>
      <c r="AN106" s="17">
        <f t="shared" si="36"/>
        <v>0.7945303968</v>
      </c>
      <c r="AO106" s="17">
        <f t="shared" si="37"/>
        <v>-1.376167015</v>
      </c>
      <c r="AP106" s="14">
        <f t="shared" si="38"/>
        <v>0.343785779</v>
      </c>
      <c r="AQ106" s="14">
        <f t="shared" si="39"/>
        <v>-0.6887603387</v>
      </c>
      <c r="AR106" s="5">
        <f t="shared" si="40"/>
        <v>0.3968744298</v>
      </c>
      <c r="AS106" s="5">
        <f t="shared" si="41"/>
        <v>-0.6874066767</v>
      </c>
      <c r="AT106" s="17">
        <f t="shared" si="42"/>
        <v>0.7945303968</v>
      </c>
      <c r="AU106" s="17">
        <f t="shared" si="43"/>
        <v>1.376167015</v>
      </c>
      <c r="AV106" s="14">
        <f t="shared" si="44"/>
        <v>0.343785779</v>
      </c>
      <c r="AW106" s="14">
        <f t="shared" si="45"/>
        <v>0.6887603387</v>
      </c>
    </row>
    <row r="107" ht="12.75" customHeight="1">
      <c r="A107" s="1">
        <v>-91.0</v>
      </c>
      <c r="B107" s="1">
        <v>-91.0</v>
      </c>
      <c r="C107" s="1">
        <v>5.0</v>
      </c>
      <c r="D107" s="1">
        <v>67.0</v>
      </c>
      <c r="E107" s="1">
        <f t="shared" si="2"/>
        <v>13100542</v>
      </c>
      <c r="F107" s="1">
        <f t="shared" si="3"/>
        <v>9646</v>
      </c>
      <c r="G107" s="1">
        <f t="shared" si="4"/>
        <v>168034140221220</v>
      </c>
      <c r="H107" s="1" t="str">
        <f t="shared" si="5"/>
        <v>12962798.3175401</v>
      </c>
      <c r="I107" s="1">
        <f t="shared" si="6"/>
        <v>6481399.159</v>
      </c>
      <c r="J107" s="1">
        <f t="shared" si="7"/>
        <v>0</v>
      </c>
      <c r="K107" s="1">
        <f t="shared" si="8"/>
        <v>6550271</v>
      </c>
      <c r="L107" s="2">
        <f t="shared" si="9"/>
        <v>13031670.16</v>
      </c>
      <c r="M107" s="2">
        <f t="shared" si="10"/>
        <v>0</v>
      </c>
      <c r="N107" s="3">
        <f t="shared" si="11"/>
        <v>68871.84123</v>
      </c>
      <c r="O107" s="3">
        <f t="shared" si="12"/>
        <v>0</v>
      </c>
      <c r="P107" s="4">
        <f t="shared" si="13"/>
        <v>-0.3333333333</v>
      </c>
      <c r="Q107" s="4">
        <f t="shared" si="14"/>
        <v>0.003663003663</v>
      </c>
      <c r="R107" s="4">
        <f t="shared" si="15"/>
        <v>-0.001831501832</v>
      </c>
      <c r="S107" s="5">
        <f t="shared" si="16"/>
        <v>0</v>
      </c>
      <c r="T107" s="6">
        <f t="shared" si="17"/>
        <v>0</v>
      </c>
      <c r="U107" s="7">
        <f t="shared" ref="U107:V107" si="149">IF(S107=PI(),PI(),S107/3)</f>
        <v>0</v>
      </c>
      <c r="V107" s="8">
        <f t="shared" si="149"/>
        <v>0</v>
      </c>
      <c r="W107" s="9">
        <f t="shared" si="19"/>
        <v>0</v>
      </c>
      <c r="X107" s="1">
        <f t="shared" si="20"/>
        <v>13031670.16</v>
      </c>
      <c r="Y107" s="1">
        <f t="shared" si="21"/>
        <v>68871.84123</v>
      </c>
      <c r="Z107" s="10">
        <f t="shared" si="22"/>
        <v>235.3242553</v>
      </c>
      <c r="AA107" s="11">
        <f t="shared" si="23"/>
        <v>0.8619936092</v>
      </c>
      <c r="AB107" s="11">
        <f t="shared" si="24"/>
        <v>0</v>
      </c>
      <c r="AC107" s="12">
        <f t="shared" si="25"/>
        <v>40.99024976</v>
      </c>
      <c r="AD107" s="13">
        <f t="shared" si="26"/>
        <v>0.150147435</v>
      </c>
      <c r="AE107" s="13">
        <f t="shared" si="27"/>
        <v>0</v>
      </c>
      <c r="AF107" s="14">
        <f t="shared" si="28"/>
        <v>0.6788077109</v>
      </c>
      <c r="AG107" s="14">
        <f t="shared" si="29"/>
        <v>0</v>
      </c>
      <c r="AH107" s="11">
        <f t="shared" si="30"/>
        <v>-0.4309968046</v>
      </c>
      <c r="AI107" s="11">
        <f t="shared" si="31"/>
        <v>0</v>
      </c>
      <c r="AJ107" s="13">
        <f t="shared" si="32"/>
        <v>-0.07507371751</v>
      </c>
      <c r="AK107" s="13">
        <f t="shared" si="33"/>
        <v>0</v>
      </c>
      <c r="AL107" s="5">
        <f t="shared" si="34"/>
        <v>-0.4309968046</v>
      </c>
      <c r="AM107" s="5">
        <f t="shared" si="35"/>
        <v>-0.7465083635</v>
      </c>
      <c r="AN107" s="17">
        <f t="shared" si="36"/>
        <v>-0.07507371751</v>
      </c>
      <c r="AO107" s="17">
        <f t="shared" si="37"/>
        <v>0.130031493</v>
      </c>
      <c r="AP107" s="14">
        <f t="shared" si="38"/>
        <v>-0.8394038555</v>
      </c>
      <c r="AQ107" s="14">
        <f t="shared" si="39"/>
        <v>-0.6164768705</v>
      </c>
      <c r="AR107" s="5">
        <f t="shared" si="40"/>
        <v>-0.4309968046</v>
      </c>
      <c r="AS107" s="5">
        <f t="shared" si="41"/>
        <v>0.7465083635</v>
      </c>
      <c r="AT107" s="17">
        <f t="shared" si="42"/>
        <v>-0.07507371751</v>
      </c>
      <c r="AU107" s="17">
        <f t="shared" si="43"/>
        <v>-0.130031493</v>
      </c>
      <c r="AV107" s="14">
        <f t="shared" si="44"/>
        <v>-0.8394038555</v>
      </c>
      <c r="AW107" s="14">
        <f t="shared" si="45"/>
        <v>0.6164768705</v>
      </c>
    </row>
    <row r="108" ht="12.75" customHeight="1">
      <c r="A108" s="1">
        <v>-67.0</v>
      </c>
      <c r="B108" s="1">
        <v>-79.0</v>
      </c>
      <c r="C108" s="1">
        <v>15.0</v>
      </c>
      <c r="D108" s="1">
        <v>9.0</v>
      </c>
      <c r="E108" s="1">
        <f t="shared" si="2"/>
        <v>-609806</v>
      </c>
      <c r="F108" s="1">
        <f t="shared" si="3"/>
        <v>9256</v>
      </c>
      <c r="G108" s="1">
        <f t="shared" si="4"/>
        <v>-2800113639228</v>
      </c>
      <c r="H108" s="1" t="str">
        <f t="shared" si="5"/>
        <v>0.0000000001024633815443+1673354.00893774i</v>
      </c>
      <c r="I108" s="1">
        <f t="shared" si="6"/>
        <v>0</v>
      </c>
      <c r="J108" s="1">
        <f t="shared" si="7"/>
        <v>836677.0045</v>
      </c>
      <c r="K108" s="1">
        <f t="shared" si="8"/>
        <v>-304903</v>
      </c>
      <c r="L108" s="2">
        <f t="shared" si="9"/>
        <v>-304903</v>
      </c>
      <c r="M108" s="2">
        <f t="shared" si="10"/>
        <v>836677.0045</v>
      </c>
      <c r="N108" s="3">
        <f t="shared" si="11"/>
        <v>-304903</v>
      </c>
      <c r="O108" s="3">
        <f t="shared" si="12"/>
        <v>-836677.0045</v>
      </c>
      <c r="P108" s="4">
        <f t="shared" si="13"/>
        <v>-0.3930348259</v>
      </c>
      <c r="Q108" s="4">
        <f t="shared" si="14"/>
        <v>0.004975124378</v>
      </c>
      <c r="R108" s="4">
        <f t="shared" si="15"/>
        <v>-0.002487562189</v>
      </c>
      <c r="S108" s="5">
        <f t="shared" si="16"/>
        <v>1.920260503</v>
      </c>
      <c r="T108" s="6">
        <f t="shared" si="17"/>
        <v>-1.920260503</v>
      </c>
      <c r="U108" s="7">
        <f t="shared" ref="U108:V108" si="150">IF(S108=PI(),PI(),S108/3)</f>
        <v>0.6400868344</v>
      </c>
      <c r="V108" s="8">
        <f t="shared" si="150"/>
        <v>-0.6400868344</v>
      </c>
      <c r="W108" s="9">
        <f t="shared" si="19"/>
        <v>-36.67427413</v>
      </c>
      <c r="X108" s="1">
        <f t="shared" si="20"/>
        <v>890502.2455</v>
      </c>
      <c r="Y108" s="1">
        <f t="shared" si="21"/>
        <v>890502.2455</v>
      </c>
      <c r="Z108" s="10">
        <f t="shared" si="22"/>
        <v>96.20810777</v>
      </c>
      <c r="AA108" s="11">
        <f t="shared" si="23"/>
        <v>0.383896148</v>
      </c>
      <c r="AB108" s="11">
        <f t="shared" si="24"/>
        <v>0.2858793234</v>
      </c>
      <c r="AC108" s="12">
        <f t="shared" si="25"/>
        <v>96.20810777</v>
      </c>
      <c r="AD108" s="13">
        <f t="shared" si="26"/>
        <v>0.383896148</v>
      </c>
      <c r="AE108" s="13">
        <f t="shared" si="27"/>
        <v>-0.2858793234</v>
      </c>
      <c r="AF108" s="14">
        <f t="shared" si="28"/>
        <v>0.3747574701</v>
      </c>
      <c r="AG108" s="14">
        <f t="shared" si="29"/>
        <v>0</v>
      </c>
      <c r="AH108" s="11">
        <f t="shared" si="30"/>
        <v>-0.191948074</v>
      </c>
      <c r="AI108" s="11">
        <f t="shared" si="31"/>
        <v>-0.1429396617</v>
      </c>
      <c r="AJ108" s="13">
        <f t="shared" si="32"/>
        <v>-0.191948074</v>
      </c>
      <c r="AK108" s="13">
        <f t="shared" si="33"/>
        <v>0.1429396617</v>
      </c>
      <c r="AL108" s="5">
        <f t="shared" si="34"/>
        <v>0.05563068251</v>
      </c>
      <c r="AM108" s="5">
        <f t="shared" si="35"/>
        <v>-0.4754034783</v>
      </c>
      <c r="AN108" s="17">
        <f t="shared" si="36"/>
        <v>0.05563068251</v>
      </c>
      <c r="AO108" s="17">
        <f t="shared" si="37"/>
        <v>0.4754034783</v>
      </c>
      <c r="AP108" s="14">
        <f t="shared" si="38"/>
        <v>-0.2817734609</v>
      </c>
      <c r="AQ108" s="14">
        <f t="shared" si="39"/>
        <v>0</v>
      </c>
      <c r="AR108" s="5">
        <f t="shared" si="40"/>
        <v>-0.4395268305</v>
      </c>
      <c r="AS108" s="5">
        <f t="shared" si="41"/>
        <v>0.1895241549</v>
      </c>
      <c r="AT108" s="17">
        <f t="shared" si="42"/>
        <v>-0.4395268305</v>
      </c>
      <c r="AU108" s="17">
        <f t="shared" si="43"/>
        <v>-0.1895241549</v>
      </c>
      <c r="AV108" s="14">
        <f t="shared" si="44"/>
        <v>-1.272088487</v>
      </c>
      <c r="AW108" s="14">
        <f t="shared" si="45"/>
        <v>0</v>
      </c>
    </row>
    <row r="109" ht="12.75" customHeight="1">
      <c r="A109" s="1">
        <v>-46.0</v>
      </c>
      <c r="B109" s="1">
        <v>90.0</v>
      </c>
      <c r="C109" s="1">
        <v>98.0</v>
      </c>
      <c r="D109" s="1">
        <v>53.0</v>
      </c>
      <c r="E109" s="1">
        <f t="shared" si="2"/>
        <v>8137476</v>
      </c>
      <c r="F109" s="1">
        <f t="shared" si="3"/>
        <v>21624</v>
      </c>
      <c r="G109" s="1">
        <f t="shared" si="4"/>
        <v>25773213016080</v>
      </c>
      <c r="H109" s="1" t="str">
        <f t="shared" si="5"/>
        <v>5076732.51374149</v>
      </c>
      <c r="I109" s="1">
        <f t="shared" si="6"/>
        <v>2538366.257</v>
      </c>
      <c r="J109" s="1">
        <f t="shared" si="7"/>
        <v>0</v>
      </c>
      <c r="K109" s="1">
        <f t="shared" si="8"/>
        <v>4068738</v>
      </c>
      <c r="L109" s="2">
        <f t="shared" si="9"/>
        <v>6607104.257</v>
      </c>
      <c r="M109" s="2">
        <f t="shared" si="10"/>
        <v>0</v>
      </c>
      <c r="N109" s="3">
        <f t="shared" si="11"/>
        <v>1530371.743</v>
      </c>
      <c r="O109" s="3">
        <f t="shared" si="12"/>
        <v>0</v>
      </c>
      <c r="P109" s="4">
        <f t="shared" si="13"/>
        <v>0.652173913</v>
      </c>
      <c r="Q109" s="4">
        <f t="shared" si="14"/>
        <v>0.007246376812</v>
      </c>
      <c r="R109" s="4">
        <f t="shared" si="15"/>
        <v>-0.003623188406</v>
      </c>
      <c r="S109" s="5">
        <f t="shared" si="16"/>
        <v>0</v>
      </c>
      <c r="T109" s="6">
        <f t="shared" si="17"/>
        <v>0</v>
      </c>
      <c r="U109" s="7">
        <f t="shared" ref="U109:V109" si="151">IF(S109=PI(),PI(),S109/3)</f>
        <v>0</v>
      </c>
      <c r="V109" s="8">
        <f t="shared" si="151"/>
        <v>0</v>
      </c>
      <c r="W109" s="9">
        <f t="shared" si="19"/>
        <v>0</v>
      </c>
      <c r="X109" s="1">
        <f t="shared" si="20"/>
        <v>6607104.257</v>
      </c>
      <c r="Y109" s="1">
        <f t="shared" si="21"/>
        <v>1530371.743</v>
      </c>
      <c r="Z109" s="10">
        <f t="shared" si="22"/>
        <v>187.6450245</v>
      </c>
      <c r="AA109" s="11">
        <f t="shared" si="23"/>
        <v>1.359746554</v>
      </c>
      <c r="AB109" s="11">
        <f t="shared" si="24"/>
        <v>0</v>
      </c>
      <c r="AC109" s="12">
        <f t="shared" si="25"/>
        <v>115.2388669</v>
      </c>
      <c r="AD109" s="13">
        <f t="shared" si="26"/>
        <v>0.835064253</v>
      </c>
      <c r="AE109" s="13">
        <f t="shared" si="27"/>
        <v>0</v>
      </c>
      <c r="AF109" s="14">
        <f t="shared" si="28"/>
        <v>2.84698472</v>
      </c>
      <c r="AG109" s="14">
        <f t="shared" si="29"/>
        <v>0</v>
      </c>
      <c r="AH109" s="11">
        <f t="shared" si="30"/>
        <v>-0.679873277</v>
      </c>
      <c r="AI109" s="11">
        <f t="shared" si="31"/>
        <v>0</v>
      </c>
      <c r="AJ109" s="13">
        <f t="shared" si="32"/>
        <v>-0.4175321265</v>
      </c>
      <c r="AK109" s="13">
        <f t="shared" si="33"/>
        <v>0</v>
      </c>
      <c r="AL109" s="5">
        <f t="shared" si="34"/>
        <v>-0.679873277</v>
      </c>
      <c r="AM109" s="5">
        <f t="shared" si="35"/>
        <v>-1.177575059</v>
      </c>
      <c r="AN109" s="17">
        <f t="shared" si="36"/>
        <v>-0.4175321265</v>
      </c>
      <c r="AO109" s="17">
        <f t="shared" si="37"/>
        <v>0.7231868569</v>
      </c>
      <c r="AP109" s="14">
        <f t="shared" si="38"/>
        <v>-0.4452314905</v>
      </c>
      <c r="AQ109" s="14">
        <f t="shared" si="39"/>
        <v>-0.4543882016</v>
      </c>
      <c r="AR109" s="5">
        <f t="shared" si="40"/>
        <v>-0.679873277</v>
      </c>
      <c r="AS109" s="5">
        <f t="shared" si="41"/>
        <v>1.177575059</v>
      </c>
      <c r="AT109" s="17">
        <f t="shared" si="42"/>
        <v>-0.4175321265</v>
      </c>
      <c r="AU109" s="17">
        <f t="shared" si="43"/>
        <v>-0.7231868569</v>
      </c>
      <c r="AV109" s="14">
        <f t="shared" si="44"/>
        <v>-0.4452314905</v>
      </c>
      <c r="AW109" s="14">
        <f t="shared" si="45"/>
        <v>0.4543882016</v>
      </c>
    </row>
    <row r="110" ht="12.75" customHeight="1">
      <c r="A110" s="1">
        <v>27.0</v>
      </c>
      <c r="B110" s="1">
        <v>-9.0</v>
      </c>
      <c r="C110" s="1">
        <v>-90.0</v>
      </c>
      <c r="D110" s="1">
        <v>79.0</v>
      </c>
      <c r="E110" s="1">
        <f t="shared" si="2"/>
        <v>1356669</v>
      </c>
      <c r="F110" s="1">
        <f t="shared" si="3"/>
        <v>7371</v>
      </c>
      <c r="G110" s="1">
        <f t="shared" si="4"/>
        <v>238636672317</v>
      </c>
      <c r="H110" s="1" t="str">
        <f t="shared" si="5"/>
        <v>488504.526403799</v>
      </c>
      <c r="I110" s="1">
        <f t="shared" si="6"/>
        <v>244252.2632</v>
      </c>
      <c r="J110" s="1">
        <f t="shared" si="7"/>
        <v>0</v>
      </c>
      <c r="K110" s="1">
        <f t="shared" si="8"/>
        <v>678334.5</v>
      </c>
      <c r="L110" s="2">
        <f t="shared" si="9"/>
        <v>922586.7632</v>
      </c>
      <c r="M110" s="2">
        <f t="shared" si="10"/>
        <v>0</v>
      </c>
      <c r="N110" s="3">
        <f t="shared" si="11"/>
        <v>434082.2368</v>
      </c>
      <c r="O110" s="3">
        <f t="shared" si="12"/>
        <v>0</v>
      </c>
      <c r="P110" s="4">
        <f t="shared" si="13"/>
        <v>0.1111111111</v>
      </c>
      <c r="Q110" s="4">
        <f t="shared" si="14"/>
        <v>-0.01234567901</v>
      </c>
      <c r="R110" s="4">
        <f t="shared" si="15"/>
        <v>0.006172839506</v>
      </c>
      <c r="S110" s="5">
        <f t="shared" si="16"/>
        <v>0</v>
      </c>
      <c r="T110" s="6">
        <f t="shared" si="17"/>
        <v>0</v>
      </c>
      <c r="U110" s="7">
        <f t="shared" ref="U110:V110" si="152">IF(S110=PI(),PI(),S110/3)</f>
        <v>0</v>
      </c>
      <c r="V110" s="8">
        <f t="shared" si="152"/>
        <v>0</v>
      </c>
      <c r="W110" s="9">
        <f t="shared" si="19"/>
        <v>0</v>
      </c>
      <c r="X110" s="1">
        <f t="shared" si="20"/>
        <v>922586.7632</v>
      </c>
      <c r="Y110" s="1">
        <f t="shared" si="21"/>
        <v>434082.2368</v>
      </c>
      <c r="Z110" s="10">
        <f t="shared" si="22"/>
        <v>97.34995156</v>
      </c>
      <c r="AA110" s="11">
        <f t="shared" si="23"/>
        <v>-1.201851254</v>
      </c>
      <c r="AB110" s="11">
        <f t="shared" si="24"/>
        <v>0</v>
      </c>
      <c r="AC110" s="12">
        <f t="shared" si="25"/>
        <v>75.71652458</v>
      </c>
      <c r="AD110" s="13">
        <f t="shared" si="26"/>
        <v>-0.9347719084</v>
      </c>
      <c r="AE110" s="13">
        <f t="shared" si="27"/>
        <v>0</v>
      </c>
      <c r="AF110" s="14">
        <f t="shared" si="28"/>
        <v>-2.025512051</v>
      </c>
      <c r="AG110" s="14">
        <f t="shared" si="29"/>
        <v>0</v>
      </c>
      <c r="AH110" s="11">
        <f t="shared" si="30"/>
        <v>0.6009256269</v>
      </c>
      <c r="AI110" s="11">
        <f t="shared" si="31"/>
        <v>0</v>
      </c>
      <c r="AJ110" s="13">
        <f t="shared" si="32"/>
        <v>0.4673859542</v>
      </c>
      <c r="AK110" s="13">
        <f t="shared" si="33"/>
        <v>0</v>
      </c>
      <c r="AL110" s="5">
        <f t="shared" si="34"/>
        <v>0.6009256269</v>
      </c>
      <c r="AM110" s="5">
        <f t="shared" si="35"/>
        <v>1.040833717</v>
      </c>
      <c r="AN110" s="17">
        <f t="shared" si="36"/>
        <v>0.4673859542</v>
      </c>
      <c r="AO110" s="17">
        <f t="shared" si="37"/>
        <v>-0.8095362194</v>
      </c>
      <c r="AP110" s="14">
        <f t="shared" si="38"/>
        <v>1.179422692</v>
      </c>
      <c r="AQ110" s="14">
        <f t="shared" si="39"/>
        <v>0.231297498</v>
      </c>
      <c r="AR110" s="5">
        <f t="shared" si="40"/>
        <v>0.6009256269</v>
      </c>
      <c r="AS110" s="5">
        <f t="shared" si="41"/>
        <v>-1.040833717</v>
      </c>
      <c r="AT110" s="17">
        <f t="shared" si="42"/>
        <v>0.4673859542</v>
      </c>
      <c r="AU110" s="17">
        <f t="shared" si="43"/>
        <v>0.8095362194</v>
      </c>
      <c r="AV110" s="14">
        <f t="shared" si="44"/>
        <v>1.179422692</v>
      </c>
      <c r="AW110" s="14">
        <f t="shared" si="45"/>
        <v>-0.231297498</v>
      </c>
    </row>
    <row r="111" ht="12.75" customHeight="1">
      <c r="A111" s="1">
        <v>0.0</v>
      </c>
      <c r="B111" s="1">
        <v>-96.0</v>
      </c>
      <c r="C111" s="1">
        <v>-93.0</v>
      </c>
      <c r="D111" s="1">
        <v>-15.0</v>
      </c>
      <c r="E111" s="1">
        <f t="shared" si="2"/>
        <v>-1769472</v>
      </c>
      <c r="F111" s="1">
        <f t="shared" si="3"/>
        <v>9216</v>
      </c>
      <c r="G111" s="1">
        <f t="shared" si="4"/>
        <v>0</v>
      </c>
      <c r="H111" s="1" t="str">
        <f t="shared" si="5"/>
        <v>0</v>
      </c>
      <c r="I111" s="1">
        <f t="shared" si="6"/>
        <v>0</v>
      </c>
      <c r="J111" s="1">
        <f t="shared" si="7"/>
        <v>0</v>
      </c>
      <c r="K111" s="1">
        <f t="shared" si="8"/>
        <v>-884736</v>
      </c>
      <c r="L111" s="2">
        <f t="shared" si="9"/>
        <v>-884736</v>
      </c>
      <c r="M111" s="2">
        <f t="shared" si="10"/>
        <v>0</v>
      </c>
      <c r="N111" s="3">
        <f t="shared" si="11"/>
        <v>-884736</v>
      </c>
      <c r="O111" s="3">
        <f t="shared" si="12"/>
        <v>0</v>
      </c>
      <c r="P111" s="4" t="str">
        <f t="shared" si="13"/>
        <v>#DIV/0!</v>
      </c>
      <c r="Q111" s="4" t="str">
        <f t="shared" si="14"/>
        <v>#DIV/0!</v>
      </c>
      <c r="R111" s="4" t="str">
        <f t="shared" si="15"/>
        <v>#DIV/0!</v>
      </c>
      <c r="S111" s="5">
        <f t="shared" si="16"/>
        <v>3.141592654</v>
      </c>
      <c r="T111" s="6">
        <f t="shared" si="17"/>
        <v>3.141592654</v>
      </c>
      <c r="U111" s="7">
        <f t="shared" ref="U111:V111" si="153">IF(S111=PI(),PI(),S111/3)</f>
        <v>3.141592654</v>
      </c>
      <c r="V111" s="8">
        <f t="shared" si="153"/>
        <v>3.141592654</v>
      </c>
      <c r="W111" s="9">
        <f t="shared" si="19"/>
        <v>180</v>
      </c>
      <c r="X111" s="1">
        <f t="shared" si="20"/>
        <v>884736</v>
      </c>
      <c r="Y111" s="1">
        <f t="shared" si="21"/>
        <v>884736</v>
      </c>
      <c r="Z111" s="10">
        <f t="shared" si="22"/>
        <v>96</v>
      </c>
      <c r="AA111" s="11" t="str">
        <f t="shared" si="23"/>
        <v>#DIV/0!</v>
      </c>
      <c r="AB111" s="11" t="str">
        <f t="shared" si="24"/>
        <v>#DIV/0!</v>
      </c>
      <c r="AC111" s="12">
        <f t="shared" si="25"/>
        <v>96</v>
      </c>
      <c r="AD111" s="13" t="str">
        <f t="shared" si="26"/>
        <v>#DIV/0!</v>
      </c>
      <c r="AE111" s="13" t="str">
        <f t="shared" si="27"/>
        <v>#DIV/0!</v>
      </c>
      <c r="AF111" s="14" t="str">
        <f t="shared" si="28"/>
        <v>#DIV/0!</v>
      </c>
      <c r="AG111" s="14" t="str">
        <f t="shared" si="29"/>
        <v>#DIV/0!</v>
      </c>
      <c r="AH111" s="11" t="str">
        <f t="shared" si="30"/>
        <v>#DIV/0!</v>
      </c>
      <c r="AI111" s="11" t="str">
        <f t="shared" si="31"/>
        <v>#DIV/0!</v>
      </c>
      <c r="AJ111" s="13" t="str">
        <f t="shared" si="32"/>
        <v>#DIV/0!</v>
      </c>
      <c r="AK111" s="13" t="str">
        <f t="shared" si="33"/>
        <v>#DIV/0!</v>
      </c>
      <c r="AL111" s="5" t="str">
        <f t="shared" si="34"/>
        <v>#DIV/0!</v>
      </c>
      <c r="AM111" s="5" t="str">
        <f t="shared" si="35"/>
        <v>#DIV/0!</v>
      </c>
      <c r="AN111" s="17" t="str">
        <f t="shared" si="36"/>
        <v>#DIV/0!</v>
      </c>
      <c r="AO111" s="17" t="str">
        <f t="shared" si="37"/>
        <v>#DIV/0!</v>
      </c>
      <c r="AP111" s="14" t="str">
        <f t="shared" si="38"/>
        <v>#DIV/0!</v>
      </c>
      <c r="AQ111" s="14" t="str">
        <f t="shared" si="39"/>
        <v>#DIV/0!</v>
      </c>
      <c r="AR111" s="5" t="str">
        <f t="shared" si="40"/>
        <v>#DIV/0!</v>
      </c>
      <c r="AS111" s="5" t="str">
        <f t="shared" si="41"/>
        <v>#DIV/0!</v>
      </c>
      <c r="AT111" s="17" t="str">
        <f t="shared" si="42"/>
        <v>#DIV/0!</v>
      </c>
      <c r="AU111" s="17" t="str">
        <f t="shared" si="43"/>
        <v>#DIV/0!</v>
      </c>
      <c r="AV111" s="14" t="str">
        <f t="shared" si="44"/>
        <v>#DIV/0!</v>
      </c>
      <c r="AW111" s="14" t="str">
        <f t="shared" si="45"/>
        <v>#DIV/0!</v>
      </c>
    </row>
    <row r="112" ht="12.75" customHeight="1">
      <c r="A112" s="1">
        <v>-29.0</v>
      </c>
      <c r="B112" s="1">
        <v>-59.0</v>
      </c>
      <c r="C112" s="1">
        <v>4.0</v>
      </c>
      <c r="D112" s="1">
        <v>23.0</v>
      </c>
      <c r="E112" s="1">
        <f t="shared" si="2"/>
        <v>49907</v>
      </c>
      <c r="F112" s="1">
        <f t="shared" si="3"/>
        <v>3829</v>
      </c>
      <c r="G112" s="1">
        <f t="shared" si="4"/>
        <v>-222060858507</v>
      </c>
      <c r="H112" s="1" t="str">
        <f t="shared" si="5"/>
        <v>2.88547199298557E-11+471233.33764389i</v>
      </c>
      <c r="I112" s="1">
        <f t="shared" si="6"/>
        <v>0</v>
      </c>
      <c r="J112" s="1">
        <f t="shared" si="7"/>
        <v>235616.6688</v>
      </c>
      <c r="K112" s="1">
        <f t="shared" si="8"/>
        <v>24953.5</v>
      </c>
      <c r="L112" s="2">
        <f t="shared" si="9"/>
        <v>24953.5</v>
      </c>
      <c r="M112" s="2">
        <f t="shared" si="10"/>
        <v>235616.6688</v>
      </c>
      <c r="N112" s="3">
        <f t="shared" si="11"/>
        <v>24953.5</v>
      </c>
      <c r="O112" s="3">
        <f t="shared" si="12"/>
        <v>-235616.6688</v>
      </c>
      <c r="P112" s="4">
        <f t="shared" si="13"/>
        <v>-0.6781609195</v>
      </c>
      <c r="Q112" s="4">
        <f t="shared" si="14"/>
        <v>0.01149425287</v>
      </c>
      <c r="R112" s="4">
        <f t="shared" si="15"/>
        <v>-0.005747126437</v>
      </c>
      <c r="S112" s="5">
        <f t="shared" si="16"/>
        <v>1.465282454</v>
      </c>
      <c r="T112" s="6">
        <f t="shared" si="17"/>
        <v>-1.465282454</v>
      </c>
      <c r="U112" s="7">
        <f t="shared" ref="U112:V112" si="154">IF(S112=PI(),PI(),S112/3)</f>
        <v>0.4884274846</v>
      </c>
      <c r="V112" s="8">
        <f t="shared" si="154"/>
        <v>-0.4884274846</v>
      </c>
      <c r="W112" s="9">
        <f t="shared" si="19"/>
        <v>-27.98483346</v>
      </c>
      <c r="X112" s="1">
        <f t="shared" si="20"/>
        <v>236934.3618</v>
      </c>
      <c r="Y112" s="1">
        <f t="shared" si="21"/>
        <v>236934.3618</v>
      </c>
      <c r="Z112" s="10">
        <f t="shared" si="22"/>
        <v>61.87891402</v>
      </c>
      <c r="AA112" s="11">
        <f t="shared" si="23"/>
        <v>0.6280865066</v>
      </c>
      <c r="AB112" s="11">
        <f t="shared" si="24"/>
        <v>0.3337462876</v>
      </c>
      <c r="AC112" s="12">
        <f t="shared" si="25"/>
        <v>61.87891402</v>
      </c>
      <c r="AD112" s="13">
        <f t="shared" si="26"/>
        <v>0.6280865066</v>
      </c>
      <c r="AE112" s="13">
        <f t="shared" si="27"/>
        <v>-0.3337462876</v>
      </c>
      <c r="AF112" s="14">
        <f t="shared" si="28"/>
        <v>0.5780120938</v>
      </c>
      <c r="AG112" s="14">
        <f t="shared" si="29"/>
        <v>0</v>
      </c>
      <c r="AH112" s="11">
        <f t="shared" si="30"/>
        <v>-0.3140432533</v>
      </c>
      <c r="AI112" s="11">
        <f t="shared" si="31"/>
        <v>-0.1668731438</v>
      </c>
      <c r="AJ112" s="13">
        <f t="shared" si="32"/>
        <v>-0.3140432533</v>
      </c>
      <c r="AK112" s="13">
        <f t="shared" si="33"/>
        <v>0.1668731438</v>
      </c>
      <c r="AL112" s="5">
        <f t="shared" si="34"/>
        <v>-0.02501048989</v>
      </c>
      <c r="AM112" s="5">
        <f t="shared" si="35"/>
        <v>-0.7108120143</v>
      </c>
      <c r="AN112" s="17">
        <f t="shared" si="36"/>
        <v>-0.02501048989</v>
      </c>
      <c r="AO112" s="17">
        <f t="shared" si="37"/>
        <v>0.7108120143</v>
      </c>
      <c r="AP112" s="14">
        <f t="shared" si="38"/>
        <v>-0.7281818993</v>
      </c>
      <c r="AQ112" s="14">
        <f t="shared" si="39"/>
        <v>0</v>
      </c>
      <c r="AR112" s="5">
        <f t="shared" si="40"/>
        <v>-0.6030760168</v>
      </c>
      <c r="AS112" s="5">
        <f t="shared" si="41"/>
        <v>0.3770657268</v>
      </c>
      <c r="AT112" s="17">
        <f t="shared" si="42"/>
        <v>-0.6030760168</v>
      </c>
      <c r="AU112" s="17">
        <f t="shared" si="43"/>
        <v>-0.3770657268</v>
      </c>
      <c r="AV112" s="14">
        <f t="shared" si="44"/>
        <v>-1.884312953</v>
      </c>
      <c r="AW112" s="14">
        <f t="shared" si="45"/>
        <v>0</v>
      </c>
    </row>
    <row r="113" ht="12.75" customHeight="1">
      <c r="A113" s="1">
        <v>-75.0</v>
      </c>
      <c r="B113" s="1">
        <v>-18.0</v>
      </c>
      <c r="C113" s="1">
        <v>39.0</v>
      </c>
      <c r="D113" s="1">
        <v>44.0</v>
      </c>
      <c r="E113" s="1">
        <f t="shared" si="2"/>
        <v>6196986</v>
      </c>
      <c r="F113" s="1">
        <f t="shared" si="3"/>
        <v>9099</v>
      </c>
      <c r="G113" s="1">
        <f t="shared" si="4"/>
        <v>35389345095000</v>
      </c>
      <c r="H113" s="1" t="str">
        <f t="shared" si="5"/>
        <v>5948894.44308772</v>
      </c>
      <c r="I113" s="1">
        <f t="shared" si="6"/>
        <v>2974447.222</v>
      </c>
      <c r="J113" s="1">
        <f t="shared" si="7"/>
        <v>0</v>
      </c>
      <c r="K113" s="1">
        <f t="shared" si="8"/>
        <v>3098493</v>
      </c>
      <c r="L113" s="2">
        <f t="shared" si="9"/>
        <v>6072940.222</v>
      </c>
      <c r="M113" s="2">
        <f t="shared" si="10"/>
        <v>0</v>
      </c>
      <c r="N113" s="3">
        <f t="shared" si="11"/>
        <v>124045.7785</v>
      </c>
      <c r="O113" s="3">
        <f t="shared" si="12"/>
        <v>0</v>
      </c>
      <c r="P113" s="4">
        <f t="shared" si="13"/>
        <v>-0.08</v>
      </c>
      <c r="Q113" s="4">
        <f t="shared" si="14"/>
        <v>0.004444444444</v>
      </c>
      <c r="R113" s="4">
        <f t="shared" si="15"/>
        <v>-0.002222222222</v>
      </c>
      <c r="S113" s="5">
        <f t="shared" si="16"/>
        <v>0</v>
      </c>
      <c r="T113" s="6">
        <f t="shared" si="17"/>
        <v>0</v>
      </c>
      <c r="U113" s="7">
        <f t="shared" ref="U113:V113" si="155">IF(S113=PI(),PI(),S113/3)</f>
        <v>0</v>
      </c>
      <c r="V113" s="8">
        <f t="shared" si="155"/>
        <v>0</v>
      </c>
      <c r="W113" s="9">
        <f t="shared" si="19"/>
        <v>0</v>
      </c>
      <c r="X113" s="1">
        <f t="shared" si="20"/>
        <v>6072940.222</v>
      </c>
      <c r="Y113" s="1">
        <f t="shared" si="21"/>
        <v>124045.7785</v>
      </c>
      <c r="Z113" s="10">
        <f t="shared" si="22"/>
        <v>182.4454353</v>
      </c>
      <c r="AA113" s="11">
        <f t="shared" si="23"/>
        <v>0.8108686015</v>
      </c>
      <c r="AB113" s="11">
        <f t="shared" si="24"/>
        <v>0</v>
      </c>
      <c r="AC113" s="12">
        <f t="shared" si="25"/>
        <v>49.87244533</v>
      </c>
      <c r="AD113" s="13">
        <f t="shared" si="26"/>
        <v>0.2216553126</v>
      </c>
      <c r="AE113" s="13">
        <f t="shared" si="27"/>
        <v>0</v>
      </c>
      <c r="AF113" s="14">
        <f t="shared" si="28"/>
        <v>0.9525239141</v>
      </c>
      <c r="AG113" s="14">
        <f t="shared" si="29"/>
        <v>0</v>
      </c>
      <c r="AH113" s="11">
        <f t="shared" si="30"/>
        <v>-0.4054343007</v>
      </c>
      <c r="AI113" s="11">
        <f t="shared" si="31"/>
        <v>0</v>
      </c>
      <c r="AJ113" s="13">
        <f t="shared" si="32"/>
        <v>-0.1108276563</v>
      </c>
      <c r="AK113" s="13">
        <f t="shared" si="33"/>
        <v>0</v>
      </c>
      <c r="AL113" s="5">
        <f t="shared" si="34"/>
        <v>-0.4054343007</v>
      </c>
      <c r="AM113" s="5">
        <f t="shared" si="35"/>
        <v>-0.702232808</v>
      </c>
      <c r="AN113" s="17">
        <f t="shared" si="36"/>
        <v>-0.1108276563</v>
      </c>
      <c r="AO113" s="17">
        <f t="shared" si="37"/>
        <v>0.1919591316</v>
      </c>
      <c r="AP113" s="14">
        <f t="shared" si="38"/>
        <v>-0.596261957</v>
      </c>
      <c r="AQ113" s="14">
        <f t="shared" si="39"/>
        <v>-0.5102736764</v>
      </c>
      <c r="AR113" s="5">
        <f t="shared" si="40"/>
        <v>-0.4054343007</v>
      </c>
      <c r="AS113" s="5">
        <f t="shared" si="41"/>
        <v>0.702232808</v>
      </c>
      <c r="AT113" s="17">
        <f t="shared" si="42"/>
        <v>-0.1108276563</v>
      </c>
      <c r="AU113" s="17">
        <f t="shared" si="43"/>
        <v>-0.1919591316</v>
      </c>
      <c r="AV113" s="14">
        <f t="shared" si="44"/>
        <v>-0.596261957</v>
      </c>
      <c r="AW113" s="14">
        <f t="shared" si="45"/>
        <v>0.5102736764</v>
      </c>
    </row>
    <row r="114" ht="12.75" customHeight="1">
      <c r="A114" s="1">
        <v>-66.0</v>
      </c>
      <c r="B114" s="1">
        <v>-17.0</v>
      </c>
      <c r="C114" s="1">
        <v>-75.0</v>
      </c>
      <c r="D114" s="1">
        <v>86.0</v>
      </c>
      <c r="E114" s="1">
        <f t="shared" si="2"/>
        <v>10862156</v>
      </c>
      <c r="F114" s="1">
        <f t="shared" si="3"/>
        <v>-14561</v>
      </c>
      <c r="G114" s="1">
        <f t="shared" si="4"/>
        <v>130335484330260</v>
      </c>
      <c r="H114" s="1" t="str">
        <f t="shared" si="5"/>
        <v>11416456.7327284</v>
      </c>
      <c r="I114" s="1">
        <f t="shared" si="6"/>
        <v>5708228.366</v>
      </c>
      <c r="J114" s="1">
        <f t="shared" si="7"/>
        <v>0</v>
      </c>
      <c r="K114" s="1">
        <f t="shared" si="8"/>
        <v>5431078</v>
      </c>
      <c r="L114" s="2">
        <f t="shared" si="9"/>
        <v>11139306.37</v>
      </c>
      <c r="M114" s="2">
        <f t="shared" si="10"/>
        <v>0</v>
      </c>
      <c r="N114" s="3">
        <f t="shared" si="11"/>
        <v>-277150.3664</v>
      </c>
      <c r="O114" s="3">
        <f t="shared" si="12"/>
        <v>0</v>
      </c>
      <c r="P114" s="4">
        <f t="shared" si="13"/>
        <v>-0.08585858586</v>
      </c>
      <c r="Q114" s="4">
        <f t="shared" si="14"/>
        <v>0.005050505051</v>
      </c>
      <c r="R114" s="4">
        <f t="shared" si="15"/>
        <v>-0.002525252525</v>
      </c>
      <c r="S114" s="5">
        <f t="shared" si="16"/>
        <v>0</v>
      </c>
      <c r="T114" s="6">
        <f t="shared" si="17"/>
        <v>3.141592654</v>
      </c>
      <c r="U114" s="7">
        <f t="shared" ref="U114:V114" si="156">IF(S114=PI(),PI(),S114/3)</f>
        <v>0</v>
      </c>
      <c r="V114" s="8">
        <f t="shared" si="156"/>
        <v>3.141592654</v>
      </c>
      <c r="W114" s="9">
        <f t="shared" si="19"/>
        <v>180</v>
      </c>
      <c r="X114" s="1">
        <f t="shared" si="20"/>
        <v>11139306.37</v>
      </c>
      <c r="Y114" s="1">
        <f t="shared" si="21"/>
        <v>277150.3664</v>
      </c>
      <c r="Z114" s="10">
        <f t="shared" si="22"/>
        <v>223.3329056</v>
      </c>
      <c r="AA114" s="11">
        <f t="shared" si="23"/>
        <v>1.127943968</v>
      </c>
      <c r="AB114" s="11">
        <f t="shared" si="24"/>
        <v>0</v>
      </c>
      <c r="AC114" s="12">
        <f t="shared" si="25"/>
        <v>65.19863233</v>
      </c>
      <c r="AD114" s="13">
        <f t="shared" si="26"/>
        <v>-0.3292860219</v>
      </c>
      <c r="AE114" s="13">
        <f t="shared" si="27"/>
        <v>0</v>
      </c>
      <c r="AF114" s="14">
        <f t="shared" si="28"/>
        <v>0.7127993599</v>
      </c>
      <c r="AG114" s="14">
        <f t="shared" si="29"/>
        <v>0</v>
      </c>
      <c r="AH114" s="11">
        <f t="shared" si="30"/>
        <v>-0.5639719838</v>
      </c>
      <c r="AI114" s="11">
        <f t="shared" si="31"/>
        <v>0</v>
      </c>
      <c r="AJ114" s="13">
        <f t="shared" si="32"/>
        <v>0.1646430109</v>
      </c>
      <c r="AK114" s="13">
        <f t="shared" si="33"/>
        <v>0</v>
      </c>
      <c r="AL114" s="5">
        <f t="shared" si="34"/>
        <v>-0.5639719838</v>
      </c>
      <c r="AM114" s="5">
        <f t="shared" si="35"/>
        <v>-0.97682813</v>
      </c>
      <c r="AN114" s="17">
        <f t="shared" si="36"/>
        <v>0.1646430109</v>
      </c>
      <c r="AO114" s="17">
        <f t="shared" si="37"/>
        <v>-0.2851700601</v>
      </c>
      <c r="AP114" s="14">
        <f t="shared" si="38"/>
        <v>-0.4851875587</v>
      </c>
      <c r="AQ114" s="14">
        <f t="shared" si="39"/>
        <v>-1.26199819</v>
      </c>
      <c r="AR114" s="5">
        <f t="shared" si="40"/>
        <v>-0.5639719838</v>
      </c>
      <c r="AS114" s="5">
        <f t="shared" si="41"/>
        <v>0.97682813</v>
      </c>
      <c r="AT114" s="17">
        <f t="shared" si="42"/>
        <v>0.1646430109</v>
      </c>
      <c r="AU114" s="17">
        <f t="shared" si="43"/>
        <v>0.2851700601</v>
      </c>
      <c r="AV114" s="14">
        <f t="shared" si="44"/>
        <v>-0.4851875587</v>
      </c>
      <c r="AW114" s="14">
        <f t="shared" si="45"/>
        <v>1.26199819</v>
      </c>
    </row>
    <row r="115" ht="12.75" customHeight="1">
      <c r="A115" s="1">
        <v>17.0</v>
      </c>
      <c r="B115" s="1">
        <v>94.0</v>
      </c>
      <c r="C115" s="1">
        <v>-63.0</v>
      </c>
      <c r="D115" s="1">
        <v>-28.0</v>
      </c>
      <c r="E115" s="1">
        <f t="shared" si="2"/>
        <v>2348750</v>
      </c>
      <c r="F115" s="1">
        <f t="shared" si="3"/>
        <v>12049</v>
      </c>
      <c r="G115" s="1">
        <f t="shared" si="4"/>
        <v>-1480391652096</v>
      </c>
      <c r="H115" s="1" t="str">
        <f t="shared" si="5"/>
        <v>7.4502212423557E-11+1216713.46343172i</v>
      </c>
      <c r="I115" s="1">
        <f t="shared" si="6"/>
        <v>0</v>
      </c>
      <c r="J115" s="1">
        <f t="shared" si="7"/>
        <v>608356.7317</v>
      </c>
      <c r="K115" s="1">
        <f t="shared" si="8"/>
        <v>1174375</v>
      </c>
      <c r="L115" s="2">
        <f t="shared" si="9"/>
        <v>1174375</v>
      </c>
      <c r="M115" s="2">
        <f t="shared" si="10"/>
        <v>608356.7317</v>
      </c>
      <c r="N115" s="3">
        <f t="shared" si="11"/>
        <v>1174375</v>
      </c>
      <c r="O115" s="3">
        <f t="shared" si="12"/>
        <v>-608356.7317</v>
      </c>
      <c r="P115" s="4">
        <f t="shared" si="13"/>
        <v>-1.843137255</v>
      </c>
      <c r="Q115" s="4">
        <f t="shared" si="14"/>
        <v>-0.01960784314</v>
      </c>
      <c r="R115" s="4">
        <f t="shared" si="15"/>
        <v>0.009803921569</v>
      </c>
      <c r="S115" s="5">
        <f t="shared" si="16"/>
        <v>0.4779641605</v>
      </c>
      <c r="T115" s="6">
        <f t="shared" si="17"/>
        <v>-0.4779641605</v>
      </c>
      <c r="U115" s="7">
        <f t="shared" ref="U115:V115" si="157">IF(S115=PI(),PI(),S115/3)</f>
        <v>0.1593213868</v>
      </c>
      <c r="V115" s="8">
        <f t="shared" si="157"/>
        <v>-0.1593213868</v>
      </c>
      <c r="W115" s="9">
        <f t="shared" si="19"/>
        <v>-9.128443051</v>
      </c>
      <c r="X115" s="1">
        <f t="shared" si="20"/>
        <v>1322593.873</v>
      </c>
      <c r="Y115" s="1">
        <f t="shared" si="21"/>
        <v>1322593.873</v>
      </c>
      <c r="Z115" s="10">
        <f t="shared" si="22"/>
        <v>109.767937</v>
      </c>
      <c r="AA115" s="11">
        <f t="shared" si="23"/>
        <v>-2.125053822</v>
      </c>
      <c r="AB115" s="11">
        <f t="shared" si="24"/>
        <v>-0.3414605553</v>
      </c>
      <c r="AC115" s="12">
        <f t="shared" si="25"/>
        <v>109.767937</v>
      </c>
      <c r="AD115" s="13">
        <f t="shared" si="26"/>
        <v>-2.125053822</v>
      </c>
      <c r="AE115" s="13">
        <f t="shared" si="27"/>
        <v>0.3414605553</v>
      </c>
      <c r="AF115" s="14">
        <f t="shared" si="28"/>
        <v>-6.093244899</v>
      </c>
      <c r="AG115" s="14">
        <f t="shared" si="29"/>
        <v>0</v>
      </c>
      <c r="AH115" s="11">
        <f t="shared" si="30"/>
        <v>1.062526911</v>
      </c>
      <c r="AI115" s="11">
        <f t="shared" si="31"/>
        <v>0.1707302777</v>
      </c>
      <c r="AJ115" s="13">
        <f t="shared" si="32"/>
        <v>1.062526911</v>
      </c>
      <c r="AK115" s="13">
        <f t="shared" si="33"/>
        <v>-0.1707302777</v>
      </c>
      <c r="AL115" s="5">
        <f t="shared" si="34"/>
        <v>0.7668133958</v>
      </c>
      <c r="AM115" s="5">
        <f t="shared" si="35"/>
        <v>2.011080872</v>
      </c>
      <c r="AN115" s="17">
        <f t="shared" si="36"/>
        <v>0.7668133958</v>
      </c>
      <c r="AO115" s="17">
        <f t="shared" si="37"/>
        <v>-2.011080872</v>
      </c>
      <c r="AP115" s="14">
        <f t="shared" si="38"/>
        <v>-0.3095104633</v>
      </c>
      <c r="AQ115" s="14">
        <f t="shared" si="39"/>
        <v>0</v>
      </c>
      <c r="AR115" s="5">
        <f t="shared" si="40"/>
        <v>1.358240426</v>
      </c>
      <c r="AS115" s="5">
        <f t="shared" si="41"/>
        <v>-1.669620317</v>
      </c>
      <c r="AT115" s="17">
        <f t="shared" si="42"/>
        <v>1.358240426</v>
      </c>
      <c r="AU115" s="17">
        <f t="shared" si="43"/>
        <v>1.669620317</v>
      </c>
      <c r="AV115" s="14">
        <f t="shared" si="44"/>
        <v>0.8733435979</v>
      </c>
      <c r="AW115" s="14">
        <f t="shared" si="45"/>
        <v>0</v>
      </c>
    </row>
    <row r="116" ht="12.75" customHeight="1">
      <c r="A116" s="1">
        <v>-43.0</v>
      </c>
      <c r="B116" s="1">
        <v>57.0</v>
      </c>
      <c r="C116" s="1">
        <v>30.0</v>
      </c>
      <c r="D116" s="1">
        <v>95.0</v>
      </c>
      <c r="E116" s="1">
        <f t="shared" si="2"/>
        <v>5774841</v>
      </c>
      <c r="F116" s="1">
        <f t="shared" si="3"/>
        <v>7119</v>
      </c>
      <c r="G116" s="1">
        <f t="shared" si="4"/>
        <v>31905620310645</v>
      </c>
      <c r="H116" s="1" t="str">
        <f t="shared" si="5"/>
        <v>5648506.02466219</v>
      </c>
      <c r="I116" s="1">
        <f t="shared" si="6"/>
        <v>2824253.012</v>
      </c>
      <c r="J116" s="1">
        <f t="shared" si="7"/>
        <v>0</v>
      </c>
      <c r="K116" s="1">
        <f t="shared" si="8"/>
        <v>2887420.5</v>
      </c>
      <c r="L116" s="2">
        <f t="shared" si="9"/>
        <v>5711673.512</v>
      </c>
      <c r="M116" s="2">
        <f t="shared" si="10"/>
        <v>0</v>
      </c>
      <c r="N116" s="3">
        <f t="shared" si="11"/>
        <v>63167.48767</v>
      </c>
      <c r="O116" s="3">
        <f t="shared" si="12"/>
        <v>0</v>
      </c>
      <c r="P116" s="4">
        <f t="shared" si="13"/>
        <v>0.4418604651</v>
      </c>
      <c r="Q116" s="4">
        <f t="shared" si="14"/>
        <v>0.007751937984</v>
      </c>
      <c r="R116" s="4">
        <f t="shared" si="15"/>
        <v>-0.003875968992</v>
      </c>
      <c r="S116" s="5">
        <f t="shared" si="16"/>
        <v>0</v>
      </c>
      <c r="T116" s="6">
        <f t="shared" si="17"/>
        <v>0</v>
      </c>
      <c r="U116" s="7">
        <f t="shared" ref="U116:V116" si="158">IF(S116=PI(),PI(),S116/3)</f>
        <v>0</v>
      </c>
      <c r="V116" s="8">
        <f t="shared" si="158"/>
        <v>0</v>
      </c>
      <c r="W116" s="9">
        <f t="shared" si="19"/>
        <v>0</v>
      </c>
      <c r="X116" s="1">
        <f t="shared" si="20"/>
        <v>5711673.512</v>
      </c>
      <c r="Y116" s="1">
        <f t="shared" si="21"/>
        <v>63167.48767</v>
      </c>
      <c r="Z116" s="10">
        <f t="shared" si="22"/>
        <v>178.7534605</v>
      </c>
      <c r="AA116" s="11">
        <f t="shared" si="23"/>
        <v>1.385685741</v>
      </c>
      <c r="AB116" s="11">
        <f t="shared" si="24"/>
        <v>0</v>
      </c>
      <c r="AC116" s="12">
        <f t="shared" si="25"/>
        <v>39.82580241</v>
      </c>
      <c r="AD116" s="13">
        <f t="shared" si="26"/>
        <v>0.3087271505</v>
      </c>
      <c r="AE116" s="13">
        <f t="shared" si="27"/>
        <v>0</v>
      </c>
      <c r="AF116" s="14">
        <f t="shared" si="28"/>
        <v>2.136273356</v>
      </c>
      <c r="AG116" s="14">
        <f t="shared" si="29"/>
        <v>0</v>
      </c>
      <c r="AH116" s="11">
        <f t="shared" si="30"/>
        <v>-0.6928428703</v>
      </c>
      <c r="AI116" s="11">
        <f t="shared" si="31"/>
        <v>0</v>
      </c>
      <c r="AJ116" s="13">
        <f t="shared" si="32"/>
        <v>-0.1543635752</v>
      </c>
      <c r="AK116" s="13">
        <f t="shared" si="33"/>
        <v>0</v>
      </c>
      <c r="AL116" s="5">
        <f t="shared" si="34"/>
        <v>-0.6928428703</v>
      </c>
      <c r="AM116" s="5">
        <f t="shared" si="35"/>
        <v>-1.200039053</v>
      </c>
      <c r="AN116" s="17">
        <f t="shared" si="36"/>
        <v>-0.1543635752</v>
      </c>
      <c r="AO116" s="17">
        <f t="shared" si="37"/>
        <v>0.2673655552</v>
      </c>
      <c r="AP116" s="14">
        <f t="shared" si="38"/>
        <v>-0.4053459804</v>
      </c>
      <c r="AQ116" s="14">
        <f t="shared" si="39"/>
        <v>-0.9326734979</v>
      </c>
      <c r="AR116" s="5">
        <f t="shared" si="40"/>
        <v>-0.6928428703</v>
      </c>
      <c r="AS116" s="5">
        <f t="shared" si="41"/>
        <v>1.200039053</v>
      </c>
      <c r="AT116" s="17">
        <f t="shared" si="42"/>
        <v>-0.1543635752</v>
      </c>
      <c r="AU116" s="17">
        <f t="shared" si="43"/>
        <v>-0.2673655552</v>
      </c>
      <c r="AV116" s="14">
        <f t="shared" si="44"/>
        <v>-0.4053459804</v>
      </c>
      <c r="AW116" s="14">
        <f t="shared" si="45"/>
        <v>0.9326734979</v>
      </c>
    </row>
    <row r="117" ht="12.75" customHeight="1">
      <c r="A117" s="1">
        <v>53.0</v>
      </c>
      <c r="B117" s="1">
        <v>-78.0</v>
      </c>
      <c r="C117" s="1">
        <v>-9.0</v>
      </c>
      <c r="D117" s="1">
        <v>85.0</v>
      </c>
      <c r="E117" s="1">
        <f t="shared" si="2"/>
        <v>5162697</v>
      </c>
      <c r="F117" s="1">
        <f t="shared" si="3"/>
        <v>7515</v>
      </c>
      <c r="G117" s="1">
        <f t="shared" si="4"/>
        <v>24955795050309</v>
      </c>
      <c r="H117" s="1" t="str">
        <f t="shared" si="5"/>
        <v>4995577.54922381</v>
      </c>
      <c r="I117" s="1">
        <f t="shared" si="6"/>
        <v>2497788.775</v>
      </c>
      <c r="J117" s="1">
        <f t="shared" si="7"/>
        <v>0</v>
      </c>
      <c r="K117" s="1">
        <f t="shared" si="8"/>
        <v>2581348.5</v>
      </c>
      <c r="L117" s="2">
        <f t="shared" si="9"/>
        <v>5079137.275</v>
      </c>
      <c r="M117" s="2">
        <f t="shared" si="10"/>
        <v>0</v>
      </c>
      <c r="N117" s="3">
        <f t="shared" si="11"/>
        <v>83559.72539</v>
      </c>
      <c r="O117" s="3">
        <f t="shared" si="12"/>
        <v>0</v>
      </c>
      <c r="P117" s="4">
        <f t="shared" si="13"/>
        <v>0.4905660377</v>
      </c>
      <c r="Q117" s="4">
        <f t="shared" si="14"/>
        <v>-0.006289308176</v>
      </c>
      <c r="R117" s="4">
        <f t="shared" si="15"/>
        <v>0.003144654088</v>
      </c>
      <c r="S117" s="5">
        <f t="shared" si="16"/>
        <v>0</v>
      </c>
      <c r="T117" s="6">
        <f t="shared" si="17"/>
        <v>0</v>
      </c>
      <c r="U117" s="7">
        <f t="shared" ref="U117:V117" si="159">IF(S117=PI(),PI(),S117/3)</f>
        <v>0</v>
      </c>
      <c r="V117" s="8">
        <f t="shared" si="159"/>
        <v>0</v>
      </c>
      <c r="W117" s="9">
        <f t="shared" si="19"/>
        <v>0</v>
      </c>
      <c r="X117" s="1">
        <f t="shared" si="20"/>
        <v>5079137.275</v>
      </c>
      <c r="Y117" s="1">
        <f t="shared" si="21"/>
        <v>83559.72539</v>
      </c>
      <c r="Z117" s="10">
        <f t="shared" si="22"/>
        <v>171.8950287</v>
      </c>
      <c r="AA117" s="11">
        <f t="shared" si="23"/>
        <v>-1.08110081</v>
      </c>
      <c r="AB117" s="11">
        <f t="shared" si="24"/>
        <v>0</v>
      </c>
      <c r="AC117" s="12">
        <f t="shared" si="25"/>
        <v>43.71854181</v>
      </c>
      <c r="AD117" s="13">
        <f t="shared" si="26"/>
        <v>-0.2749593824</v>
      </c>
      <c r="AE117" s="13">
        <f t="shared" si="27"/>
        <v>0</v>
      </c>
      <c r="AF117" s="14">
        <f t="shared" si="28"/>
        <v>-0.8654941543</v>
      </c>
      <c r="AG117" s="14">
        <f t="shared" si="29"/>
        <v>0</v>
      </c>
      <c r="AH117" s="11">
        <f t="shared" si="30"/>
        <v>0.5405504048</v>
      </c>
      <c r="AI117" s="11">
        <f t="shared" si="31"/>
        <v>0</v>
      </c>
      <c r="AJ117" s="13">
        <f t="shared" si="32"/>
        <v>0.1374796912</v>
      </c>
      <c r="AK117" s="13">
        <f t="shared" si="33"/>
        <v>0</v>
      </c>
      <c r="AL117" s="5">
        <f t="shared" si="34"/>
        <v>0.5405504048</v>
      </c>
      <c r="AM117" s="5">
        <f t="shared" si="35"/>
        <v>0.9362607652</v>
      </c>
      <c r="AN117" s="17">
        <f t="shared" si="36"/>
        <v>0.1374796912</v>
      </c>
      <c r="AO117" s="17">
        <f t="shared" si="37"/>
        <v>-0.2381218102</v>
      </c>
      <c r="AP117" s="14">
        <f t="shared" si="38"/>
        <v>1.168596134</v>
      </c>
      <c r="AQ117" s="14">
        <f t="shared" si="39"/>
        <v>0.698138955</v>
      </c>
      <c r="AR117" s="5">
        <f t="shared" si="40"/>
        <v>0.5405504048</v>
      </c>
      <c r="AS117" s="5">
        <f t="shared" si="41"/>
        <v>-0.9362607652</v>
      </c>
      <c r="AT117" s="17">
        <f t="shared" si="42"/>
        <v>0.1374796912</v>
      </c>
      <c r="AU117" s="17">
        <f t="shared" si="43"/>
        <v>0.2381218102</v>
      </c>
      <c r="AV117" s="14">
        <f t="shared" si="44"/>
        <v>1.168596134</v>
      </c>
      <c r="AW117" s="14">
        <f t="shared" si="45"/>
        <v>-0.698138955</v>
      </c>
    </row>
    <row r="118" ht="12.75" customHeight="1">
      <c r="A118" s="1">
        <v>-52.0</v>
      </c>
      <c r="B118" s="1">
        <v>74.0</v>
      </c>
      <c r="C118" s="1">
        <v>45.0</v>
      </c>
      <c r="D118" s="1">
        <v>-63.0</v>
      </c>
      <c r="E118" s="1">
        <f t="shared" si="2"/>
        <v>-2230616</v>
      </c>
      <c r="F118" s="1">
        <f t="shared" si="3"/>
        <v>12496</v>
      </c>
      <c r="G118" s="1">
        <f t="shared" si="4"/>
        <v>-2829354660288</v>
      </c>
      <c r="H118" s="1" t="str">
        <f t="shared" si="5"/>
        <v>0.000000000102996994256954+1682068.56587001i</v>
      </c>
      <c r="I118" s="1">
        <f t="shared" si="6"/>
        <v>0</v>
      </c>
      <c r="J118" s="1">
        <f t="shared" si="7"/>
        <v>841034.2829</v>
      </c>
      <c r="K118" s="1">
        <f t="shared" si="8"/>
        <v>-1115308</v>
      </c>
      <c r="L118" s="2">
        <f t="shared" si="9"/>
        <v>-1115308</v>
      </c>
      <c r="M118" s="2">
        <f t="shared" si="10"/>
        <v>841034.2829</v>
      </c>
      <c r="N118" s="3">
        <f t="shared" si="11"/>
        <v>-1115308</v>
      </c>
      <c r="O118" s="3">
        <f t="shared" si="12"/>
        <v>-841034.2829</v>
      </c>
      <c r="P118" s="4">
        <f t="shared" si="13"/>
        <v>0.4743589744</v>
      </c>
      <c r="Q118" s="4">
        <f t="shared" si="14"/>
        <v>0.00641025641</v>
      </c>
      <c r="R118" s="4">
        <f t="shared" si="15"/>
        <v>-0.003205128205</v>
      </c>
      <c r="S118" s="5">
        <f t="shared" si="16"/>
        <v>2.495483839</v>
      </c>
      <c r="T118" s="6">
        <f t="shared" si="17"/>
        <v>-2.495483839</v>
      </c>
      <c r="U118" s="7">
        <f t="shared" ref="U118:V118" si="160">IF(S118=PI(),PI(),S118/3)</f>
        <v>0.8318279463</v>
      </c>
      <c r="V118" s="8">
        <f t="shared" si="160"/>
        <v>-0.8318279463</v>
      </c>
      <c r="W118" s="9">
        <f t="shared" si="19"/>
        <v>-47.66023061</v>
      </c>
      <c r="X118" s="1">
        <f t="shared" si="20"/>
        <v>1396871.719</v>
      </c>
      <c r="Y118" s="1">
        <f t="shared" si="21"/>
        <v>1396871.719</v>
      </c>
      <c r="Z118" s="10">
        <f t="shared" si="22"/>
        <v>111.7855089</v>
      </c>
      <c r="AA118" s="11">
        <f t="shared" si="23"/>
        <v>0.482630878</v>
      </c>
      <c r="AB118" s="11">
        <f t="shared" si="24"/>
        <v>0.529665376</v>
      </c>
      <c r="AC118" s="12">
        <f t="shared" si="25"/>
        <v>111.7855089</v>
      </c>
      <c r="AD118" s="13">
        <f t="shared" si="26"/>
        <v>0.482630878</v>
      </c>
      <c r="AE118" s="13">
        <f t="shared" si="27"/>
        <v>-0.529665376</v>
      </c>
      <c r="AF118" s="14">
        <f t="shared" si="28"/>
        <v>1.43962073</v>
      </c>
      <c r="AG118" s="14">
        <f t="shared" si="29"/>
        <v>0</v>
      </c>
      <c r="AH118" s="11">
        <f t="shared" si="30"/>
        <v>-0.241315439</v>
      </c>
      <c r="AI118" s="11">
        <f t="shared" si="31"/>
        <v>-0.264832688</v>
      </c>
      <c r="AJ118" s="13">
        <f t="shared" si="32"/>
        <v>-0.241315439</v>
      </c>
      <c r="AK118" s="13">
        <f t="shared" si="33"/>
        <v>0.264832688</v>
      </c>
      <c r="AL118" s="5">
        <f t="shared" si="34"/>
        <v>0.2173882321</v>
      </c>
      <c r="AM118" s="5">
        <f t="shared" si="35"/>
        <v>-0.6828032891</v>
      </c>
      <c r="AN118" s="17">
        <f t="shared" si="36"/>
        <v>0.2173882321</v>
      </c>
      <c r="AO118" s="17">
        <f t="shared" si="37"/>
        <v>0.6828032891</v>
      </c>
      <c r="AP118" s="14">
        <f t="shared" si="38"/>
        <v>0.9091354386</v>
      </c>
      <c r="AQ118" s="14">
        <f t="shared" si="39"/>
        <v>0</v>
      </c>
      <c r="AR118" s="5">
        <f t="shared" si="40"/>
        <v>-0.7000191102</v>
      </c>
      <c r="AS118" s="5">
        <f t="shared" si="41"/>
        <v>0.153137913</v>
      </c>
      <c r="AT118" s="17">
        <f t="shared" si="42"/>
        <v>-0.7000191102</v>
      </c>
      <c r="AU118" s="17">
        <f t="shared" si="43"/>
        <v>-0.153137913</v>
      </c>
      <c r="AV118" s="14">
        <f t="shared" si="44"/>
        <v>-0.925679246</v>
      </c>
      <c r="AW118" s="14">
        <f t="shared" si="45"/>
        <v>0</v>
      </c>
    </row>
    <row r="119" ht="12.75" customHeight="1">
      <c r="A119" s="1">
        <v>-37.0</v>
      </c>
      <c r="B119" s="1">
        <v>-43.0</v>
      </c>
      <c r="C119" s="1">
        <v>77.0</v>
      </c>
      <c r="D119" s="1">
        <v>35.0</v>
      </c>
      <c r="E119" s="1">
        <f t="shared" si="2"/>
        <v>32128</v>
      </c>
      <c r="F119" s="1">
        <f t="shared" si="3"/>
        <v>10396</v>
      </c>
      <c r="G119" s="1">
        <f t="shared" si="4"/>
        <v>-4493234108160</v>
      </c>
      <c r="H119" s="1" t="str">
        <f t="shared" si="5"/>
        <v>0.000000000129795722286049+2119725.00767434i</v>
      </c>
      <c r="I119" s="1">
        <f t="shared" si="6"/>
        <v>0</v>
      </c>
      <c r="J119" s="1">
        <f t="shared" si="7"/>
        <v>1059862.504</v>
      </c>
      <c r="K119" s="1">
        <f t="shared" si="8"/>
        <v>16064</v>
      </c>
      <c r="L119" s="2">
        <f t="shared" si="9"/>
        <v>16064</v>
      </c>
      <c r="M119" s="2">
        <f t="shared" si="10"/>
        <v>1059862.504</v>
      </c>
      <c r="N119" s="3">
        <f t="shared" si="11"/>
        <v>16064</v>
      </c>
      <c r="O119" s="3">
        <f t="shared" si="12"/>
        <v>-1059862.504</v>
      </c>
      <c r="P119" s="4">
        <f t="shared" si="13"/>
        <v>-0.3873873874</v>
      </c>
      <c r="Q119" s="4">
        <f t="shared" si="14"/>
        <v>0.009009009009</v>
      </c>
      <c r="R119" s="4">
        <f t="shared" si="15"/>
        <v>-0.004504504505</v>
      </c>
      <c r="S119" s="5">
        <f t="shared" si="16"/>
        <v>1.555640804</v>
      </c>
      <c r="T119" s="6">
        <f t="shared" si="17"/>
        <v>-1.555640804</v>
      </c>
      <c r="U119" s="7">
        <f t="shared" ref="U119:V119" si="161">IF(S119=PI(),PI(),S119/3)</f>
        <v>0.5185469348</v>
      </c>
      <c r="V119" s="8">
        <f t="shared" si="161"/>
        <v>-0.5185469348</v>
      </c>
      <c r="W119" s="9">
        <f t="shared" si="19"/>
        <v>-29.71055084</v>
      </c>
      <c r="X119" s="1">
        <f t="shared" si="20"/>
        <v>1059984.235</v>
      </c>
      <c r="Y119" s="1">
        <f t="shared" si="21"/>
        <v>1059984.235</v>
      </c>
      <c r="Z119" s="10">
        <f t="shared" si="22"/>
        <v>101.9607768</v>
      </c>
      <c r="AA119" s="11">
        <f t="shared" si="23"/>
        <v>0.7978111696</v>
      </c>
      <c r="AB119" s="11">
        <f t="shared" si="24"/>
        <v>0.4552581897</v>
      </c>
      <c r="AC119" s="12">
        <f t="shared" si="25"/>
        <v>101.9607768</v>
      </c>
      <c r="AD119" s="13">
        <f t="shared" si="26"/>
        <v>0.7978111696</v>
      </c>
      <c r="AE119" s="13">
        <f t="shared" si="27"/>
        <v>-0.4552581897</v>
      </c>
      <c r="AF119" s="14">
        <f t="shared" si="28"/>
        <v>1.208234952</v>
      </c>
      <c r="AG119" s="14">
        <f t="shared" si="29"/>
        <v>0</v>
      </c>
      <c r="AH119" s="11">
        <f t="shared" si="30"/>
        <v>-0.3989055848</v>
      </c>
      <c r="AI119" s="11">
        <f t="shared" si="31"/>
        <v>-0.2276290948</v>
      </c>
      <c r="AJ119" s="13">
        <f t="shared" si="32"/>
        <v>-0.3989055848</v>
      </c>
      <c r="AK119" s="13">
        <f t="shared" si="33"/>
        <v>0.2276290948</v>
      </c>
      <c r="AL119" s="5">
        <f t="shared" si="34"/>
        <v>-0.004640427261</v>
      </c>
      <c r="AM119" s="5">
        <f t="shared" si="35"/>
        <v>-0.9185538351</v>
      </c>
      <c r="AN119" s="17">
        <f t="shared" si="36"/>
        <v>-0.004640427261</v>
      </c>
      <c r="AO119" s="17">
        <f t="shared" si="37"/>
        <v>0.9185538351</v>
      </c>
      <c r="AP119" s="14">
        <f t="shared" si="38"/>
        <v>-0.3966682419</v>
      </c>
      <c r="AQ119" s="14">
        <f t="shared" si="39"/>
        <v>0</v>
      </c>
      <c r="AR119" s="5">
        <f t="shared" si="40"/>
        <v>-0.7931707423</v>
      </c>
      <c r="AS119" s="5">
        <f t="shared" si="41"/>
        <v>0.4632956455</v>
      </c>
      <c r="AT119" s="17">
        <f t="shared" si="42"/>
        <v>-0.7931707423</v>
      </c>
      <c r="AU119" s="17">
        <f t="shared" si="43"/>
        <v>-0.4632956455</v>
      </c>
      <c r="AV119" s="14">
        <f t="shared" si="44"/>
        <v>-1.973728872</v>
      </c>
      <c r="AW119" s="14">
        <f t="shared" si="45"/>
        <v>0</v>
      </c>
    </row>
    <row r="120" ht="12.75" customHeight="1">
      <c r="A120" s="1">
        <v>-84.0</v>
      </c>
      <c r="B120" s="1">
        <v>22.0</v>
      </c>
      <c r="C120" s="1">
        <v>-12.0</v>
      </c>
      <c r="D120" s="1">
        <v>-44.0</v>
      </c>
      <c r="E120" s="1">
        <f t="shared" si="2"/>
        <v>-8560816</v>
      </c>
      <c r="F120" s="1">
        <f t="shared" si="3"/>
        <v>-2540</v>
      </c>
      <c r="G120" s="1">
        <f t="shared" si="4"/>
        <v>73353118841856</v>
      </c>
      <c r="H120" s="1" t="str">
        <f t="shared" si="5"/>
        <v>8564643.53267875</v>
      </c>
      <c r="I120" s="1">
        <f t="shared" si="6"/>
        <v>4282321.766</v>
      </c>
      <c r="J120" s="1">
        <f t="shared" si="7"/>
        <v>0</v>
      </c>
      <c r="K120" s="1">
        <f t="shared" si="8"/>
        <v>-4280408</v>
      </c>
      <c r="L120" s="2">
        <f t="shared" si="9"/>
        <v>1913.766339</v>
      </c>
      <c r="M120" s="2">
        <f t="shared" si="10"/>
        <v>0</v>
      </c>
      <c r="N120" s="3">
        <f t="shared" si="11"/>
        <v>-8562729.766</v>
      </c>
      <c r="O120" s="3">
        <f t="shared" si="12"/>
        <v>0</v>
      </c>
      <c r="P120" s="4">
        <f t="shared" si="13"/>
        <v>0.0873015873</v>
      </c>
      <c r="Q120" s="4">
        <f t="shared" si="14"/>
        <v>0.003968253968</v>
      </c>
      <c r="R120" s="4">
        <f t="shared" si="15"/>
        <v>-0.001984126984</v>
      </c>
      <c r="S120" s="5">
        <f t="shared" si="16"/>
        <v>0</v>
      </c>
      <c r="T120" s="6">
        <f t="shared" si="17"/>
        <v>3.141592654</v>
      </c>
      <c r="U120" s="7">
        <f t="shared" ref="U120:V120" si="162">IF(S120=PI(),PI(),S120/3)</f>
        <v>0</v>
      </c>
      <c r="V120" s="8">
        <f t="shared" si="162"/>
        <v>3.141592654</v>
      </c>
      <c r="W120" s="9">
        <f t="shared" si="19"/>
        <v>180</v>
      </c>
      <c r="X120" s="1">
        <f t="shared" si="20"/>
        <v>1913.766339</v>
      </c>
      <c r="Y120" s="1">
        <f t="shared" si="21"/>
        <v>8562729.766</v>
      </c>
      <c r="Z120" s="10">
        <f t="shared" si="22"/>
        <v>12.41546445</v>
      </c>
      <c r="AA120" s="11">
        <f t="shared" si="23"/>
        <v>0.04926771605</v>
      </c>
      <c r="AB120" s="11">
        <f t="shared" si="24"/>
        <v>0</v>
      </c>
      <c r="AC120" s="12">
        <f t="shared" si="25"/>
        <v>204.5835668</v>
      </c>
      <c r="AD120" s="13">
        <f t="shared" si="26"/>
        <v>-0.8118395509</v>
      </c>
      <c r="AE120" s="13">
        <f t="shared" si="27"/>
        <v>0</v>
      </c>
      <c r="AF120" s="14">
        <f t="shared" si="28"/>
        <v>-0.6752702475</v>
      </c>
      <c r="AG120" s="14">
        <f t="shared" si="29"/>
        <v>0</v>
      </c>
      <c r="AH120" s="11">
        <f t="shared" si="30"/>
        <v>-0.02463385803</v>
      </c>
      <c r="AI120" s="11">
        <f t="shared" si="31"/>
        <v>0</v>
      </c>
      <c r="AJ120" s="13">
        <f t="shared" si="32"/>
        <v>0.4059197754</v>
      </c>
      <c r="AK120" s="13">
        <f t="shared" si="33"/>
        <v>0</v>
      </c>
      <c r="AL120" s="5">
        <f t="shared" si="34"/>
        <v>-0.02463385803</v>
      </c>
      <c r="AM120" s="5">
        <f t="shared" si="35"/>
        <v>-0.04266709369</v>
      </c>
      <c r="AN120" s="17">
        <f t="shared" si="36"/>
        <v>0.4059197754</v>
      </c>
      <c r="AO120" s="17">
        <f t="shared" si="37"/>
        <v>-0.7030736749</v>
      </c>
      <c r="AP120" s="14">
        <f t="shared" si="38"/>
        <v>0.4685875047</v>
      </c>
      <c r="AQ120" s="14">
        <f t="shared" si="39"/>
        <v>-0.7457407686</v>
      </c>
      <c r="AR120" s="5">
        <f t="shared" si="40"/>
        <v>-0.02463385803</v>
      </c>
      <c r="AS120" s="5">
        <f t="shared" si="41"/>
        <v>0.04266709369</v>
      </c>
      <c r="AT120" s="17">
        <f t="shared" si="42"/>
        <v>0.4059197754</v>
      </c>
      <c r="AU120" s="17">
        <f t="shared" si="43"/>
        <v>0.7030736749</v>
      </c>
      <c r="AV120" s="14">
        <f t="shared" si="44"/>
        <v>0.4685875047</v>
      </c>
      <c r="AW120" s="14">
        <f t="shared" si="45"/>
        <v>0.7457407686</v>
      </c>
    </row>
    <row r="121" ht="12.75" customHeight="1">
      <c r="A121" s="1">
        <v>-90.0</v>
      </c>
      <c r="B121" s="1">
        <v>21.0</v>
      </c>
      <c r="C121" s="1">
        <v>-41.0</v>
      </c>
      <c r="D121" s="1">
        <v>-47.0</v>
      </c>
      <c r="E121" s="1">
        <f t="shared" si="2"/>
        <v>-10957788</v>
      </c>
      <c r="F121" s="1">
        <f t="shared" si="3"/>
        <v>-10629</v>
      </c>
      <c r="G121" s="1">
        <f t="shared" si="4"/>
        <v>124876390205700</v>
      </c>
      <c r="H121" s="1" t="str">
        <f t="shared" si="5"/>
        <v>11174810.5221386</v>
      </c>
      <c r="I121" s="1">
        <f t="shared" si="6"/>
        <v>5587405.261</v>
      </c>
      <c r="J121" s="1">
        <f t="shared" si="7"/>
        <v>0</v>
      </c>
      <c r="K121" s="1">
        <f t="shared" si="8"/>
        <v>-5478894</v>
      </c>
      <c r="L121" s="2">
        <f t="shared" si="9"/>
        <v>108511.2611</v>
      </c>
      <c r="M121" s="2">
        <f t="shared" si="10"/>
        <v>0</v>
      </c>
      <c r="N121" s="3">
        <f t="shared" si="11"/>
        <v>-11066299.26</v>
      </c>
      <c r="O121" s="3">
        <f t="shared" si="12"/>
        <v>0</v>
      </c>
      <c r="P121" s="4">
        <f t="shared" si="13"/>
        <v>0.07777777778</v>
      </c>
      <c r="Q121" s="4">
        <f t="shared" si="14"/>
        <v>0.003703703704</v>
      </c>
      <c r="R121" s="4">
        <f t="shared" si="15"/>
        <v>-0.001851851852</v>
      </c>
      <c r="S121" s="5">
        <f t="shared" si="16"/>
        <v>0</v>
      </c>
      <c r="T121" s="6">
        <f t="shared" si="17"/>
        <v>3.141592654</v>
      </c>
      <c r="U121" s="7">
        <f t="shared" ref="U121:V121" si="163">IF(S121=PI(),PI(),S121/3)</f>
        <v>0</v>
      </c>
      <c r="V121" s="8">
        <f t="shared" si="163"/>
        <v>3.141592654</v>
      </c>
      <c r="W121" s="9">
        <f t="shared" si="19"/>
        <v>180</v>
      </c>
      <c r="X121" s="1">
        <f t="shared" si="20"/>
        <v>108511.2611</v>
      </c>
      <c r="Y121" s="1">
        <f t="shared" si="21"/>
        <v>11066299.26</v>
      </c>
      <c r="Z121" s="10">
        <f t="shared" si="22"/>
        <v>47.69705925</v>
      </c>
      <c r="AA121" s="11">
        <f t="shared" si="23"/>
        <v>0.176655775</v>
      </c>
      <c r="AB121" s="11">
        <f t="shared" si="24"/>
        <v>0</v>
      </c>
      <c r="AC121" s="12">
        <f t="shared" si="25"/>
        <v>222.8439272</v>
      </c>
      <c r="AD121" s="13">
        <f t="shared" si="26"/>
        <v>-0.8253478786</v>
      </c>
      <c r="AE121" s="13">
        <f t="shared" si="27"/>
        <v>0</v>
      </c>
      <c r="AF121" s="14">
        <f t="shared" si="28"/>
        <v>-0.5709143258</v>
      </c>
      <c r="AG121" s="14">
        <f t="shared" si="29"/>
        <v>0</v>
      </c>
      <c r="AH121" s="11">
        <f t="shared" si="30"/>
        <v>-0.0883278875</v>
      </c>
      <c r="AI121" s="11">
        <f t="shared" si="31"/>
        <v>0</v>
      </c>
      <c r="AJ121" s="13">
        <f t="shared" si="32"/>
        <v>0.4126739393</v>
      </c>
      <c r="AK121" s="13">
        <f t="shared" si="33"/>
        <v>0</v>
      </c>
      <c r="AL121" s="5">
        <f t="shared" si="34"/>
        <v>-0.0883278875</v>
      </c>
      <c r="AM121" s="5">
        <f t="shared" si="35"/>
        <v>-0.1529883889</v>
      </c>
      <c r="AN121" s="17">
        <f t="shared" si="36"/>
        <v>0.4126739393</v>
      </c>
      <c r="AO121" s="17">
        <f t="shared" si="37"/>
        <v>-0.7147722298</v>
      </c>
      <c r="AP121" s="14">
        <f t="shared" si="38"/>
        <v>0.4021238296</v>
      </c>
      <c r="AQ121" s="14">
        <f t="shared" si="39"/>
        <v>-0.8677606187</v>
      </c>
      <c r="AR121" s="5">
        <f t="shared" si="40"/>
        <v>-0.0883278875</v>
      </c>
      <c r="AS121" s="5">
        <f t="shared" si="41"/>
        <v>0.1529883889</v>
      </c>
      <c r="AT121" s="17">
        <f t="shared" si="42"/>
        <v>0.4126739393</v>
      </c>
      <c r="AU121" s="17">
        <f t="shared" si="43"/>
        <v>0.7147722298</v>
      </c>
      <c r="AV121" s="14">
        <f t="shared" si="44"/>
        <v>0.4021238296</v>
      </c>
      <c r="AW121" s="14">
        <f t="shared" si="45"/>
        <v>0.8677606187</v>
      </c>
    </row>
    <row r="122" ht="12.75" customHeight="1">
      <c r="A122" s="1">
        <v>-58.0</v>
      </c>
      <c r="B122" s="1">
        <v>15.0</v>
      </c>
      <c r="C122" s="1">
        <v>10.0</v>
      </c>
      <c r="D122" s="1">
        <v>6.0</v>
      </c>
      <c r="E122" s="1">
        <f t="shared" si="2"/>
        <v>630018</v>
      </c>
      <c r="F122" s="1">
        <f t="shared" si="3"/>
        <v>1965</v>
      </c>
      <c r="G122" s="1">
        <f t="shared" si="4"/>
        <v>366573451824</v>
      </c>
      <c r="H122" s="1" t="str">
        <f t="shared" si="5"/>
        <v>605453.096303917</v>
      </c>
      <c r="I122" s="1">
        <f t="shared" si="6"/>
        <v>302726.5482</v>
      </c>
      <c r="J122" s="1">
        <f t="shared" si="7"/>
        <v>0</v>
      </c>
      <c r="K122" s="1">
        <f t="shared" si="8"/>
        <v>315009</v>
      </c>
      <c r="L122" s="2">
        <f t="shared" si="9"/>
        <v>617735.5482</v>
      </c>
      <c r="M122" s="2">
        <f t="shared" si="10"/>
        <v>0</v>
      </c>
      <c r="N122" s="3">
        <f t="shared" si="11"/>
        <v>12282.45185</v>
      </c>
      <c r="O122" s="3">
        <f t="shared" si="12"/>
        <v>0</v>
      </c>
      <c r="P122" s="4">
        <f t="shared" si="13"/>
        <v>0.08620689655</v>
      </c>
      <c r="Q122" s="4">
        <f t="shared" si="14"/>
        <v>0.005747126437</v>
      </c>
      <c r="R122" s="4">
        <f t="shared" si="15"/>
        <v>-0.002873563218</v>
      </c>
      <c r="S122" s="5">
        <f t="shared" si="16"/>
        <v>0</v>
      </c>
      <c r="T122" s="6">
        <f t="shared" si="17"/>
        <v>0</v>
      </c>
      <c r="U122" s="7">
        <f t="shared" ref="U122:V122" si="164">IF(S122=PI(),PI(),S122/3)</f>
        <v>0</v>
      </c>
      <c r="V122" s="8">
        <f t="shared" si="164"/>
        <v>0</v>
      </c>
      <c r="W122" s="9">
        <f t="shared" si="19"/>
        <v>0</v>
      </c>
      <c r="X122" s="1">
        <f t="shared" si="20"/>
        <v>617735.5482</v>
      </c>
      <c r="Y122" s="1">
        <f t="shared" si="21"/>
        <v>12282.45185</v>
      </c>
      <c r="Z122" s="10">
        <f t="shared" si="22"/>
        <v>85.16625123</v>
      </c>
      <c r="AA122" s="11">
        <f t="shared" si="23"/>
        <v>0.489461214</v>
      </c>
      <c r="AB122" s="11">
        <f t="shared" si="24"/>
        <v>0</v>
      </c>
      <c r="AC122" s="12">
        <f t="shared" si="25"/>
        <v>23.07251959</v>
      </c>
      <c r="AD122" s="13">
        <f t="shared" si="26"/>
        <v>0.1326006873</v>
      </c>
      <c r="AE122" s="13">
        <f t="shared" si="27"/>
        <v>0</v>
      </c>
      <c r="AF122" s="14">
        <f t="shared" si="28"/>
        <v>0.7082687978</v>
      </c>
      <c r="AG122" s="14">
        <f t="shared" si="29"/>
        <v>0</v>
      </c>
      <c r="AH122" s="11">
        <f t="shared" si="30"/>
        <v>-0.244730607</v>
      </c>
      <c r="AI122" s="11">
        <f t="shared" si="31"/>
        <v>0</v>
      </c>
      <c r="AJ122" s="13">
        <f t="shared" si="32"/>
        <v>-0.06630034365</v>
      </c>
      <c r="AK122" s="13">
        <f t="shared" si="33"/>
        <v>0</v>
      </c>
      <c r="AL122" s="5">
        <f t="shared" si="34"/>
        <v>-0.244730607</v>
      </c>
      <c r="AM122" s="5">
        <f t="shared" si="35"/>
        <v>-0.4238858455</v>
      </c>
      <c r="AN122" s="17">
        <f t="shared" si="36"/>
        <v>-0.06630034365</v>
      </c>
      <c r="AO122" s="17">
        <f t="shared" si="37"/>
        <v>0.1148355638</v>
      </c>
      <c r="AP122" s="14">
        <f t="shared" si="38"/>
        <v>-0.2248240541</v>
      </c>
      <c r="AQ122" s="14">
        <f t="shared" si="39"/>
        <v>-0.3090502817</v>
      </c>
      <c r="AR122" s="5">
        <f t="shared" si="40"/>
        <v>-0.244730607</v>
      </c>
      <c r="AS122" s="5">
        <f t="shared" si="41"/>
        <v>0.4238858455</v>
      </c>
      <c r="AT122" s="17">
        <f t="shared" si="42"/>
        <v>-0.06630034365</v>
      </c>
      <c r="AU122" s="17">
        <f t="shared" si="43"/>
        <v>-0.1148355638</v>
      </c>
      <c r="AV122" s="14">
        <f t="shared" si="44"/>
        <v>-0.2248240541</v>
      </c>
      <c r="AW122" s="14">
        <f t="shared" si="45"/>
        <v>0.3090502817</v>
      </c>
    </row>
    <row r="123" ht="12.75" customHeight="1">
      <c r="A123" s="1">
        <v>-48.0</v>
      </c>
      <c r="B123" s="1">
        <v>71.0</v>
      </c>
      <c r="C123" s="1">
        <v>-11.0</v>
      </c>
      <c r="D123" s="1">
        <v>-67.0</v>
      </c>
      <c r="E123" s="1">
        <f t="shared" si="2"/>
        <v>-3789506</v>
      </c>
      <c r="F123" s="1">
        <f t="shared" si="3"/>
        <v>3457</v>
      </c>
      <c r="G123" s="1">
        <f t="shared" si="4"/>
        <v>14195099384064</v>
      </c>
      <c r="H123" s="1" t="str">
        <f t="shared" si="5"/>
        <v>3767638.43595216</v>
      </c>
      <c r="I123" s="1">
        <f t="shared" si="6"/>
        <v>1883819.218</v>
      </c>
      <c r="J123" s="1">
        <f t="shared" si="7"/>
        <v>0</v>
      </c>
      <c r="K123" s="1">
        <f t="shared" si="8"/>
        <v>-1894753</v>
      </c>
      <c r="L123" s="2">
        <f t="shared" si="9"/>
        <v>-10933.78202</v>
      </c>
      <c r="M123" s="2">
        <f t="shared" si="10"/>
        <v>0</v>
      </c>
      <c r="N123" s="3">
        <f t="shared" si="11"/>
        <v>-3778572.218</v>
      </c>
      <c r="O123" s="3">
        <f t="shared" si="12"/>
        <v>0</v>
      </c>
      <c r="P123" s="4">
        <f t="shared" si="13"/>
        <v>0.4930555556</v>
      </c>
      <c r="Q123" s="4">
        <f t="shared" si="14"/>
        <v>0.006944444444</v>
      </c>
      <c r="R123" s="4">
        <f t="shared" si="15"/>
        <v>-0.003472222222</v>
      </c>
      <c r="S123" s="5">
        <f t="shared" si="16"/>
        <v>3.141592654</v>
      </c>
      <c r="T123" s="6">
        <f t="shared" si="17"/>
        <v>3.141592654</v>
      </c>
      <c r="U123" s="7">
        <f t="shared" ref="U123:V123" si="165">IF(S123=PI(),PI(),S123/3)</f>
        <v>3.141592654</v>
      </c>
      <c r="V123" s="8">
        <f t="shared" si="165"/>
        <v>3.141592654</v>
      </c>
      <c r="W123" s="9">
        <f t="shared" si="19"/>
        <v>180</v>
      </c>
      <c r="X123" s="1">
        <f t="shared" si="20"/>
        <v>10933.78202</v>
      </c>
      <c r="Y123" s="1">
        <f t="shared" si="21"/>
        <v>3778572.218</v>
      </c>
      <c r="Z123" s="10">
        <f t="shared" si="22"/>
        <v>22.19508455</v>
      </c>
      <c r="AA123" s="11">
        <f t="shared" si="23"/>
        <v>-0.1541325316</v>
      </c>
      <c r="AB123" s="11">
        <f t="shared" si="24"/>
        <v>0</v>
      </c>
      <c r="AC123" s="12">
        <f t="shared" si="25"/>
        <v>155.7552075</v>
      </c>
      <c r="AD123" s="13">
        <f t="shared" si="26"/>
        <v>-1.081633385</v>
      </c>
      <c r="AE123" s="13">
        <f t="shared" si="27"/>
        <v>0</v>
      </c>
      <c r="AF123" s="14">
        <f t="shared" si="28"/>
        <v>-0.7427103614</v>
      </c>
      <c r="AG123" s="14">
        <f t="shared" si="29"/>
        <v>0</v>
      </c>
      <c r="AH123" s="11">
        <f t="shared" si="30"/>
        <v>0.07706626581</v>
      </c>
      <c r="AI123" s="11">
        <f t="shared" si="31"/>
        <v>0</v>
      </c>
      <c r="AJ123" s="13">
        <f t="shared" si="32"/>
        <v>0.5408166927</v>
      </c>
      <c r="AK123" s="13">
        <f t="shared" si="33"/>
        <v>0</v>
      </c>
      <c r="AL123" s="5">
        <f t="shared" si="34"/>
        <v>0.07706626581</v>
      </c>
      <c r="AM123" s="5">
        <f t="shared" si="35"/>
        <v>0.1334826879</v>
      </c>
      <c r="AN123" s="17">
        <f t="shared" si="36"/>
        <v>0.5408166927</v>
      </c>
      <c r="AO123" s="17">
        <f t="shared" si="37"/>
        <v>-0.9367219893</v>
      </c>
      <c r="AP123" s="14">
        <f t="shared" si="38"/>
        <v>1.110938514</v>
      </c>
      <c r="AQ123" s="14">
        <f t="shared" si="39"/>
        <v>-0.8032393014</v>
      </c>
      <c r="AR123" s="5">
        <f t="shared" si="40"/>
        <v>0.07706626581</v>
      </c>
      <c r="AS123" s="5">
        <f t="shared" si="41"/>
        <v>-0.1334826879</v>
      </c>
      <c r="AT123" s="17">
        <f t="shared" si="42"/>
        <v>0.5408166927</v>
      </c>
      <c r="AU123" s="17">
        <f t="shared" si="43"/>
        <v>0.9367219893</v>
      </c>
      <c r="AV123" s="14">
        <f t="shared" si="44"/>
        <v>1.110938514</v>
      </c>
      <c r="AW123" s="14">
        <f t="shared" si="45"/>
        <v>0.8032393014</v>
      </c>
    </row>
    <row r="124" ht="12.75" customHeight="1">
      <c r="A124" s="1">
        <v>24.0</v>
      </c>
      <c r="B124" s="1">
        <v>-46.0</v>
      </c>
      <c r="C124" s="1">
        <v>-79.0</v>
      </c>
      <c r="D124" s="1">
        <v>13.0</v>
      </c>
      <c r="E124" s="1">
        <f t="shared" si="2"/>
        <v>-777440</v>
      </c>
      <c r="F124" s="1">
        <f t="shared" si="3"/>
        <v>7804</v>
      </c>
      <c r="G124" s="1">
        <f t="shared" si="4"/>
        <v>-1296716864256</v>
      </c>
      <c r="H124" s="1" t="str">
        <f t="shared" si="5"/>
        <v>6.97273942312228E-11+1138734.76466471i</v>
      </c>
      <c r="I124" s="1">
        <f t="shared" si="6"/>
        <v>0</v>
      </c>
      <c r="J124" s="1">
        <f t="shared" si="7"/>
        <v>569367.3823</v>
      </c>
      <c r="K124" s="1">
        <f t="shared" si="8"/>
        <v>-388720</v>
      </c>
      <c r="L124" s="2">
        <f t="shared" si="9"/>
        <v>-388720</v>
      </c>
      <c r="M124" s="2">
        <f t="shared" si="10"/>
        <v>569367.3823</v>
      </c>
      <c r="N124" s="3">
        <f t="shared" si="11"/>
        <v>-388720</v>
      </c>
      <c r="O124" s="3">
        <f t="shared" si="12"/>
        <v>-569367.3823</v>
      </c>
      <c r="P124" s="4">
        <f t="shared" si="13"/>
        <v>0.6388888889</v>
      </c>
      <c r="Q124" s="4">
        <f t="shared" si="14"/>
        <v>-0.01388888889</v>
      </c>
      <c r="R124" s="4">
        <f t="shared" si="15"/>
        <v>0.006944444444</v>
      </c>
      <c r="S124" s="5">
        <f t="shared" si="16"/>
        <v>2.169832387</v>
      </c>
      <c r="T124" s="6">
        <f t="shared" si="17"/>
        <v>-2.169832387</v>
      </c>
      <c r="U124" s="7">
        <f t="shared" ref="U124:V124" si="166">IF(S124=PI(),PI(),S124/3)</f>
        <v>0.7232774625</v>
      </c>
      <c r="V124" s="8">
        <f t="shared" si="166"/>
        <v>-0.7232774625</v>
      </c>
      <c r="W124" s="9">
        <f t="shared" si="19"/>
        <v>-41.44074602</v>
      </c>
      <c r="X124" s="1">
        <f t="shared" si="20"/>
        <v>689407.3212</v>
      </c>
      <c r="Y124" s="1">
        <f t="shared" si="21"/>
        <v>689407.3212</v>
      </c>
      <c r="Z124" s="10">
        <f t="shared" si="22"/>
        <v>88.3402513</v>
      </c>
      <c r="AA124" s="11">
        <f t="shared" si="23"/>
        <v>-0.9197699696</v>
      </c>
      <c r="AB124" s="11">
        <f t="shared" si="24"/>
        <v>-0.812049529</v>
      </c>
      <c r="AC124" s="12">
        <f t="shared" si="25"/>
        <v>88.3402513</v>
      </c>
      <c r="AD124" s="13">
        <f t="shared" si="26"/>
        <v>-0.9197699696</v>
      </c>
      <c r="AE124" s="13">
        <f t="shared" si="27"/>
        <v>0.812049529</v>
      </c>
      <c r="AF124" s="14">
        <f t="shared" si="28"/>
        <v>-1.20065105</v>
      </c>
      <c r="AG124" s="14">
        <f t="shared" si="29"/>
        <v>0</v>
      </c>
      <c r="AH124" s="11">
        <f t="shared" si="30"/>
        <v>0.4598849848</v>
      </c>
      <c r="AI124" s="11">
        <f t="shared" si="31"/>
        <v>0.4060247645</v>
      </c>
      <c r="AJ124" s="13">
        <f t="shared" si="32"/>
        <v>0.4598849848</v>
      </c>
      <c r="AK124" s="13">
        <f t="shared" si="33"/>
        <v>-0.4060247645</v>
      </c>
      <c r="AL124" s="5">
        <f t="shared" si="34"/>
        <v>-0.2433705365</v>
      </c>
      <c r="AM124" s="5">
        <f t="shared" si="35"/>
        <v>1.202568924</v>
      </c>
      <c r="AN124" s="17">
        <f t="shared" si="36"/>
        <v>-0.2433705365</v>
      </c>
      <c r="AO124" s="17">
        <f t="shared" si="37"/>
        <v>-1.202568924</v>
      </c>
      <c r="AP124" s="14">
        <f t="shared" si="38"/>
        <v>0.1521478159</v>
      </c>
      <c r="AQ124" s="14">
        <f t="shared" si="39"/>
        <v>0</v>
      </c>
      <c r="AR124" s="5">
        <f t="shared" si="40"/>
        <v>1.163140506</v>
      </c>
      <c r="AS124" s="5">
        <f t="shared" si="41"/>
        <v>-0.3905193948</v>
      </c>
      <c r="AT124" s="17">
        <f t="shared" si="42"/>
        <v>1.163140506</v>
      </c>
      <c r="AU124" s="17">
        <f t="shared" si="43"/>
        <v>0.3905193948</v>
      </c>
      <c r="AV124" s="14">
        <f t="shared" si="44"/>
        <v>2.965169901</v>
      </c>
      <c r="AW124" s="14">
        <f t="shared" si="45"/>
        <v>0</v>
      </c>
    </row>
    <row r="125" ht="12.75" customHeight="1">
      <c r="A125" s="1">
        <v>99.0</v>
      </c>
      <c r="B125" s="1">
        <v>20.0</v>
      </c>
      <c r="C125" s="1">
        <v>70.0</v>
      </c>
      <c r="D125" s="1">
        <v>4.0</v>
      </c>
      <c r="E125" s="1">
        <f t="shared" si="2"/>
        <v>-172892</v>
      </c>
      <c r="F125" s="1">
        <f t="shared" si="3"/>
        <v>-20390</v>
      </c>
      <c r="G125" s="1">
        <f t="shared" si="4"/>
        <v>33938632919664</v>
      </c>
      <c r="H125" s="1" t="str">
        <f t="shared" si="5"/>
        <v>5825687.33452663</v>
      </c>
      <c r="I125" s="1">
        <f t="shared" si="6"/>
        <v>2912843.667</v>
      </c>
      <c r="J125" s="1">
        <f t="shared" si="7"/>
        <v>0</v>
      </c>
      <c r="K125" s="1">
        <f t="shared" si="8"/>
        <v>-86446</v>
      </c>
      <c r="L125" s="2">
        <f t="shared" si="9"/>
        <v>2826397.667</v>
      </c>
      <c r="M125" s="2">
        <f t="shared" si="10"/>
        <v>0</v>
      </c>
      <c r="N125" s="3">
        <f t="shared" si="11"/>
        <v>-2999289.667</v>
      </c>
      <c r="O125" s="3">
        <f t="shared" si="12"/>
        <v>0</v>
      </c>
      <c r="P125" s="4">
        <f t="shared" si="13"/>
        <v>-0.06734006734</v>
      </c>
      <c r="Q125" s="4">
        <f t="shared" si="14"/>
        <v>-0.003367003367</v>
      </c>
      <c r="R125" s="4">
        <f t="shared" si="15"/>
        <v>0.001683501684</v>
      </c>
      <c r="S125" s="5">
        <f t="shared" si="16"/>
        <v>0</v>
      </c>
      <c r="T125" s="6">
        <f t="shared" si="17"/>
        <v>3.141592654</v>
      </c>
      <c r="U125" s="7">
        <f t="shared" ref="U125:V125" si="167">IF(S125=PI(),PI(),S125/3)</f>
        <v>0</v>
      </c>
      <c r="V125" s="8">
        <f t="shared" si="167"/>
        <v>3.141592654</v>
      </c>
      <c r="W125" s="9">
        <f t="shared" si="19"/>
        <v>180</v>
      </c>
      <c r="X125" s="1">
        <f t="shared" si="20"/>
        <v>2826397.667</v>
      </c>
      <c r="Y125" s="1">
        <f t="shared" si="21"/>
        <v>2999289.667</v>
      </c>
      <c r="Z125" s="10">
        <f t="shared" si="22"/>
        <v>141.3875239</v>
      </c>
      <c r="AA125" s="11">
        <f t="shared" si="23"/>
        <v>-0.4760522689</v>
      </c>
      <c r="AB125" s="11">
        <f t="shared" si="24"/>
        <v>0</v>
      </c>
      <c r="AC125" s="12">
        <f t="shared" si="25"/>
        <v>144.2135731</v>
      </c>
      <c r="AD125" s="13">
        <f t="shared" si="26"/>
        <v>0.485567586</v>
      </c>
      <c r="AE125" s="13">
        <f t="shared" si="27"/>
        <v>0</v>
      </c>
      <c r="AF125" s="14">
        <f t="shared" si="28"/>
        <v>-0.05782475017</v>
      </c>
      <c r="AG125" s="14">
        <f t="shared" si="29"/>
        <v>0</v>
      </c>
      <c r="AH125" s="11">
        <f t="shared" si="30"/>
        <v>0.2380261344</v>
      </c>
      <c r="AI125" s="11">
        <f t="shared" si="31"/>
        <v>0</v>
      </c>
      <c r="AJ125" s="13">
        <f t="shared" si="32"/>
        <v>-0.242783793</v>
      </c>
      <c r="AK125" s="13">
        <f t="shared" si="33"/>
        <v>0</v>
      </c>
      <c r="AL125" s="5">
        <f t="shared" si="34"/>
        <v>0.2380261344</v>
      </c>
      <c r="AM125" s="5">
        <f t="shared" si="35"/>
        <v>0.4122733584</v>
      </c>
      <c r="AN125" s="17">
        <f t="shared" si="36"/>
        <v>-0.242783793</v>
      </c>
      <c r="AO125" s="17">
        <f t="shared" si="37"/>
        <v>0.4205138648</v>
      </c>
      <c r="AP125" s="14">
        <f t="shared" si="38"/>
        <v>-0.07209772593</v>
      </c>
      <c r="AQ125" s="14">
        <f t="shared" si="39"/>
        <v>0.8327872231</v>
      </c>
      <c r="AR125" s="5">
        <f t="shared" si="40"/>
        <v>0.2380261344</v>
      </c>
      <c r="AS125" s="5">
        <f t="shared" si="41"/>
        <v>-0.4122733584</v>
      </c>
      <c r="AT125" s="17">
        <f t="shared" si="42"/>
        <v>-0.242783793</v>
      </c>
      <c r="AU125" s="17">
        <f t="shared" si="43"/>
        <v>-0.4205138648</v>
      </c>
      <c r="AV125" s="14">
        <f t="shared" si="44"/>
        <v>-0.07209772593</v>
      </c>
      <c r="AW125" s="14">
        <f t="shared" si="45"/>
        <v>-0.8327872231</v>
      </c>
    </row>
    <row r="126" ht="12.75" customHeight="1">
      <c r="A126" s="1">
        <v>-52.0</v>
      </c>
      <c r="B126" s="1">
        <v>-77.0</v>
      </c>
      <c r="C126" s="1">
        <v>-38.0</v>
      </c>
      <c r="D126" s="1">
        <v>45.0</v>
      </c>
      <c r="E126" s="1">
        <f t="shared" si="2"/>
        <v>3741662</v>
      </c>
      <c r="F126" s="1">
        <f t="shared" si="3"/>
        <v>1</v>
      </c>
      <c r="G126" s="1">
        <f t="shared" si="4"/>
        <v>14000034522240</v>
      </c>
      <c r="H126" s="1" t="str">
        <f t="shared" si="5"/>
        <v>3741661.99999947</v>
      </c>
      <c r="I126" s="1">
        <f t="shared" si="6"/>
        <v>1870831</v>
      </c>
      <c r="J126" s="1">
        <f t="shared" si="7"/>
        <v>0</v>
      </c>
      <c r="K126" s="1">
        <f t="shared" si="8"/>
        <v>1870831</v>
      </c>
      <c r="L126" s="2">
        <f t="shared" si="9"/>
        <v>3741662</v>
      </c>
      <c r="M126" s="2">
        <f t="shared" si="10"/>
        <v>0</v>
      </c>
      <c r="N126" s="3">
        <f t="shared" si="11"/>
        <v>0.0000002649612725</v>
      </c>
      <c r="O126" s="3">
        <f t="shared" si="12"/>
        <v>0</v>
      </c>
      <c r="P126" s="4">
        <f t="shared" si="13"/>
        <v>-0.4935897436</v>
      </c>
      <c r="Q126" s="4">
        <f t="shared" si="14"/>
        <v>0.00641025641</v>
      </c>
      <c r="R126" s="4">
        <f t="shared" si="15"/>
        <v>-0.003205128205</v>
      </c>
      <c r="S126" s="5">
        <f t="shared" si="16"/>
        <v>0</v>
      </c>
      <c r="T126" s="6">
        <f t="shared" si="17"/>
        <v>0</v>
      </c>
      <c r="U126" s="7">
        <f t="shared" ref="U126:V126" si="168">IF(S126=PI(),PI(),S126/3)</f>
        <v>0</v>
      </c>
      <c r="V126" s="8">
        <f t="shared" si="168"/>
        <v>0</v>
      </c>
      <c r="W126" s="9">
        <f t="shared" si="19"/>
        <v>0</v>
      </c>
      <c r="X126" s="1">
        <f t="shared" si="20"/>
        <v>3741662</v>
      </c>
      <c r="Y126" s="1">
        <f t="shared" si="21"/>
        <v>0.0000002649612725</v>
      </c>
      <c r="Z126" s="10">
        <f t="shared" si="22"/>
        <v>155.2463927</v>
      </c>
      <c r="AA126" s="11">
        <f t="shared" si="23"/>
        <v>0.9951691841</v>
      </c>
      <c r="AB126" s="11">
        <f t="shared" si="24"/>
        <v>0</v>
      </c>
      <c r="AC126" s="12">
        <f t="shared" si="25"/>
        <v>0.006422845376</v>
      </c>
      <c r="AD126" s="13">
        <f t="shared" si="26"/>
        <v>0.00004117208575</v>
      </c>
      <c r="AE126" s="13">
        <f t="shared" si="27"/>
        <v>0</v>
      </c>
      <c r="AF126" s="14">
        <f t="shared" si="28"/>
        <v>0.5016206126</v>
      </c>
      <c r="AG126" s="14">
        <f t="shared" si="29"/>
        <v>0</v>
      </c>
      <c r="AH126" s="11">
        <f t="shared" si="30"/>
        <v>-0.497584592</v>
      </c>
      <c r="AI126" s="11">
        <f t="shared" si="31"/>
        <v>0</v>
      </c>
      <c r="AJ126" s="13">
        <f t="shared" si="32"/>
        <v>-0.00002058604287</v>
      </c>
      <c r="AK126" s="13">
        <f t="shared" si="33"/>
        <v>0</v>
      </c>
      <c r="AL126" s="5">
        <f t="shared" si="34"/>
        <v>-0.497584592</v>
      </c>
      <c r="AM126" s="5">
        <f t="shared" si="35"/>
        <v>-0.8618417945</v>
      </c>
      <c r="AN126" s="17">
        <f t="shared" si="36"/>
        <v>-0.00002058604287</v>
      </c>
      <c r="AO126" s="17">
        <f t="shared" si="37"/>
        <v>0.00003565607218</v>
      </c>
      <c r="AP126" s="14">
        <f t="shared" si="38"/>
        <v>-0.9911949217</v>
      </c>
      <c r="AQ126" s="14">
        <f t="shared" si="39"/>
        <v>-0.8618061384</v>
      </c>
      <c r="AR126" s="5">
        <f t="shared" si="40"/>
        <v>-0.497584592</v>
      </c>
      <c r="AS126" s="5">
        <f t="shared" si="41"/>
        <v>0.8618417945</v>
      </c>
      <c r="AT126" s="17">
        <f t="shared" si="42"/>
        <v>-0.00002058604287</v>
      </c>
      <c r="AU126" s="17">
        <f t="shared" si="43"/>
        <v>-0.00003565607218</v>
      </c>
      <c r="AV126" s="14">
        <f t="shared" si="44"/>
        <v>-0.9911949217</v>
      </c>
      <c r="AW126" s="14">
        <f t="shared" si="45"/>
        <v>0.8618061384</v>
      </c>
    </row>
    <row r="127" ht="12.75" customHeight="1">
      <c r="A127" s="1">
        <v>74.0</v>
      </c>
      <c r="B127" s="1">
        <v>88.0</v>
      </c>
      <c r="C127" s="1">
        <v>1.0</v>
      </c>
      <c r="D127" s="1">
        <v>-47.0</v>
      </c>
      <c r="E127" s="1">
        <f t="shared" si="2"/>
        <v>-5644708</v>
      </c>
      <c r="F127" s="1">
        <f t="shared" si="3"/>
        <v>7522</v>
      </c>
      <c r="G127" s="1">
        <f t="shared" si="4"/>
        <v>30160334802672</v>
      </c>
      <c r="H127" s="1" t="str">
        <f t="shared" si="5"/>
        <v>5491842.56899922</v>
      </c>
      <c r="I127" s="1">
        <f t="shared" si="6"/>
        <v>2745921.284</v>
      </c>
      <c r="J127" s="1">
        <f t="shared" si="7"/>
        <v>0</v>
      </c>
      <c r="K127" s="1">
        <f t="shared" si="8"/>
        <v>-2822354</v>
      </c>
      <c r="L127" s="2">
        <f t="shared" si="9"/>
        <v>-76432.7155</v>
      </c>
      <c r="M127" s="2">
        <f t="shared" si="10"/>
        <v>0</v>
      </c>
      <c r="N127" s="3">
        <f t="shared" si="11"/>
        <v>-5568275.284</v>
      </c>
      <c r="O127" s="3">
        <f t="shared" si="12"/>
        <v>0</v>
      </c>
      <c r="P127" s="4">
        <f t="shared" si="13"/>
        <v>-0.3963963964</v>
      </c>
      <c r="Q127" s="4">
        <f t="shared" si="14"/>
        <v>-0.004504504505</v>
      </c>
      <c r="R127" s="4">
        <f t="shared" si="15"/>
        <v>0.002252252252</v>
      </c>
      <c r="S127" s="5">
        <f t="shared" si="16"/>
        <v>3.141592654</v>
      </c>
      <c r="T127" s="6">
        <f t="shared" si="17"/>
        <v>3.141592654</v>
      </c>
      <c r="U127" s="7">
        <f t="shared" ref="U127:V127" si="169">IF(S127=PI(),PI(),S127/3)</f>
        <v>3.141592654</v>
      </c>
      <c r="V127" s="8">
        <f t="shared" si="169"/>
        <v>3.141592654</v>
      </c>
      <c r="W127" s="9">
        <f t="shared" si="19"/>
        <v>180</v>
      </c>
      <c r="X127" s="1">
        <f t="shared" si="20"/>
        <v>76432.7155</v>
      </c>
      <c r="Y127" s="1">
        <f t="shared" si="21"/>
        <v>5568275.284</v>
      </c>
      <c r="Z127" s="10">
        <f t="shared" si="22"/>
        <v>42.43847439</v>
      </c>
      <c r="AA127" s="11">
        <f t="shared" si="23"/>
        <v>0.191164299</v>
      </c>
      <c r="AB127" s="11">
        <f t="shared" si="24"/>
        <v>0</v>
      </c>
      <c r="AC127" s="12">
        <f t="shared" si="25"/>
        <v>177.2448258</v>
      </c>
      <c r="AD127" s="13">
        <f t="shared" si="26"/>
        <v>0.7984001162</v>
      </c>
      <c r="AE127" s="13">
        <f t="shared" si="27"/>
        <v>0</v>
      </c>
      <c r="AF127" s="14">
        <f t="shared" si="28"/>
        <v>0.5931680188</v>
      </c>
      <c r="AG127" s="14">
        <f t="shared" si="29"/>
        <v>0</v>
      </c>
      <c r="AH127" s="11">
        <f t="shared" si="30"/>
        <v>-0.09558214952</v>
      </c>
      <c r="AI127" s="11">
        <f t="shared" si="31"/>
        <v>0</v>
      </c>
      <c r="AJ127" s="13">
        <f t="shared" si="32"/>
        <v>-0.3992000581</v>
      </c>
      <c r="AK127" s="13">
        <f t="shared" si="33"/>
        <v>0</v>
      </c>
      <c r="AL127" s="5">
        <f t="shared" si="34"/>
        <v>-0.09558214952</v>
      </c>
      <c r="AM127" s="5">
        <f t="shared" si="35"/>
        <v>-0.1655531393</v>
      </c>
      <c r="AN127" s="17">
        <f t="shared" si="36"/>
        <v>-0.3992000581</v>
      </c>
      <c r="AO127" s="17">
        <f t="shared" si="37"/>
        <v>0.691434783</v>
      </c>
      <c r="AP127" s="14">
        <f t="shared" si="38"/>
        <v>-0.891178604</v>
      </c>
      <c r="AQ127" s="14">
        <f t="shared" si="39"/>
        <v>0.5258816437</v>
      </c>
      <c r="AR127" s="5">
        <f t="shared" si="40"/>
        <v>-0.09558214952</v>
      </c>
      <c r="AS127" s="5">
        <f t="shared" si="41"/>
        <v>0.1655531393</v>
      </c>
      <c r="AT127" s="17">
        <f t="shared" si="42"/>
        <v>-0.3992000581</v>
      </c>
      <c r="AU127" s="17">
        <f t="shared" si="43"/>
        <v>-0.691434783</v>
      </c>
      <c r="AV127" s="14">
        <f t="shared" si="44"/>
        <v>-0.891178604</v>
      </c>
      <c r="AW127" s="14">
        <f t="shared" si="45"/>
        <v>-0.5258816437</v>
      </c>
    </row>
    <row r="128" ht="12.75" customHeight="1">
      <c r="A128" s="1">
        <v>58.0</v>
      </c>
      <c r="B128" s="1">
        <v>65.0</v>
      </c>
      <c r="C128" s="1">
        <v>13.0</v>
      </c>
      <c r="D128" s="1">
        <v>-2.0</v>
      </c>
      <c r="E128" s="1">
        <f t="shared" si="2"/>
        <v>-73496</v>
      </c>
      <c r="F128" s="1">
        <f t="shared" si="3"/>
        <v>1963</v>
      </c>
      <c r="G128" s="1">
        <f t="shared" si="4"/>
        <v>-24854991372</v>
      </c>
      <c r="H128" s="1" t="str">
        <f t="shared" si="5"/>
        <v>9.65356365003788E-12+157654.658580075i</v>
      </c>
      <c r="I128" s="1">
        <f t="shared" si="6"/>
        <v>0</v>
      </c>
      <c r="J128" s="1">
        <f t="shared" si="7"/>
        <v>78827.32929</v>
      </c>
      <c r="K128" s="1">
        <f t="shared" si="8"/>
        <v>-36748</v>
      </c>
      <c r="L128" s="2">
        <f t="shared" si="9"/>
        <v>-36748</v>
      </c>
      <c r="M128" s="2">
        <f t="shared" si="10"/>
        <v>78827.32929</v>
      </c>
      <c r="N128" s="3">
        <f t="shared" si="11"/>
        <v>-36748</v>
      </c>
      <c r="O128" s="3">
        <f t="shared" si="12"/>
        <v>-78827.32929</v>
      </c>
      <c r="P128" s="4">
        <f t="shared" si="13"/>
        <v>-0.3735632184</v>
      </c>
      <c r="Q128" s="4">
        <f t="shared" si="14"/>
        <v>-0.005747126437</v>
      </c>
      <c r="R128" s="4">
        <f t="shared" si="15"/>
        <v>0.002873563218</v>
      </c>
      <c r="S128" s="5">
        <f t="shared" si="16"/>
        <v>2.007026649</v>
      </c>
      <c r="T128" s="6">
        <f t="shared" si="17"/>
        <v>-2.007026649</v>
      </c>
      <c r="U128" s="7">
        <f t="shared" ref="U128:V128" si="170">IF(S128=PI(),PI(),S128/3)</f>
        <v>0.6690088832</v>
      </c>
      <c r="V128" s="8">
        <f t="shared" si="170"/>
        <v>-0.6690088832</v>
      </c>
      <c r="W128" s="9">
        <f t="shared" si="19"/>
        <v>-38.33138546</v>
      </c>
      <c r="X128" s="1">
        <f t="shared" si="20"/>
        <v>86972.1987</v>
      </c>
      <c r="Y128" s="1">
        <f t="shared" si="21"/>
        <v>86972.1987</v>
      </c>
      <c r="Z128" s="10">
        <f t="shared" si="22"/>
        <v>44.30575583</v>
      </c>
      <c r="AA128" s="11">
        <f t="shared" si="23"/>
        <v>-0.1997417421</v>
      </c>
      <c r="AB128" s="11">
        <f t="shared" si="24"/>
        <v>-0.1579242568</v>
      </c>
      <c r="AC128" s="12">
        <f t="shared" si="25"/>
        <v>44.30575583</v>
      </c>
      <c r="AD128" s="13">
        <f t="shared" si="26"/>
        <v>-0.1997417421</v>
      </c>
      <c r="AE128" s="13">
        <f t="shared" si="27"/>
        <v>0.1579242568</v>
      </c>
      <c r="AF128" s="14">
        <f t="shared" si="28"/>
        <v>-0.7730467027</v>
      </c>
      <c r="AG128" s="14">
        <f t="shared" si="29"/>
        <v>0</v>
      </c>
      <c r="AH128" s="11">
        <f t="shared" si="30"/>
        <v>0.09987087107</v>
      </c>
      <c r="AI128" s="11">
        <f t="shared" si="31"/>
        <v>0.07896212842</v>
      </c>
      <c r="AJ128" s="13">
        <f t="shared" si="32"/>
        <v>0.09987087107</v>
      </c>
      <c r="AK128" s="13">
        <f t="shared" si="33"/>
        <v>-0.07896212842</v>
      </c>
      <c r="AL128" s="5">
        <f t="shared" si="34"/>
        <v>-0.03689554723</v>
      </c>
      <c r="AM128" s="5">
        <f t="shared" si="35"/>
        <v>0.2519435513</v>
      </c>
      <c r="AN128" s="17">
        <f t="shared" si="36"/>
        <v>-0.03689554723</v>
      </c>
      <c r="AO128" s="17">
        <f t="shared" si="37"/>
        <v>-0.2519435513</v>
      </c>
      <c r="AP128" s="14">
        <f t="shared" si="38"/>
        <v>-0.4473543128</v>
      </c>
      <c r="AQ128" s="14">
        <f t="shared" si="39"/>
        <v>0</v>
      </c>
      <c r="AR128" s="5">
        <f t="shared" si="40"/>
        <v>0.2366372894</v>
      </c>
      <c r="AS128" s="5">
        <f t="shared" si="41"/>
        <v>-0.09401929447</v>
      </c>
      <c r="AT128" s="17">
        <f t="shared" si="42"/>
        <v>0.2366372894</v>
      </c>
      <c r="AU128" s="17">
        <f t="shared" si="43"/>
        <v>0.09401929447</v>
      </c>
      <c r="AV128" s="14">
        <f t="shared" si="44"/>
        <v>0.09971136036</v>
      </c>
      <c r="AW128" s="14">
        <f t="shared" si="45"/>
        <v>0</v>
      </c>
    </row>
    <row r="129" ht="12.75" customHeight="1">
      <c r="A129" s="1">
        <v>-79.0</v>
      </c>
      <c r="B129" s="1">
        <v>-65.0</v>
      </c>
      <c r="C129" s="1">
        <v>71.0</v>
      </c>
      <c r="D129" s="1">
        <v>34.0</v>
      </c>
      <c r="E129" s="1">
        <f t="shared" si="2"/>
        <v>1898723</v>
      </c>
      <c r="F129" s="1">
        <f t="shared" si="3"/>
        <v>21052</v>
      </c>
      <c r="G129" s="1">
        <f t="shared" si="4"/>
        <v>-33714716939703</v>
      </c>
      <c r="H129" s="1" t="str">
        <f t="shared" si="5"/>
        <v>0.000000000355541757568626+5806437.54290899i</v>
      </c>
      <c r="I129" s="1">
        <f t="shared" si="6"/>
        <v>0.0000000001777708788</v>
      </c>
      <c r="J129" s="1">
        <f t="shared" si="7"/>
        <v>2903218.771</v>
      </c>
      <c r="K129" s="1">
        <f t="shared" si="8"/>
        <v>949361.5</v>
      </c>
      <c r="L129" s="2">
        <f t="shared" si="9"/>
        <v>949361.5</v>
      </c>
      <c r="M129" s="2">
        <f t="shared" si="10"/>
        <v>2903218.771</v>
      </c>
      <c r="N129" s="3">
        <f t="shared" si="11"/>
        <v>949361.5</v>
      </c>
      <c r="O129" s="3">
        <f t="shared" si="12"/>
        <v>-2903218.771</v>
      </c>
      <c r="P129" s="4">
        <f t="shared" si="13"/>
        <v>-0.2742616034</v>
      </c>
      <c r="Q129" s="4">
        <f t="shared" si="14"/>
        <v>0.004219409283</v>
      </c>
      <c r="R129" s="4">
        <f t="shared" si="15"/>
        <v>-0.002109704641</v>
      </c>
      <c r="S129" s="5">
        <f t="shared" si="16"/>
        <v>1.254753772</v>
      </c>
      <c r="T129" s="6">
        <f t="shared" si="17"/>
        <v>-1.254753772</v>
      </c>
      <c r="U129" s="7">
        <f t="shared" ref="U129:V129" si="171">IF(S129=PI(),PI(),S129/3)</f>
        <v>0.4182512574</v>
      </c>
      <c r="V129" s="8">
        <f t="shared" si="171"/>
        <v>-0.4182512574</v>
      </c>
      <c r="W129" s="9">
        <f t="shared" si="19"/>
        <v>-23.96403183</v>
      </c>
      <c r="X129" s="1">
        <f t="shared" si="20"/>
        <v>3054499.385</v>
      </c>
      <c r="Y129" s="1">
        <f t="shared" si="21"/>
        <v>3054499.385</v>
      </c>
      <c r="Z129" s="10">
        <f t="shared" si="22"/>
        <v>145.0930736</v>
      </c>
      <c r="AA129" s="11">
        <f t="shared" si="23"/>
        <v>0.5594351874</v>
      </c>
      <c r="AB129" s="11">
        <f t="shared" si="24"/>
        <v>0.2486559013</v>
      </c>
      <c r="AC129" s="12">
        <f t="shared" si="25"/>
        <v>145.0930736</v>
      </c>
      <c r="AD129" s="13">
        <f t="shared" si="26"/>
        <v>0.5594351874</v>
      </c>
      <c r="AE129" s="13">
        <f t="shared" si="27"/>
        <v>-0.2486559013</v>
      </c>
      <c r="AF129" s="14">
        <f t="shared" si="28"/>
        <v>0.8446087714</v>
      </c>
      <c r="AG129" s="14">
        <f t="shared" si="29"/>
        <v>0</v>
      </c>
      <c r="AH129" s="11">
        <f t="shared" si="30"/>
        <v>-0.2797175937</v>
      </c>
      <c r="AI129" s="11">
        <f t="shared" si="31"/>
        <v>-0.1243279507</v>
      </c>
      <c r="AJ129" s="13">
        <f t="shared" si="32"/>
        <v>-0.2797175937</v>
      </c>
      <c r="AK129" s="13">
        <f t="shared" si="33"/>
        <v>0.1243279507</v>
      </c>
      <c r="AL129" s="5">
        <f t="shared" si="34"/>
        <v>-0.06437526633</v>
      </c>
      <c r="AM129" s="5">
        <f t="shared" si="35"/>
        <v>-0.6088130347</v>
      </c>
      <c r="AN129" s="17">
        <f t="shared" si="36"/>
        <v>-0.06437526633</v>
      </c>
      <c r="AO129" s="17">
        <f t="shared" si="37"/>
        <v>0.6088130347</v>
      </c>
      <c r="AP129" s="14">
        <f t="shared" si="38"/>
        <v>-0.403012136</v>
      </c>
      <c r="AQ129" s="14">
        <f t="shared" si="39"/>
        <v>0</v>
      </c>
      <c r="AR129" s="5">
        <f t="shared" si="40"/>
        <v>-0.4950599211</v>
      </c>
      <c r="AS129" s="5">
        <f t="shared" si="41"/>
        <v>0.3601571334</v>
      </c>
      <c r="AT129" s="17">
        <f t="shared" si="42"/>
        <v>-0.4950599211</v>
      </c>
      <c r="AU129" s="17">
        <f t="shared" si="43"/>
        <v>-0.3601571334</v>
      </c>
      <c r="AV129" s="14">
        <f t="shared" si="44"/>
        <v>-1.264381445</v>
      </c>
      <c r="AW129" s="14">
        <f t="shared" si="45"/>
        <v>0</v>
      </c>
    </row>
    <row r="130" ht="12.75" customHeight="1">
      <c r="A130" s="1">
        <v>-29.0</v>
      </c>
      <c r="B130" s="1">
        <v>-24.0</v>
      </c>
      <c r="C130" s="1">
        <v>92.0</v>
      </c>
      <c r="D130" s="1">
        <v>5.0</v>
      </c>
      <c r="E130" s="1">
        <f t="shared" si="2"/>
        <v>-490401</v>
      </c>
      <c r="F130" s="1">
        <f t="shared" si="3"/>
        <v>8580</v>
      </c>
      <c r="G130" s="1">
        <f t="shared" si="4"/>
        <v>-2286021707199</v>
      </c>
      <c r="H130" s="1" t="str">
        <f t="shared" si="5"/>
        <v>9.25808217012177E-11+1511959.55871809i</v>
      </c>
      <c r="I130" s="1">
        <f t="shared" si="6"/>
        <v>0</v>
      </c>
      <c r="J130" s="1">
        <f t="shared" si="7"/>
        <v>755979.7794</v>
      </c>
      <c r="K130" s="1">
        <f t="shared" si="8"/>
        <v>-245200.5</v>
      </c>
      <c r="L130" s="2">
        <f t="shared" si="9"/>
        <v>-245200.5</v>
      </c>
      <c r="M130" s="2">
        <f t="shared" si="10"/>
        <v>755979.7794</v>
      </c>
      <c r="N130" s="3">
        <f t="shared" si="11"/>
        <v>-245200.5</v>
      </c>
      <c r="O130" s="3">
        <f t="shared" si="12"/>
        <v>-755979.7794</v>
      </c>
      <c r="P130" s="4">
        <f t="shared" si="13"/>
        <v>-0.275862069</v>
      </c>
      <c r="Q130" s="4">
        <f t="shared" si="14"/>
        <v>0.01149425287</v>
      </c>
      <c r="R130" s="4">
        <f t="shared" si="15"/>
        <v>-0.005747126437</v>
      </c>
      <c r="S130" s="5">
        <f t="shared" si="16"/>
        <v>1.884438366</v>
      </c>
      <c r="T130" s="6">
        <f t="shared" si="17"/>
        <v>-1.884438366</v>
      </c>
      <c r="U130" s="7">
        <f t="shared" ref="U130:V130" si="172">IF(S130=PI(),PI(),S130/3)</f>
        <v>0.628146122</v>
      </c>
      <c r="V130" s="8">
        <f t="shared" si="172"/>
        <v>-0.628146122</v>
      </c>
      <c r="W130" s="9">
        <f t="shared" si="19"/>
        <v>-35.99012171</v>
      </c>
      <c r="X130" s="1">
        <f t="shared" si="20"/>
        <v>794750.7232</v>
      </c>
      <c r="Y130" s="1">
        <f t="shared" si="21"/>
        <v>794750.7232</v>
      </c>
      <c r="Z130" s="10">
        <f t="shared" si="22"/>
        <v>92.62828942</v>
      </c>
      <c r="AA130" s="11">
        <f t="shared" si="23"/>
        <v>0.8614625985</v>
      </c>
      <c r="AB130" s="11">
        <f t="shared" si="24"/>
        <v>0.6256623185</v>
      </c>
      <c r="AC130" s="12">
        <f t="shared" si="25"/>
        <v>92.62828942</v>
      </c>
      <c r="AD130" s="13">
        <f t="shared" si="26"/>
        <v>0.8614625985</v>
      </c>
      <c r="AE130" s="13">
        <f t="shared" si="27"/>
        <v>-0.6256623185</v>
      </c>
      <c r="AF130" s="14">
        <f t="shared" si="28"/>
        <v>1.447063128</v>
      </c>
      <c r="AG130" s="14">
        <f t="shared" si="29"/>
        <v>0</v>
      </c>
      <c r="AH130" s="11">
        <f t="shared" si="30"/>
        <v>-0.4307312993</v>
      </c>
      <c r="AI130" s="11">
        <f t="shared" si="31"/>
        <v>-0.3128311593</v>
      </c>
      <c r="AJ130" s="13">
        <f t="shared" si="32"/>
        <v>-0.4307312993</v>
      </c>
      <c r="AK130" s="13">
        <f t="shared" si="33"/>
        <v>0.3128311593</v>
      </c>
      <c r="AL130" s="5">
        <f t="shared" si="34"/>
        <v>0.1111081628</v>
      </c>
      <c r="AM130" s="5">
        <f t="shared" si="35"/>
        <v>-1.058879654</v>
      </c>
      <c r="AN130" s="17">
        <f t="shared" si="36"/>
        <v>0.1111081628</v>
      </c>
      <c r="AO130" s="17">
        <f t="shared" si="37"/>
        <v>1.058879654</v>
      </c>
      <c r="AP130" s="14">
        <f t="shared" si="38"/>
        <v>-0.05364574341</v>
      </c>
      <c r="AQ130" s="14">
        <f t="shared" si="39"/>
        <v>0</v>
      </c>
      <c r="AR130" s="5">
        <f t="shared" si="40"/>
        <v>-0.9725707613</v>
      </c>
      <c r="AS130" s="5">
        <f t="shared" si="41"/>
        <v>0.4332173355</v>
      </c>
      <c r="AT130" s="17">
        <f t="shared" si="42"/>
        <v>-0.9725707613</v>
      </c>
      <c r="AU130" s="17">
        <f t="shared" si="43"/>
        <v>-0.4332173355</v>
      </c>
      <c r="AV130" s="14">
        <f t="shared" si="44"/>
        <v>-2.221003592</v>
      </c>
      <c r="AW130" s="14">
        <f t="shared" si="45"/>
        <v>0</v>
      </c>
    </row>
    <row r="131" ht="12.75" customHeight="1">
      <c r="A131" s="1">
        <v>-75.0</v>
      </c>
      <c r="B131" s="1">
        <v>-81.0</v>
      </c>
      <c r="C131" s="1">
        <v>-86.0</v>
      </c>
      <c r="D131" s="1">
        <v>89.0</v>
      </c>
      <c r="E131" s="1">
        <f t="shared" si="2"/>
        <v>17156043</v>
      </c>
      <c r="F131" s="1">
        <f t="shared" si="3"/>
        <v>-12789</v>
      </c>
      <c r="G131" s="1">
        <f t="shared" si="4"/>
        <v>302696811118125</v>
      </c>
      <c r="H131" s="1" t="str">
        <f t="shared" si="5"/>
        <v>17398184.1327802</v>
      </c>
      <c r="I131" s="1">
        <f t="shared" si="6"/>
        <v>8699092.066</v>
      </c>
      <c r="J131" s="1">
        <f t="shared" si="7"/>
        <v>0</v>
      </c>
      <c r="K131" s="1">
        <f t="shared" si="8"/>
        <v>8578021.5</v>
      </c>
      <c r="L131" s="2">
        <f t="shared" si="9"/>
        <v>17277113.57</v>
      </c>
      <c r="M131" s="2">
        <f t="shared" si="10"/>
        <v>0</v>
      </c>
      <c r="N131" s="3">
        <f t="shared" si="11"/>
        <v>-121070.5664</v>
      </c>
      <c r="O131" s="3">
        <f t="shared" si="12"/>
        <v>0</v>
      </c>
      <c r="P131" s="4">
        <f t="shared" si="13"/>
        <v>-0.36</v>
      </c>
      <c r="Q131" s="4">
        <f t="shared" si="14"/>
        <v>0.004444444444</v>
      </c>
      <c r="R131" s="4">
        <f t="shared" si="15"/>
        <v>-0.002222222222</v>
      </c>
      <c r="S131" s="5">
        <f t="shared" si="16"/>
        <v>0</v>
      </c>
      <c r="T131" s="6">
        <f t="shared" si="17"/>
        <v>3.141592654</v>
      </c>
      <c r="U131" s="7">
        <f t="shared" ref="U131:V131" si="173">IF(S131=PI(),PI(),S131/3)</f>
        <v>0</v>
      </c>
      <c r="V131" s="8">
        <f t="shared" si="173"/>
        <v>3.141592654</v>
      </c>
      <c r="W131" s="9">
        <f t="shared" si="19"/>
        <v>180</v>
      </c>
      <c r="X131" s="1">
        <f t="shared" si="20"/>
        <v>17277113.57</v>
      </c>
      <c r="Y131" s="1">
        <f t="shared" si="21"/>
        <v>121070.5664</v>
      </c>
      <c r="Z131" s="10">
        <f t="shared" si="22"/>
        <v>258.517767</v>
      </c>
      <c r="AA131" s="11">
        <f t="shared" si="23"/>
        <v>1.148967853</v>
      </c>
      <c r="AB131" s="11">
        <f t="shared" si="24"/>
        <v>0</v>
      </c>
      <c r="AC131" s="12">
        <f t="shared" si="25"/>
        <v>49.47048765</v>
      </c>
      <c r="AD131" s="13">
        <f t="shared" si="26"/>
        <v>-0.219868834</v>
      </c>
      <c r="AE131" s="13">
        <f t="shared" si="27"/>
        <v>0</v>
      </c>
      <c r="AF131" s="14">
        <f t="shared" si="28"/>
        <v>0.5690990194</v>
      </c>
      <c r="AG131" s="14">
        <f t="shared" si="29"/>
        <v>0</v>
      </c>
      <c r="AH131" s="11">
        <f t="shared" si="30"/>
        <v>-0.5744839267</v>
      </c>
      <c r="AI131" s="11">
        <f t="shared" si="31"/>
        <v>0</v>
      </c>
      <c r="AJ131" s="13">
        <f t="shared" si="32"/>
        <v>0.109934417</v>
      </c>
      <c r="AK131" s="13">
        <f t="shared" si="33"/>
        <v>0</v>
      </c>
      <c r="AL131" s="5">
        <f t="shared" si="34"/>
        <v>-0.5744839267</v>
      </c>
      <c r="AM131" s="5">
        <f t="shared" si="35"/>
        <v>-0.9950353492</v>
      </c>
      <c r="AN131" s="17">
        <f t="shared" si="36"/>
        <v>0.109934417</v>
      </c>
      <c r="AO131" s="17">
        <f t="shared" si="37"/>
        <v>-0.1904119957</v>
      </c>
      <c r="AP131" s="14">
        <f t="shared" si="38"/>
        <v>-0.8245495097</v>
      </c>
      <c r="AQ131" s="14">
        <f t="shared" si="39"/>
        <v>-1.185447345</v>
      </c>
      <c r="AR131" s="5">
        <f t="shared" si="40"/>
        <v>-0.5744839267</v>
      </c>
      <c r="AS131" s="5">
        <f t="shared" si="41"/>
        <v>0.9950353492</v>
      </c>
      <c r="AT131" s="17">
        <f t="shared" si="42"/>
        <v>0.109934417</v>
      </c>
      <c r="AU131" s="17">
        <f t="shared" si="43"/>
        <v>0.1904119957</v>
      </c>
      <c r="AV131" s="14">
        <f t="shared" si="44"/>
        <v>-0.8245495097</v>
      </c>
      <c r="AW131" s="14">
        <f t="shared" si="45"/>
        <v>1.185447345</v>
      </c>
    </row>
    <row r="132" ht="12.75" customHeight="1">
      <c r="A132" s="1">
        <v>16.0</v>
      </c>
      <c r="B132" s="1">
        <v>95.0</v>
      </c>
      <c r="C132" s="1">
        <v>25.0</v>
      </c>
      <c r="D132" s="1">
        <v>45.0</v>
      </c>
      <c r="E132" s="1">
        <f t="shared" si="2"/>
        <v>1683790</v>
      </c>
      <c r="F132" s="1">
        <f t="shared" si="3"/>
        <v>7825</v>
      </c>
      <c r="G132" s="1">
        <f t="shared" si="4"/>
        <v>918630201600</v>
      </c>
      <c r="H132" s="1" t="str">
        <f t="shared" si="5"/>
        <v>958451.981895807</v>
      </c>
      <c r="I132" s="1">
        <f t="shared" si="6"/>
        <v>479225.9909</v>
      </c>
      <c r="J132" s="1">
        <f t="shared" si="7"/>
        <v>0</v>
      </c>
      <c r="K132" s="1">
        <f t="shared" si="8"/>
        <v>841895</v>
      </c>
      <c r="L132" s="2">
        <f t="shared" si="9"/>
        <v>1321120.991</v>
      </c>
      <c r="M132" s="2">
        <f t="shared" si="10"/>
        <v>0</v>
      </c>
      <c r="N132" s="3">
        <f t="shared" si="11"/>
        <v>362669.0091</v>
      </c>
      <c r="O132" s="3">
        <f t="shared" si="12"/>
        <v>0</v>
      </c>
      <c r="P132" s="4">
        <f t="shared" si="13"/>
        <v>-1.979166667</v>
      </c>
      <c r="Q132" s="4">
        <f t="shared" si="14"/>
        <v>-0.02083333333</v>
      </c>
      <c r="R132" s="4">
        <f t="shared" si="15"/>
        <v>0.01041666667</v>
      </c>
      <c r="S132" s="5">
        <f t="shared" si="16"/>
        <v>0</v>
      </c>
      <c r="T132" s="6">
        <f t="shared" si="17"/>
        <v>0</v>
      </c>
      <c r="U132" s="7">
        <f t="shared" ref="U132:V132" si="174">IF(S132=PI(),PI(),S132/3)</f>
        <v>0</v>
      </c>
      <c r="V132" s="8">
        <f t="shared" si="174"/>
        <v>0</v>
      </c>
      <c r="W132" s="9">
        <f t="shared" si="19"/>
        <v>0</v>
      </c>
      <c r="X132" s="1">
        <f t="shared" si="20"/>
        <v>1321120.991</v>
      </c>
      <c r="Y132" s="1">
        <f t="shared" si="21"/>
        <v>362669.0091</v>
      </c>
      <c r="Z132" s="10">
        <f t="shared" si="22"/>
        <v>109.7271749</v>
      </c>
      <c r="AA132" s="11">
        <f t="shared" si="23"/>
        <v>-2.28598281</v>
      </c>
      <c r="AB132" s="11">
        <f t="shared" si="24"/>
        <v>0</v>
      </c>
      <c r="AC132" s="12">
        <f t="shared" si="25"/>
        <v>71.31323675</v>
      </c>
      <c r="AD132" s="13">
        <f t="shared" si="26"/>
        <v>-1.485692432</v>
      </c>
      <c r="AE132" s="13">
        <f t="shared" si="27"/>
        <v>0</v>
      </c>
      <c r="AF132" s="14">
        <f t="shared" si="28"/>
        <v>-5.750841909</v>
      </c>
      <c r="AG132" s="14">
        <f t="shared" si="29"/>
        <v>0</v>
      </c>
      <c r="AH132" s="11">
        <f t="shared" si="30"/>
        <v>1.142991405</v>
      </c>
      <c r="AI132" s="11">
        <f t="shared" si="31"/>
        <v>0</v>
      </c>
      <c r="AJ132" s="13">
        <f t="shared" si="32"/>
        <v>0.7428462161</v>
      </c>
      <c r="AK132" s="13">
        <f t="shared" si="33"/>
        <v>0</v>
      </c>
      <c r="AL132" s="5">
        <f t="shared" si="34"/>
        <v>1.142991405</v>
      </c>
      <c r="AM132" s="5">
        <f t="shared" si="35"/>
        <v>1.979719186</v>
      </c>
      <c r="AN132" s="17">
        <f t="shared" si="36"/>
        <v>0.7428462161</v>
      </c>
      <c r="AO132" s="17">
        <f t="shared" si="37"/>
        <v>-1.286647389</v>
      </c>
      <c r="AP132" s="14">
        <f t="shared" si="38"/>
        <v>-0.09332904553</v>
      </c>
      <c r="AQ132" s="14">
        <f t="shared" si="39"/>
        <v>0.6930717976</v>
      </c>
      <c r="AR132" s="5">
        <f t="shared" si="40"/>
        <v>1.142991405</v>
      </c>
      <c r="AS132" s="5">
        <f t="shared" si="41"/>
        <v>-1.979719186</v>
      </c>
      <c r="AT132" s="17">
        <f t="shared" si="42"/>
        <v>0.7428462161</v>
      </c>
      <c r="AU132" s="17">
        <f t="shared" si="43"/>
        <v>1.286647389</v>
      </c>
      <c r="AV132" s="14">
        <f t="shared" si="44"/>
        <v>-0.09332904553</v>
      </c>
      <c r="AW132" s="14">
        <f t="shared" si="45"/>
        <v>-0.6930717976</v>
      </c>
    </row>
    <row r="133" ht="12.75" customHeight="1">
      <c r="A133" s="1">
        <v>-43.0</v>
      </c>
      <c r="B133" s="1">
        <v>-20.0</v>
      </c>
      <c r="C133" s="1">
        <v>67.0</v>
      </c>
      <c r="D133" s="1">
        <v>41.0</v>
      </c>
      <c r="E133" s="1">
        <f t="shared" si="2"/>
        <v>1512263</v>
      </c>
      <c r="F133" s="1">
        <f t="shared" si="3"/>
        <v>9043</v>
      </c>
      <c r="G133" s="1">
        <f t="shared" si="4"/>
        <v>-671056628859</v>
      </c>
      <c r="H133" s="1" t="str">
        <f t="shared" si="5"/>
        <v>5.01603365182933E-11+819180.461717075i</v>
      </c>
      <c r="I133" s="1">
        <f t="shared" si="6"/>
        <v>0</v>
      </c>
      <c r="J133" s="1">
        <f t="shared" si="7"/>
        <v>409590.2309</v>
      </c>
      <c r="K133" s="1">
        <f t="shared" si="8"/>
        <v>756131.5</v>
      </c>
      <c r="L133" s="2">
        <f t="shared" si="9"/>
        <v>756131.5</v>
      </c>
      <c r="M133" s="2">
        <f t="shared" si="10"/>
        <v>409590.2309</v>
      </c>
      <c r="N133" s="3">
        <f t="shared" si="11"/>
        <v>756131.5</v>
      </c>
      <c r="O133" s="3">
        <f t="shared" si="12"/>
        <v>-409590.2309</v>
      </c>
      <c r="P133" s="4">
        <f t="shared" si="13"/>
        <v>-0.1550387597</v>
      </c>
      <c r="Q133" s="4">
        <f t="shared" si="14"/>
        <v>0.007751937984</v>
      </c>
      <c r="R133" s="4">
        <f t="shared" si="15"/>
        <v>-0.003875968992</v>
      </c>
      <c r="S133" s="5">
        <f t="shared" si="16"/>
        <v>0.4964421827</v>
      </c>
      <c r="T133" s="6">
        <f t="shared" si="17"/>
        <v>-0.4964421827</v>
      </c>
      <c r="U133" s="7">
        <f t="shared" ref="U133:V133" si="175">IF(S133=PI(),PI(),S133/3)</f>
        <v>0.1654807276</v>
      </c>
      <c r="V133" s="8">
        <f t="shared" si="175"/>
        <v>-0.1654807276</v>
      </c>
      <c r="W133" s="9">
        <f t="shared" si="19"/>
        <v>-9.48134728</v>
      </c>
      <c r="X133" s="1">
        <f t="shared" si="20"/>
        <v>859941.2785</v>
      </c>
      <c r="Y133" s="1">
        <f t="shared" si="21"/>
        <v>859941.2785</v>
      </c>
      <c r="Z133" s="10">
        <f t="shared" si="22"/>
        <v>95.09468965</v>
      </c>
      <c r="AA133" s="11">
        <f t="shared" si="23"/>
        <v>0.7270978899</v>
      </c>
      <c r="AB133" s="11">
        <f t="shared" si="24"/>
        <v>0.1214311348</v>
      </c>
      <c r="AC133" s="12">
        <f t="shared" si="25"/>
        <v>95.09468965</v>
      </c>
      <c r="AD133" s="13">
        <f t="shared" si="26"/>
        <v>0.7270978899</v>
      </c>
      <c r="AE133" s="13">
        <f t="shared" si="27"/>
        <v>-0.1214311348</v>
      </c>
      <c r="AF133" s="14">
        <f t="shared" si="28"/>
        <v>1.29915702</v>
      </c>
      <c r="AG133" s="14">
        <f t="shared" si="29"/>
        <v>0</v>
      </c>
      <c r="AH133" s="11">
        <f t="shared" si="30"/>
        <v>-0.3635489449</v>
      </c>
      <c r="AI133" s="11">
        <f t="shared" si="31"/>
        <v>-0.06071556741</v>
      </c>
      <c r="AJ133" s="13">
        <f t="shared" si="32"/>
        <v>-0.3635489449</v>
      </c>
      <c r="AK133" s="13">
        <f t="shared" si="33"/>
        <v>0.06071556741</v>
      </c>
      <c r="AL133" s="5">
        <f t="shared" si="34"/>
        <v>-0.2583864974</v>
      </c>
      <c r="AM133" s="5">
        <f t="shared" si="35"/>
        <v>-0.6904008111</v>
      </c>
      <c r="AN133" s="17">
        <f t="shared" si="36"/>
        <v>-0.2583864974</v>
      </c>
      <c r="AO133" s="17">
        <f t="shared" si="37"/>
        <v>0.6904008111</v>
      </c>
      <c r="AP133" s="14">
        <f t="shared" si="38"/>
        <v>-0.6718117544</v>
      </c>
      <c r="AQ133" s="14">
        <f t="shared" si="39"/>
        <v>0</v>
      </c>
      <c r="AR133" s="5">
        <f t="shared" si="40"/>
        <v>-0.4687113925</v>
      </c>
      <c r="AS133" s="5">
        <f t="shared" si="41"/>
        <v>0.5689696763</v>
      </c>
      <c r="AT133" s="17">
        <f t="shared" si="42"/>
        <v>-0.4687113925</v>
      </c>
      <c r="AU133" s="17">
        <f t="shared" si="43"/>
        <v>-0.5689696763</v>
      </c>
      <c r="AV133" s="14">
        <f t="shared" si="44"/>
        <v>-1.092461545</v>
      </c>
      <c r="AW133" s="14">
        <f t="shared" si="45"/>
        <v>0</v>
      </c>
    </row>
    <row r="134" ht="12.75" customHeight="1">
      <c r="A134" s="1">
        <v>-40.0</v>
      </c>
      <c r="B134" s="1">
        <v>-31.0</v>
      </c>
      <c r="C134" s="1">
        <v>-75.0</v>
      </c>
      <c r="D134" s="1">
        <v>50.0</v>
      </c>
      <c r="E134" s="1">
        <f t="shared" si="2"/>
        <v>2937418</v>
      </c>
      <c r="F134" s="1">
        <f t="shared" si="3"/>
        <v>-8039</v>
      </c>
      <c r="G134" s="1">
        <f t="shared" si="4"/>
        <v>10706522760000</v>
      </c>
      <c r="H134" s="1" t="str">
        <f t="shared" si="5"/>
        <v>3272082.32781512</v>
      </c>
      <c r="I134" s="1">
        <f t="shared" si="6"/>
        <v>1636041.164</v>
      </c>
      <c r="J134" s="1">
        <f t="shared" si="7"/>
        <v>0</v>
      </c>
      <c r="K134" s="1">
        <f t="shared" si="8"/>
        <v>1468709</v>
      </c>
      <c r="L134" s="2">
        <f t="shared" si="9"/>
        <v>3104750.164</v>
      </c>
      <c r="M134" s="2">
        <f t="shared" si="10"/>
        <v>0</v>
      </c>
      <c r="N134" s="3">
        <f t="shared" si="11"/>
        <v>-167332.1639</v>
      </c>
      <c r="O134" s="3">
        <f t="shared" si="12"/>
        <v>0</v>
      </c>
      <c r="P134" s="4">
        <f t="shared" si="13"/>
        <v>-0.2583333333</v>
      </c>
      <c r="Q134" s="4">
        <f t="shared" si="14"/>
        <v>0.008333333333</v>
      </c>
      <c r="R134" s="4">
        <f t="shared" si="15"/>
        <v>-0.004166666667</v>
      </c>
      <c r="S134" s="5">
        <f t="shared" si="16"/>
        <v>0</v>
      </c>
      <c r="T134" s="6">
        <f t="shared" si="17"/>
        <v>3.141592654</v>
      </c>
      <c r="U134" s="7">
        <f t="shared" ref="U134:V134" si="176">IF(S134=PI(),PI(),S134/3)</f>
        <v>0</v>
      </c>
      <c r="V134" s="8">
        <f t="shared" si="176"/>
        <v>3.141592654</v>
      </c>
      <c r="W134" s="9">
        <f t="shared" si="19"/>
        <v>180</v>
      </c>
      <c r="X134" s="1">
        <f t="shared" si="20"/>
        <v>3104750.164</v>
      </c>
      <c r="Y134" s="1">
        <f t="shared" si="21"/>
        <v>167332.1639</v>
      </c>
      <c r="Z134" s="10">
        <f t="shared" si="22"/>
        <v>145.884411</v>
      </c>
      <c r="AA134" s="11">
        <f t="shared" si="23"/>
        <v>1.215703425</v>
      </c>
      <c r="AB134" s="11">
        <f t="shared" si="24"/>
        <v>0</v>
      </c>
      <c r="AC134" s="12">
        <f t="shared" si="25"/>
        <v>55.10527099</v>
      </c>
      <c r="AD134" s="13">
        <f t="shared" si="26"/>
        <v>-0.4592105916</v>
      </c>
      <c r="AE134" s="13">
        <f t="shared" si="27"/>
        <v>0</v>
      </c>
      <c r="AF134" s="14">
        <f t="shared" si="28"/>
        <v>0.4981594999</v>
      </c>
      <c r="AG134" s="14">
        <f t="shared" si="29"/>
        <v>0</v>
      </c>
      <c r="AH134" s="11">
        <f t="shared" si="30"/>
        <v>-0.6078517124</v>
      </c>
      <c r="AI134" s="11">
        <f t="shared" si="31"/>
        <v>0</v>
      </c>
      <c r="AJ134" s="13">
        <f t="shared" si="32"/>
        <v>0.2296052958</v>
      </c>
      <c r="AK134" s="13">
        <f t="shared" si="33"/>
        <v>0</v>
      </c>
      <c r="AL134" s="5">
        <f t="shared" si="34"/>
        <v>-0.6078517124</v>
      </c>
      <c r="AM134" s="5">
        <f t="shared" si="35"/>
        <v>-1.052830049</v>
      </c>
      <c r="AN134" s="17">
        <f t="shared" si="36"/>
        <v>0.2296052958</v>
      </c>
      <c r="AO134" s="17">
        <f t="shared" si="37"/>
        <v>-0.397688038</v>
      </c>
      <c r="AP134" s="14">
        <f t="shared" si="38"/>
        <v>-0.63657975</v>
      </c>
      <c r="AQ134" s="14">
        <f t="shared" si="39"/>
        <v>-1.450518087</v>
      </c>
      <c r="AR134" s="5">
        <f t="shared" si="40"/>
        <v>-0.6078517124</v>
      </c>
      <c r="AS134" s="5">
        <f t="shared" si="41"/>
        <v>1.052830049</v>
      </c>
      <c r="AT134" s="17">
        <f t="shared" si="42"/>
        <v>0.2296052958</v>
      </c>
      <c r="AU134" s="17">
        <f t="shared" si="43"/>
        <v>0.397688038</v>
      </c>
      <c r="AV134" s="14">
        <f t="shared" si="44"/>
        <v>-0.63657975</v>
      </c>
      <c r="AW134" s="14">
        <f t="shared" si="45"/>
        <v>1.450518087</v>
      </c>
    </row>
    <row r="135" ht="12.75" customHeight="1">
      <c r="A135" s="1">
        <v>67.0</v>
      </c>
      <c r="B135" s="1">
        <v>-56.0</v>
      </c>
      <c r="C135" s="1">
        <v>-91.0</v>
      </c>
      <c r="D135" s="1">
        <v>30.0</v>
      </c>
      <c r="E135" s="1">
        <f t="shared" si="2"/>
        <v>211970</v>
      </c>
      <c r="F135" s="1">
        <f t="shared" si="3"/>
        <v>21427</v>
      </c>
      <c r="G135" s="1">
        <f t="shared" si="4"/>
        <v>-39305011045032</v>
      </c>
      <c r="H135" s="1" t="str">
        <f t="shared" si="5"/>
        <v>0.000000000383888248134855+6269370.86516917i</v>
      </c>
      <c r="I135" s="1">
        <f t="shared" si="6"/>
        <v>0.0000000001919441241</v>
      </c>
      <c r="J135" s="1">
        <f t="shared" si="7"/>
        <v>3134685.433</v>
      </c>
      <c r="K135" s="1">
        <f t="shared" si="8"/>
        <v>105985</v>
      </c>
      <c r="L135" s="2">
        <f t="shared" si="9"/>
        <v>105985</v>
      </c>
      <c r="M135" s="2">
        <f t="shared" si="10"/>
        <v>3134685.433</v>
      </c>
      <c r="N135" s="3">
        <f t="shared" si="11"/>
        <v>105985</v>
      </c>
      <c r="O135" s="3">
        <f t="shared" si="12"/>
        <v>-3134685.433</v>
      </c>
      <c r="P135" s="4">
        <f t="shared" si="13"/>
        <v>0.2786069652</v>
      </c>
      <c r="Q135" s="4">
        <f t="shared" si="14"/>
        <v>-0.004975124378</v>
      </c>
      <c r="R135" s="4">
        <f t="shared" si="15"/>
        <v>0.002487562189</v>
      </c>
      <c r="S135" s="5">
        <f t="shared" si="16"/>
        <v>1.536998791</v>
      </c>
      <c r="T135" s="6">
        <f t="shared" si="17"/>
        <v>-1.536998791</v>
      </c>
      <c r="U135" s="7">
        <f t="shared" ref="U135:V135" si="177">IF(S135=PI(),PI(),S135/3)</f>
        <v>0.5123329304</v>
      </c>
      <c r="V135" s="8">
        <f t="shared" si="177"/>
        <v>-0.5123329304</v>
      </c>
      <c r="W135" s="9">
        <f t="shared" si="19"/>
        <v>-29.35451462</v>
      </c>
      <c r="X135" s="1">
        <f t="shared" si="20"/>
        <v>3136476.619</v>
      </c>
      <c r="Y135" s="1">
        <f t="shared" si="21"/>
        <v>3136476.619</v>
      </c>
      <c r="Z135" s="10">
        <f t="shared" si="22"/>
        <v>146.3796434</v>
      </c>
      <c r="AA135" s="11">
        <f t="shared" si="23"/>
        <v>-0.6347511091</v>
      </c>
      <c r="AB135" s="11">
        <f t="shared" si="24"/>
        <v>-0.3570002646</v>
      </c>
      <c r="AC135" s="12">
        <f t="shared" si="25"/>
        <v>146.3796434</v>
      </c>
      <c r="AD135" s="13">
        <f t="shared" si="26"/>
        <v>-0.6347511091</v>
      </c>
      <c r="AE135" s="13">
        <f t="shared" si="27"/>
        <v>0.3570002646</v>
      </c>
      <c r="AF135" s="14">
        <f t="shared" si="28"/>
        <v>-0.9908952531</v>
      </c>
      <c r="AG135" s="14">
        <f t="shared" si="29"/>
        <v>0</v>
      </c>
      <c r="AH135" s="11">
        <f t="shared" si="30"/>
        <v>0.3173755546</v>
      </c>
      <c r="AI135" s="11">
        <f t="shared" si="31"/>
        <v>0.1785001323</v>
      </c>
      <c r="AJ135" s="13">
        <f t="shared" si="32"/>
        <v>0.3173755546</v>
      </c>
      <c r="AK135" s="13">
        <f t="shared" si="33"/>
        <v>-0.1785001323</v>
      </c>
      <c r="AL135" s="5">
        <f t="shared" si="34"/>
        <v>0.008204256301</v>
      </c>
      <c r="AM135" s="5">
        <f t="shared" si="35"/>
        <v>0.7282107179</v>
      </c>
      <c r="AN135" s="17">
        <f t="shared" si="36"/>
        <v>0.008204256301</v>
      </c>
      <c r="AO135" s="17">
        <f t="shared" si="37"/>
        <v>-0.7282107179</v>
      </c>
      <c r="AP135" s="14">
        <f t="shared" si="38"/>
        <v>0.2950154778</v>
      </c>
      <c r="AQ135" s="14">
        <f t="shared" si="39"/>
        <v>0</v>
      </c>
      <c r="AR135" s="5">
        <f t="shared" si="40"/>
        <v>0.6265468528</v>
      </c>
      <c r="AS135" s="5">
        <f t="shared" si="41"/>
        <v>-0.3712104533</v>
      </c>
      <c r="AT135" s="17">
        <f t="shared" si="42"/>
        <v>0.6265468528</v>
      </c>
      <c r="AU135" s="17">
        <f t="shared" si="43"/>
        <v>0.3712104533</v>
      </c>
      <c r="AV135" s="14">
        <f t="shared" si="44"/>
        <v>1.531700671</v>
      </c>
      <c r="AW135" s="14">
        <f t="shared" si="45"/>
        <v>0</v>
      </c>
    </row>
    <row r="136" ht="12.75" customHeight="1">
      <c r="A136" s="1">
        <v>-32.0</v>
      </c>
      <c r="B136" s="1">
        <v>69.0</v>
      </c>
      <c r="C136" s="1">
        <v>34.0</v>
      </c>
      <c r="D136" s="1">
        <v>84.0</v>
      </c>
      <c r="E136" s="1">
        <f t="shared" si="2"/>
        <v>3655098</v>
      </c>
      <c r="F136" s="1">
        <f t="shared" si="3"/>
        <v>8025</v>
      </c>
      <c r="G136" s="1">
        <f t="shared" si="4"/>
        <v>11292481327104</v>
      </c>
      <c r="H136" s="1" t="str">
        <f t="shared" si="5"/>
        <v>3360428.74156022</v>
      </c>
      <c r="I136" s="1">
        <f t="shared" si="6"/>
        <v>1680214.371</v>
      </c>
      <c r="J136" s="1">
        <f t="shared" si="7"/>
        <v>0</v>
      </c>
      <c r="K136" s="1">
        <f t="shared" si="8"/>
        <v>1827549</v>
      </c>
      <c r="L136" s="2">
        <f t="shared" si="9"/>
        <v>3507763.371</v>
      </c>
      <c r="M136" s="2">
        <f t="shared" si="10"/>
        <v>0</v>
      </c>
      <c r="N136" s="3">
        <f t="shared" si="11"/>
        <v>147334.6292</v>
      </c>
      <c r="O136" s="3">
        <f t="shared" si="12"/>
        <v>0</v>
      </c>
      <c r="P136" s="4">
        <f t="shared" si="13"/>
        <v>0.71875</v>
      </c>
      <c r="Q136" s="4">
        <f t="shared" si="14"/>
        <v>0.01041666667</v>
      </c>
      <c r="R136" s="4">
        <f t="shared" si="15"/>
        <v>-0.005208333333</v>
      </c>
      <c r="S136" s="5">
        <f t="shared" si="16"/>
        <v>0</v>
      </c>
      <c r="T136" s="6">
        <f t="shared" si="17"/>
        <v>0</v>
      </c>
      <c r="U136" s="7">
        <f t="shared" ref="U136:V136" si="178">IF(S136=PI(),PI(),S136/3)</f>
        <v>0</v>
      </c>
      <c r="V136" s="8">
        <f t="shared" si="178"/>
        <v>0</v>
      </c>
      <c r="W136" s="9">
        <f t="shared" si="19"/>
        <v>0</v>
      </c>
      <c r="X136" s="1">
        <f t="shared" si="20"/>
        <v>3507763.371</v>
      </c>
      <c r="Y136" s="1">
        <f t="shared" si="21"/>
        <v>147334.6292</v>
      </c>
      <c r="Z136" s="10">
        <f t="shared" si="22"/>
        <v>151.9416236</v>
      </c>
      <c r="AA136" s="11">
        <f t="shared" si="23"/>
        <v>1.582725246</v>
      </c>
      <c r="AB136" s="11">
        <f t="shared" si="24"/>
        <v>0</v>
      </c>
      <c r="AC136" s="12">
        <f t="shared" si="25"/>
        <v>52.81633701</v>
      </c>
      <c r="AD136" s="13">
        <f t="shared" si="26"/>
        <v>0.5501701772</v>
      </c>
      <c r="AE136" s="13">
        <f t="shared" si="27"/>
        <v>0</v>
      </c>
      <c r="AF136" s="14">
        <f t="shared" si="28"/>
        <v>2.851645423</v>
      </c>
      <c r="AG136" s="14">
        <f t="shared" si="29"/>
        <v>0</v>
      </c>
      <c r="AH136" s="11">
        <f t="shared" si="30"/>
        <v>-0.7913626231</v>
      </c>
      <c r="AI136" s="11">
        <f t="shared" si="31"/>
        <v>0</v>
      </c>
      <c r="AJ136" s="13">
        <f t="shared" si="32"/>
        <v>-0.2750850886</v>
      </c>
      <c r="AK136" s="13">
        <f t="shared" si="33"/>
        <v>0</v>
      </c>
      <c r="AL136" s="5">
        <f t="shared" si="34"/>
        <v>-0.7913626231</v>
      </c>
      <c r="AM136" s="5">
        <f t="shared" si="35"/>
        <v>-1.37068027</v>
      </c>
      <c r="AN136" s="17">
        <f t="shared" si="36"/>
        <v>-0.2750850886</v>
      </c>
      <c r="AO136" s="17">
        <f t="shared" si="37"/>
        <v>0.4764613499</v>
      </c>
      <c r="AP136" s="14">
        <f t="shared" si="38"/>
        <v>-0.3476977117</v>
      </c>
      <c r="AQ136" s="14">
        <f t="shared" si="39"/>
        <v>-0.8942189205</v>
      </c>
      <c r="AR136" s="5">
        <f t="shared" si="40"/>
        <v>-0.7913626231</v>
      </c>
      <c r="AS136" s="5">
        <f t="shared" si="41"/>
        <v>1.37068027</v>
      </c>
      <c r="AT136" s="17">
        <f t="shared" si="42"/>
        <v>-0.2750850886</v>
      </c>
      <c r="AU136" s="17">
        <f t="shared" si="43"/>
        <v>-0.4764613499</v>
      </c>
      <c r="AV136" s="14">
        <f t="shared" si="44"/>
        <v>-0.3476977117</v>
      </c>
      <c r="AW136" s="14">
        <f t="shared" si="45"/>
        <v>0.8942189205</v>
      </c>
    </row>
    <row r="137" ht="12.75" customHeight="1">
      <c r="A137" s="1">
        <v>61.0</v>
      </c>
      <c r="B137" s="1">
        <v>-78.0</v>
      </c>
      <c r="C137" s="1">
        <v>-94.0</v>
      </c>
      <c r="D137" s="1">
        <v>-98.0</v>
      </c>
      <c r="E137" s="1">
        <f t="shared" si="2"/>
        <v>-14820138</v>
      </c>
      <c r="F137" s="1">
        <f t="shared" si="3"/>
        <v>23286</v>
      </c>
      <c r="G137" s="1">
        <f t="shared" si="4"/>
        <v>169130293068420</v>
      </c>
      <c r="H137" s="1" t="str">
        <f t="shared" si="5"/>
        <v>13005010.3063558</v>
      </c>
      <c r="I137" s="1">
        <f t="shared" si="6"/>
        <v>6502505.153</v>
      </c>
      <c r="J137" s="1">
        <f t="shared" si="7"/>
        <v>0</v>
      </c>
      <c r="K137" s="1">
        <f t="shared" si="8"/>
        <v>-7410069</v>
      </c>
      <c r="L137" s="2">
        <f t="shared" si="9"/>
        <v>-907563.8468</v>
      </c>
      <c r="M137" s="2">
        <f t="shared" si="10"/>
        <v>0</v>
      </c>
      <c r="N137" s="3">
        <f t="shared" si="11"/>
        <v>-13912574.15</v>
      </c>
      <c r="O137" s="3">
        <f t="shared" si="12"/>
        <v>0</v>
      </c>
      <c r="P137" s="4">
        <f t="shared" si="13"/>
        <v>0.4262295082</v>
      </c>
      <c r="Q137" s="4">
        <f t="shared" si="14"/>
        <v>-0.005464480874</v>
      </c>
      <c r="R137" s="4">
        <f t="shared" si="15"/>
        <v>0.002732240437</v>
      </c>
      <c r="S137" s="5">
        <f t="shared" si="16"/>
        <v>3.141592654</v>
      </c>
      <c r="T137" s="6">
        <f t="shared" si="17"/>
        <v>3.141592654</v>
      </c>
      <c r="U137" s="7">
        <f t="shared" ref="U137:V137" si="179">IF(S137=PI(),PI(),S137/3)</f>
        <v>3.141592654</v>
      </c>
      <c r="V137" s="8">
        <f t="shared" si="179"/>
        <v>3.141592654</v>
      </c>
      <c r="W137" s="9">
        <f t="shared" si="19"/>
        <v>180</v>
      </c>
      <c r="X137" s="1">
        <f t="shared" si="20"/>
        <v>907563.8468</v>
      </c>
      <c r="Y137" s="1">
        <f t="shared" si="21"/>
        <v>13912574.15</v>
      </c>
      <c r="Z137" s="10">
        <f t="shared" si="22"/>
        <v>96.81865885</v>
      </c>
      <c r="AA137" s="11">
        <f t="shared" si="23"/>
        <v>0.5290637096</v>
      </c>
      <c r="AB137" s="11">
        <f t="shared" si="24"/>
        <v>0</v>
      </c>
      <c r="AC137" s="12">
        <f t="shared" si="25"/>
        <v>240.511491</v>
      </c>
      <c r="AD137" s="13">
        <f t="shared" si="26"/>
        <v>1.314270443</v>
      </c>
      <c r="AE137" s="13">
        <f t="shared" si="27"/>
        <v>0</v>
      </c>
      <c r="AF137" s="14">
        <f t="shared" si="28"/>
        <v>2.269563661</v>
      </c>
      <c r="AG137" s="14">
        <f t="shared" si="29"/>
        <v>0</v>
      </c>
      <c r="AH137" s="11">
        <f t="shared" si="30"/>
        <v>-0.2645318548</v>
      </c>
      <c r="AI137" s="11">
        <f t="shared" si="31"/>
        <v>0</v>
      </c>
      <c r="AJ137" s="13">
        <f t="shared" si="32"/>
        <v>-0.6571352214</v>
      </c>
      <c r="AK137" s="13">
        <f t="shared" si="33"/>
        <v>0</v>
      </c>
      <c r="AL137" s="5">
        <f t="shared" si="34"/>
        <v>-0.2645318548</v>
      </c>
      <c r="AM137" s="5">
        <f t="shared" si="35"/>
        <v>-0.4581826127</v>
      </c>
      <c r="AN137" s="17">
        <f t="shared" si="36"/>
        <v>-0.6571352214</v>
      </c>
      <c r="AO137" s="17">
        <f t="shared" si="37"/>
        <v>1.138191591</v>
      </c>
      <c r="AP137" s="14">
        <f t="shared" si="38"/>
        <v>-0.495437568</v>
      </c>
      <c r="AQ137" s="14">
        <f t="shared" si="39"/>
        <v>0.6800089782</v>
      </c>
      <c r="AR137" s="5">
        <f t="shared" si="40"/>
        <v>-0.2645318548</v>
      </c>
      <c r="AS137" s="5">
        <f t="shared" si="41"/>
        <v>0.4581826127</v>
      </c>
      <c r="AT137" s="17">
        <f t="shared" si="42"/>
        <v>-0.6571352214</v>
      </c>
      <c r="AU137" s="17">
        <f t="shared" si="43"/>
        <v>-1.138191591</v>
      </c>
      <c r="AV137" s="14">
        <f t="shared" si="44"/>
        <v>-0.495437568</v>
      </c>
      <c r="AW137" s="14">
        <f t="shared" si="45"/>
        <v>-0.6800089782</v>
      </c>
    </row>
    <row r="138" ht="12.75" customHeight="1">
      <c r="A138" s="1">
        <v>68.0</v>
      </c>
      <c r="B138" s="1">
        <v>94.0</v>
      </c>
      <c r="C138" s="1">
        <v>-73.0</v>
      </c>
      <c r="D138" s="1">
        <v>-9.0</v>
      </c>
      <c r="E138" s="1">
        <f t="shared" si="2"/>
        <v>4737080</v>
      </c>
      <c r="F138" s="1">
        <f t="shared" si="3"/>
        <v>23728</v>
      </c>
      <c r="G138" s="1">
        <f t="shared" si="4"/>
        <v>-30997235971008</v>
      </c>
      <c r="H138" s="1" t="str">
        <f t="shared" si="5"/>
        <v>0.000000000340912041012771+5567516.14016592i</v>
      </c>
      <c r="I138" s="1">
        <f t="shared" si="6"/>
        <v>0.0000000001704560205</v>
      </c>
      <c r="J138" s="1">
        <f t="shared" si="7"/>
        <v>2783758.07</v>
      </c>
      <c r="K138" s="1">
        <f t="shared" si="8"/>
        <v>2368540</v>
      </c>
      <c r="L138" s="2">
        <f t="shared" si="9"/>
        <v>2368540</v>
      </c>
      <c r="M138" s="2">
        <f t="shared" si="10"/>
        <v>2783758.07</v>
      </c>
      <c r="N138" s="3">
        <f t="shared" si="11"/>
        <v>2368540</v>
      </c>
      <c r="O138" s="3">
        <f t="shared" si="12"/>
        <v>-2783758.07</v>
      </c>
      <c r="P138" s="4">
        <f t="shared" si="13"/>
        <v>-0.4607843137</v>
      </c>
      <c r="Q138" s="4">
        <f t="shared" si="14"/>
        <v>-0.004901960784</v>
      </c>
      <c r="R138" s="4">
        <f t="shared" si="15"/>
        <v>0.002450980392</v>
      </c>
      <c r="S138" s="5">
        <f t="shared" si="16"/>
        <v>0.8658132836</v>
      </c>
      <c r="T138" s="6">
        <f t="shared" si="17"/>
        <v>-0.8658132836</v>
      </c>
      <c r="U138" s="7">
        <f t="shared" ref="U138:V138" si="180">IF(S138=PI(),PI(),S138/3)</f>
        <v>0.2886044279</v>
      </c>
      <c r="V138" s="8">
        <f t="shared" si="180"/>
        <v>-0.2886044279</v>
      </c>
      <c r="W138" s="9">
        <f t="shared" si="19"/>
        <v>-16.53581567</v>
      </c>
      <c r="X138" s="1">
        <f t="shared" si="20"/>
        <v>3655036.351</v>
      </c>
      <c r="Y138" s="1">
        <f t="shared" si="21"/>
        <v>3655036.351</v>
      </c>
      <c r="Z138" s="10">
        <f t="shared" si="22"/>
        <v>154.0389561</v>
      </c>
      <c r="AA138" s="11">
        <f t="shared" si="23"/>
        <v>-0.723863796</v>
      </c>
      <c r="AB138" s="11">
        <f t="shared" si="24"/>
        <v>-0.2149105067</v>
      </c>
      <c r="AC138" s="12">
        <f t="shared" si="25"/>
        <v>154.0389561</v>
      </c>
      <c r="AD138" s="13">
        <f t="shared" si="26"/>
        <v>-0.723863796</v>
      </c>
      <c r="AE138" s="13">
        <f t="shared" si="27"/>
        <v>0.2149105067</v>
      </c>
      <c r="AF138" s="14">
        <f t="shared" si="28"/>
        <v>-1.908511906</v>
      </c>
      <c r="AG138" s="14">
        <f t="shared" si="29"/>
        <v>0</v>
      </c>
      <c r="AH138" s="11">
        <f t="shared" si="30"/>
        <v>0.361931898</v>
      </c>
      <c r="AI138" s="11">
        <f t="shared" si="31"/>
        <v>0.1074552534</v>
      </c>
      <c r="AJ138" s="13">
        <f t="shared" si="32"/>
        <v>0.361931898</v>
      </c>
      <c r="AK138" s="13">
        <f t="shared" si="33"/>
        <v>-0.1074552534</v>
      </c>
      <c r="AL138" s="5">
        <f t="shared" si="34"/>
        <v>0.1758139396</v>
      </c>
      <c r="AM138" s="5">
        <f t="shared" si="35"/>
        <v>0.7343396896</v>
      </c>
      <c r="AN138" s="17">
        <f t="shared" si="36"/>
        <v>0.1758139396</v>
      </c>
      <c r="AO138" s="17">
        <f t="shared" si="37"/>
        <v>-0.7343396896</v>
      </c>
      <c r="AP138" s="14">
        <f t="shared" si="38"/>
        <v>-0.1091564345</v>
      </c>
      <c r="AQ138" s="14">
        <f t="shared" si="39"/>
        <v>0</v>
      </c>
      <c r="AR138" s="5">
        <f t="shared" si="40"/>
        <v>0.5480498563</v>
      </c>
      <c r="AS138" s="5">
        <f t="shared" si="41"/>
        <v>-0.5194291828</v>
      </c>
      <c r="AT138" s="17">
        <f t="shared" si="42"/>
        <v>0.5480498563</v>
      </c>
      <c r="AU138" s="17">
        <f t="shared" si="43"/>
        <v>0.5194291828</v>
      </c>
      <c r="AV138" s="14">
        <f t="shared" si="44"/>
        <v>0.635315399</v>
      </c>
      <c r="AW138" s="14">
        <f t="shared" si="45"/>
        <v>0</v>
      </c>
    </row>
    <row r="139" ht="12.75" customHeight="1">
      <c r="A139" s="1">
        <v>-97.0</v>
      </c>
      <c r="B139" s="1">
        <v>56.0</v>
      </c>
      <c r="C139" s="1">
        <v>35.0</v>
      </c>
      <c r="D139" s="1">
        <v>96.0</v>
      </c>
      <c r="E139" s="1">
        <f t="shared" si="2"/>
        <v>26450440</v>
      </c>
      <c r="F139" s="1">
        <f t="shared" si="3"/>
        <v>13321</v>
      </c>
      <c r="G139" s="1">
        <f t="shared" si="4"/>
        <v>690170581492956</v>
      </c>
      <c r="H139" s="1" t="str">
        <f t="shared" si="5"/>
        <v>26271097.8357007</v>
      </c>
      <c r="I139" s="1">
        <f t="shared" si="6"/>
        <v>13135548.92</v>
      </c>
      <c r="J139" s="1">
        <f t="shared" si="7"/>
        <v>0</v>
      </c>
      <c r="K139" s="1">
        <f t="shared" si="8"/>
        <v>13225220</v>
      </c>
      <c r="L139" s="2">
        <f t="shared" si="9"/>
        <v>26360768.92</v>
      </c>
      <c r="M139" s="2">
        <f t="shared" si="10"/>
        <v>0</v>
      </c>
      <c r="N139" s="3">
        <f t="shared" si="11"/>
        <v>89671.08215</v>
      </c>
      <c r="O139" s="3">
        <f t="shared" si="12"/>
        <v>0</v>
      </c>
      <c r="P139" s="4">
        <f t="shared" si="13"/>
        <v>0.1924398625</v>
      </c>
      <c r="Q139" s="4">
        <f t="shared" si="14"/>
        <v>0.003436426117</v>
      </c>
      <c r="R139" s="4">
        <f t="shared" si="15"/>
        <v>-0.001718213058</v>
      </c>
      <c r="S139" s="5">
        <f t="shared" si="16"/>
        <v>0</v>
      </c>
      <c r="T139" s="6">
        <f t="shared" si="17"/>
        <v>0</v>
      </c>
      <c r="U139" s="7">
        <f t="shared" ref="U139:V139" si="181">IF(S139=PI(),PI(),S139/3)</f>
        <v>0</v>
      </c>
      <c r="V139" s="8">
        <f t="shared" si="181"/>
        <v>0</v>
      </c>
      <c r="W139" s="9">
        <f t="shared" si="19"/>
        <v>0</v>
      </c>
      <c r="X139" s="1">
        <f t="shared" si="20"/>
        <v>26360768.92</v>
      </c>
      <c r="Y139" s="1">
        <f t="shared" si="21"/>
        <v>89671.08215</v>
      </c>
      <c r="Z139" s="10">
        <f t="shared" si="22"/>
        <v>297.6135439</v>
      </c>
      <c r="AA139" s="11">
        <f t="shared" si="23"/>
        <v>1.022726955</v>
      </c>
      <c r="AB139" s="11">
        <f t="shared" si="24"/>
        <v>0</v>
      </c>
      <c r="AC139" s="12">
        <f t="shared" si="25"/>
        <v>44.75938771</v>
      </c>
      <c r="AD139" s="13">
        <f t="shared" si="26"/>
        <v>0.1538123289</v>
      </c>
      <c r="AE139" s="13">
        <f t="shared" si="27"/>
        <v>0</v>
      </c>
      <c r="AF139" s="14">
        <f t="shared" si="28"/>
        <v>1.368979146</v>
      </c>
      <c r="AG139" s="14">
        <f t="shared" si="29"/>
        <v>0</v>
      </c>
      <c r="AH139" s="11">
        <f t="shared" si="30"/>
        <v>-0.5113634775</v>
      </c>
      <c r="AI139" s="11">
        <f t="shared" si="31"/>
        <v>0</v>
      </c>
      <c r="AJ139" s="13">
        <f t="shared" si="32"/>
        <v>-0.07690616445</v>
      </c>
      <c r="AK139" s="13">
        <f t="shared" si="33"/>
        <v>0</v>
      </c>
      <c r="AL139" s="5">
        <f t="shared" si="34"/>
        <v>-0.5113634775</v>
      </c>
      <c r="AM139" s="5">
        <f t="shared" si="35"/>
        <v>-0.8857075242</v>
      </c>
      <c r="AN139" s="17">
        <f t="shared" si="36"/>
        <v>-0.07690616445</v>
      </c>
      <c r="AO139" s="17">
        <f t="shared" si="37"/>
        <v>0.1332053843</v>
      </c>
      <c r="AP139" s="14">
        <f t="shared" si="38"/>
        <v>-0.3958297794</v>
      </c>
      <c r="AQ139" s="14">
        <f t="shared" si="39"/>
        <v>-0.7525021399</v>
      </c>
      <c r="AR139" s="5">
        <f t="shared" si="40"/>
        <v>-0.5113634775</v>
      </c>
      <c r="AS139" s="5">
        <f t="shared" si="41"/>
        <v>0.8857075242</v>
      </c>
      <c r="AT139" s="17">
        <f t="shared" si="42"/>
        <v>-0.07690616445</v>
      </c>
      <c r="AU139" s="17">
        <f t="shared" si="43"/>
        <v>-0.1332053843</v>
      </c>
      <c r="AV139" s="14">
        <f t="shared" si="44"/>
        <v>-0.3958297794</v>
      </c>
      <c r="AW139" s="14">
        <f t="shared" si="45"/>
        <v>0.7525021399</v>
      </c>
    </row>
    <row r="140" ht="12.75" customHeight="1">
      <c r="A140" s="1">
        <v>8.0</v>
      </c>
      <c r="B140" s="1">
        <v>-79.0</v>
      </c>
      <c r="C140" s="1">
        <v>52.0</v>
      </c>
      <c r="D140" s="1">
        <v>-71.0</v>
      </c>
      <c r="E140" s="1">
        <f t="shared" si="2"/>
        <v>-812990</v>
      </c>
      <c r="F140" s="1">
        <f t="shared" si="3"/>
        <v>4993</v>
      </c>
      <c r="G140" s="1">
        <f t="shared" si="4"/>
        <v>163049801472</v>
      </c>
      <c r="H140" s="1" t="str">
        <f t="shared" si="5"/>
        <v>403794.256363312</v>
      </c>
      <c r="I140" s="1">
        <f t="shared" si="6"/>
        <v>201897.1282</v>
      </c>
      <c r="J140" s="1">
        <f t="shared" si="7"/>
        <v>0</v>
      </c>
      <c r="K140" s="1">
        <f t="shared" si="8"/>
        <v>-406495</v>
      </c>
      <c r="L140" s="2">
        <f t="shared" si="9"/>
        <v>-204597.8718</v>
      </c>
      <c r="M140" s="2">
        <f t="shared" si="10"/>
        <v>0</v>
      </c>
      <c r="N140" s="3">
        <f t="shared" si="11"/>
        <v>-608392.1282</v>
      </c>
      <c r="O140" s="3">
        <f t="shared" si="12"/>
        <v>0</v>
      </c>
      <c r="P140" s="4">
        <f t="shared" si="13"/>
        <v>3.291666667</v>
      </c>
      <c r="Q140" s="4">
        <f t="shared" si="14"/>
        <v>-0.04166666667</v>
      </c>
      <c r="R140" s="4">
        <f t="shared" si="15"/>
        <v>0.02083333333</v>
      </c>
      <c r="S140" s="5">
        <f t="shared" si="16"/>
        <v>3.141592654</v>
      </c>
      <c r="T140" s="6">
        <f t="shared" si="17"/>
        <v>3.141592654</v>
      </c>
      <c r="U140" s="7">
        <f t="shared" ref="U140:V140" si="182">IF(S140=PI(),PI(),S140/3)</f>
        <v>3.141592654</v>
      </c>
      <c r="V140" s="8">
        <f t="shared" si="182"/>
        <v>3.141592654</v>
      </c>
      <c r="W140" s="9">
        <f t="shared" si="19"/>
        <v>180</v>
      </c>
      <c r="X140" s="1">
        <f t="shared" si="20"/>
        <v>204597.8718</v>
      </c>
      <c r="Y140" s="1">
        <f t="shared" si="21"/>
        <v>608392.1282</v>
      </c>
      <c r="Z140" s="10">
        <f t="shared" si="22"/>
        <v>58.92510576</v>
      </c>
      <c r="AA140" s="11">
        <f t="shared" si="23"/>
        <v>2.45521274</v>
      </c>
      <c r="AB140" s="11">
        <f t="shared" si="24"/>
        <v>0</v>
      </c>
      <c r="AC140" s="12">
        <f t="shared" si="25"/>
        <v>84.73468033</v>
      </c>
      <c r="AD140" s="13">
        <f t="shared" si="26"/>
        <v>3.530611681</v>
      </c>
      <c r="AE140" s="13">
        <f t="shared" si="27"/>
        <v>0</v>
      </c>
      <c r="AF140" s="14">
        <f t="shared" si="28"/>
        <v>9.277491087</v>
      </c>
      <c r="AG140" s="14">
        <f t="shared" si="29"/>
        <v>0</v>
      </c>
      <c r="AH140" s="11">
        <f t="shared" si="30"/>
        <v>-1.22760637</v>
      </c>
      <c r="AI140" s="11">
        <f t="shared" si="31"/>
        <v>0</v>
      </c>
      <c r="AJ140" s="13">
        <f t="shared" si="32"/>
        <v>-1.76530584</v>
      </c>
      <c r="AK140" s="13">
        <f t="shared" si="33"/>
        <v>0</v>
      </c>
      <c r="AL140" s="5">
        <f t="shared" si="34"/>
        <v>-1.22760637</v>
      </c>
      <c r="AM140" s="5">
        <f t="shared" si="35"/>
        <v>-2.126276604</v>
      </c>
      <c r="AN140" s="17">
        <f t="shared" si="36"/>
        <v>-1.76530584</v>
      </c>
      <c r="AO140" s="17">
        <f t="shared" si="37"/>
        <v>3.057599406</v>
      </c>
      <c r="AP140" s="14">
        <f t="shared" si="38"/>
        <v>0.2987544564</v>
      </c>
      <c r="AQ140" s="14">
        <f t="shared" si="39"/>
        <v>0.9313228019</v>
      </c>
      <c r="AR140" s="5">
        <f t="shared" si="40"/>
        <v>-1.22760637</v>
      </c>
      <c r="AS140" s="5">
        <f t="shared" si="41"/>
        <v>2.126276604</v>
      </c>
      <c r="AT140" s="17">
        <f t="shared" si="42"/>
        <v>-1.76530584</v>
      </c>
      <c r="AU140" s="17">
        <f t="shared" si="43"/>
        <v>-3.057599406</v>
      </c>
      <c r="AV140" s="14">
        <f t="shared" si="44"/>
        <v>0.2987544564</v>
      </c>
      <c r="AW140" s="14">
        <f t="shared" si="45"/>
        <v>-0.9313228019</v>
      </c>
    </row>
    <row r="141" ht="12.75" customHeight="1">
      <c r="A141" s="1">
        <v>-61.0</v>
      </c>
      <c r="B141" s="1">
        <v>-1.0</v>
      </c>
      <c r="C141" s="1">
        <v>-15.0</v>
      </c>
      <c r="D141" s="1">
        <v>70.0</v>
      </c>
      <c r="E141" s="1">
        <f t="shared" si="2"/>
        <v>7040923</v>
      </c>
      <c r="F141" s="1">
        <f t="shared" si="3"/>
        <v>-2744</v>
      </c>
      <c r="G141" s="1">
        <f t="shared" si="4"/>
        <v>49657240879065</v>
      </c>
      <c r="H141" s="1" t="str">
        <f t="shared" si="5"/>
        <v>7046789.40220758</v>
      </c>
      <c r="I141" s="1">
        <f t="shared" si="6"/>
        <v>3523394.701</v>
      </c>
      <c r="J141" s="1">
        <f t="shared" si="7"/>
        <v>0</v>
      </c>
      <c r="K141" s="1">
        <f t="shared" si="8"/>
        <v>3520461.5</v>
      </c>
      <c r="L141" s="2">
        <f t="shared" si="9"/>
        <v>7043856.201</v>
      </c>
      <c r="M141" s="2">
        <f t="shared" si="10"/>
        <v>0</v>
      </c>
      <c r="N141" s="3">
        <f t="shared" si="11"/>
        <v>-2933.201104</v>
      </c>
      <c r="O141" s="3">
        <f t="shared" si="12"/>
        <v>0</v>
      </c>
      <c r="P141" s="4">
        <f t="shared" si="13"/>
        <v>-0.005464480874</v>
      </c>
      <c r="Q141" s="4">
        <f t="shared" si="14"/>
        <v>0.005464480874</v>
      </c>
      <c r="R141" s="4">
        <f t="shared" si="15"/>
        <v>-0.002732240437</v>
      </c>
      <c r="S141" s="5">
        <f t="shared" si="16"/>
        <v>0</v>
      </c>
      <c r="T141" s="6">
        <f t="shared" si="17"/>
        <v>3.141592654</v>
      </c>
      <c r="U141" s="7">
        <f t="shared" ref="U141:V141" si="183">IF(S141=PI(),PI(),S141/3)</f>
        <v>0</v>
      </c>
      <c r="V141" s="8">
        <f t="shared" si="183"/>
        <v>3.141592654</v>
      </c>
      <c r="W141" s="9">
        <f t="shared" si="19"/>
        <v>180</v>
      </c>
      <c r="X141" s="1">
        <f t="shared" si="20"/>
        <v>7043856.201</v>
      </c>
      <c r="Y141" s="1">
        <f t="shared" si="21"/>
        <v>2933.201104</v>
      </c>
      <c r="Z141" s="10">
        <f t="shared" si="22"/>
        <v>191.6917816</v>
      </c>
      <c r="AA141" s="11">
        <f t="shared" si="23"/>
        <v>1.047496074</v>
      </c>
      <c r="AB141" s="11">
        <f t="shared" si="24"/>
        <v>0</v>
      </c>
      <c r="AC141" s="12">
        <f t="shared" si="25"/>
        <v>14.31464603</v>
      </c>
      <c r="AD141" s="13">
        <f t="shared" si="26"/>
        <v>-0.07822210944</v>
      </c>
      <c r="AE141" s="13">
        <f t="shared" si="27"/>
        <v>0</v>
      </c>
      <c r="AF141" s="14">
        <f t="shared" si="28"/>
        <v>0.963809484</v>
      </c>
      <c r="AG141" s="14">
        <f t="shared" si="29"/>
        <v>0</v>
      </c>
      <c r="AH141" s="11">
        <f t="shared" si="30"/>
        <v>-0.5237480372</v>
      </c>
      <c r="AI141" s="11">
        <f t="shared" si="31"/>
        <v>0</v>
      </c>
      <c r="AJ141" s="13">
        <f t="shared" si="32"/>
        <v>0.03911105472</v>
      </c>
      <c r="AK141" s="13">
        <f t="shared" si="33"/>
        <v>0</v>
      </c>
      <c r="AL141" s="5">
        <f t="shared" si="34"/>
        <v>-0.5237480372</v>
      </c>
      <c r="AM141" s="5">
        <f t="shared" si="35"/>
        <v>-0.9071582107</v>
      </c>
      <c r="AN141" s="17">
        <f t="shared" si="36"/>
        <v>0.03911105472</v>
      </c>
      <c r="AO141" s="17">
        <f t="shared" si="37"/>
        <v>-0.06774233391</v>
      </c>
      <c r="AP141" s="14">
        <f t="shared" si="38"/>
        <v>-0.4901014633</v>
      </c>
      <c r="AQ141" s="14">
        <f t="shared" si="39"/>
        <v>-0.9749005447</v>
      </c>
      <c r="AR141" s="5">
        <f t="shared" si="40"/>
        <v>-0.5237480372</v>
      </c>
      <c r="AS141" s="5">
        <f t="shared" si="41"/>
        <v>0.9071582107</v>
      </c>
      <c r="AT141" s="17">
        <f t="shared" si="42"/>
        <v>0.03911105472</v>
      </c>
      <c r="AU141" s="17">
        <f t="shared" si="43"/>
        <v>0.06774233391</v>
      </c>
      <c r="AV141" s="14">
        <f t="shared" si="44"/>
        <v>-0.4901014633</v>
      </c>
      <c r="AW141" s="14">
        <f t="shared" si="45"/>
        <v>0.9749005447</v>
      </c>
    </row>
    <row r="142" ht="12.75" customHeight="1">
      <c r="A142" s="1">
        <v>-7.0</v>
      </c>
      <c r="B142" s="1">
        <v>-81.0</v>
      </c>
      <c r="C142" s="1">
        <v>92.0</v>
      </c>
      <c r="D142" s="1">
        <v>-94.0</v>
      </c>
      <c r="E142" s="1">
        <f t="shared" si="2"/>
        <v>-1656720</v>
      </c>
      <c r="F142" s="1">
        <f t="shared" si="3"/>
        <v>8493</v>
      </c>
      <c r="G142" s="1">
        <f t="shared" si="4"/>
        <v>294285161772</v>
      </c>
      <c r="H142" s="1" t="str">
        <f t="shared" si="5"/>
        <v>542480.563496979</v>
      </c>
      <c r="I142" s="1">
        <f t="shared" si="6"/>
        <v>271240.2817</v>
      </c>
      <c r="J142" s="1">
        <f t="shared" si="7"/>
        <v>0</v>
      </c>
      <c r="K142" s="1">
        <f t="shared" si="8"/>
        <v>-828360</v>
      </c>
      <c r="L142" s="2">
        <f t="shared" si="9"/>
        <v>-557119.7183</v>
      </c>
      <c r="M142" s="2">
        <f t="shared" si="10"/>
        <v>0</v>
      </c>
      <c r="N142" s="3">
        <f t="shared" si="11"/>
        <v>-1099600.282</v>
      </c>
      <c r="O142" s="3">
        <f t="shared" si="12"/>
        <v>0</v>
      </c>
      <c r="P142" s="4">
        <f t="shared" si="13"/>
        <v>-3.857142857</v>
      </c>
      <c r="Q142" s="4">
        <f t="shared" si="14"/>
        <v>0.04761904762</v>
      </c>
      <c r="R142" s="4">
        <f t="shared" si="15"/>
        <v>-0.02380952381</v>
      </c>
      <c r="S142" s="5">
        <f t="shared" si="16"/>
        <v>3.141592654</v>
      </c>
      <c r="T142" s="6">
        <f t="shared" si="17"/>
        <v>3.141592654</v>
      </c>
      <c r="U142" s="7">
        <f t="shared" ref="U142:V142" si="184">IF(S142=PI(),PI(),S142/3)</f>
        <v>3.141592654</v>
      </c>
      <c r="V142" s="8">
        <f t="shared" si="184"/>
        <v>3.141592654</v>
      </c>
      <c r="W142" s="9">
        <f t="shared" si="19"/>
        <v>180</v>
      </c>
      <c r="X142" s="1">
        <f t="shared" si="20"/>
        <v>557119.7183</v>
      </c>
      <c r="Y142" s="1">
        <f t="shared" si="21"/>
        <v>1099600.282</v>
      </c>
      <c r="Z142" s="10">
        <f t="shared" si="22"/>
        <v>82.28414799</v>
      </c>
      <c r="AA142" s="11">
        <f t="shared" si="23"/>
        <v>-3.918292761</v>
      </c>
      <c r="AB142" s="11">
        <f t="shared" si="24"/>
        <v>0</v>
      </c>
      <c r="AC142" s="12">
        <f t="shared" si="25"/>
        <v>103.2155064</v>
      </c>
      <c r="AD142" s="13">
        <f t="shared" si="26"/>
        <v>-4.915024112</v>
      </c>
      <c r="AE142" s="13">
        <f t="shared" si="27"/>
        <v>0</v>
      </c>
      <c r="AF142" s="14">
        <f t="shared" si="28"/>
        <v>-12.69045973</v>
      </c>
      <c r="AG142" s="14">
        <f t="shared" si="29"/>
        <v>0</v>
      </c>
      <c r="AH142" s="11">
        <f t="shared" si="30"/>
        <v>1.959146381</v>
      </c>
      <c r="AI142" s="11">
        <f t="shared" si="31"/>
        <v>0</v>
      </c>
      <c r="AJ142" s="13">
        <f t="shared" si="32"/>
        <v>2.457512056</v>
      </c>
      <c r="AK142" s="13">
        <f t="shared" si="33"/>
        <v>0</v>
      </c>
      <c r="AL142" s="5">
        <f t="shared" si="34"/>
        <v>1.959146381</v>
      </c>
      <c r="AM142" s="5">
        <f t="shared" si="35"/>
        <v>3.393341071</v>
      </c>
      <c r="AN142" s="17">
        <f t="shared" si="36"/>
        <v>2.457512056</v>
      </c>
      <c r="AO142" s="17">
        <f t="shared" si="37"/>
        <v>-4.256535741</v>
      </c>
      <c r="AP142" s="14">
        <f t="shared" si="38"/>
        <v>0.5595155797</v>
      </c>
      <c r="AQ142" s="14">
        <f t="shared" si="39"/>
        <v>-0.8631946706</v>
      </c>
      <c r="AR142" s="5">
        <f t="shared" si="40"/>
        <v>1.959146381</v>
      </c>
      <c r="AS142" s="5">
        <f t="shared" si="41"/>
        <v>-3.393341071</v>
      </c>
      <c r="AT142" s="17">
        <f t="shared" si="42"/>
        <v>2.457512056</v>
      </c>
      <c r="AU142" s="17">
        <f t="shared" si="43"/>
        <v>4.256535741</v>
      </c>
      <c r="AV142" s="14">
        <f t="shared" si="44"/>
        <v>0.5595155797</v>
      </c>
      <c r="AW142" s="14">
        <f t="shared" si="45"/>
        <v>0.8631946706</v>
      </c>
    </row>
    <row r="143" ht="12.75" customHeight="1">
      <c r="A143" s="1">
        <v>-61.0</v>
      </c>
      <c r="B143" s="1">
        <v>60.0</v>
      </c>
      <c r="C143" s="1">
        <v>95.0</v>
      </c>
      <c r="D143" s="1">
        <v>69.0</v>
      </c>
      <c r="E143" s="1">
        <f t="shared" si="2"/>
        <v>10493523</v>
      </c>
      <c r="F143" s="1">
        <f t="shared" si="3"/>
        <v>20985</v>
      </c>
      <c r="G143" s="1">
        <f t="shared" si="4"/>
        <v>73149348265029</v>
      </c>
      <c r="H143" s="1" t="str">
        <f t="shared" si="5"/>
        <v>8552739.22582871</v>
      </c>
      <c r="I143" s="1">
        <f t="shared" si="6"/>
        <v>4276369.613</v>
      </c>
      <c r="J143" s="1">
        <f t="shared" si="7"/>
        <v>0</v>
      </c>
      <c r="K143" s="1">
        <f t="shared" si="8"/>
        <v>5246761.5</v>
      </c>
      <c r="L143" s="2">
        <f t="shared" si="9"/>
        <v>9523131.113</v>
      </c>
      <c r="M143" s="2">
        <f t="shared" si="10"/>
        <v>0</v>
      </c>
      <c r="N143" s="3">
        <f t="shared" si="11"/>
        <v>970391.8871</v>
      </c>
      <c r="O143" s="3">
        <f t="shared" si="12"/>
        <v>0</v>
      </c>
      <c r="P143" s="4">
        <f t="shared" si="13"/>
        <v>0.3278688525</v>
      </c>
      <c r="Q143" s="4">
        <f t="shared" si="14"/>
        <v>0.005464480874</v>
      </c>
      <c r="R143" s="4">
        <f t="shared" si="15"/>
        <v>-0.002732240437</v>
      </c>
      <c r="S143" s="5">
        <f t="shared" si="16"/>
        <v>0</v>
      </c>
      <c r="T143" s="6">
        <f t="shared" si="17"/>
        <v>0</v>
      </c>
      <c r="U143" s="7">
        <f t="shared" ref="U143:V143" si="185">IF(S143=PI(),PI(),S143/3)</f>
        <v>0</v>
      </c>
      <c r="V143" s="8">
        <f t="shared" si="185"/>
        <v>0</v>
      </c>
      <c r="W143" s="9">
        <f t="shared" si="19"/>
        <v>0</v>
      </c>
      <c r="X143" s="1">
        <f t="shared" si="20"/>
        <v>9523131.113</v>
      </c>
      <c r="Y143" s="1">
        <f t="shared" si="21"/>
        <v>970391.8871</v>
      </c>
      <c r="Z143" s="10">
        <f t="shared" si="22"/>
        <v>211.9629334</v>
      </c>
      <c r="AA143" s="11">
        <f t="shared" si="23"/>
        <v>1.158267396</v>
      </c>
      <c r="AB143" s="11">
        <f t="shared" si="24"/>
        <v>0</v>
      </c>
      <c r="AC143" s="12">
        <f t="shared" si="25"/>
        <v>99.003159</v>
      </c>
      <c r="AD143" s="13">
        <f t="shared" si="26"/>
        <v>0.5410008689</v>
      </c>
      <c r="AE143" s="13">
        <f t="shared" si="27"/>
        <v>0</v>
      </c>
      <c r="AF143" s="14">
        <f t="shared" si="28"/>
        <v>2.027137117</v>
      </c>
      <c r="AG143" s="14">
        <f t="shared" si="29"/>
        <v>0</v>
      </c>
      <c r="AH143" s="11">
        <f t="shared" si="30"/>
        <v>-0.5791336979</v>
      </c>
      <c r="AI143" s="11">
        <f t="shared" si="31"/>
        <v>0</v>
      </c>
      <c r="AJ143" s="13">
        <f t="shared" si="32"/>
        <v>-0.2705004344</v>
      </c>
      <c r="AK143" s="13">
        <f t="shared" si="33"/>
        <v>0</v>
      </c>
      <c r="AL143" s="5">
        <f t="shared" si="34"/>
        <v>-0.5791336979</v>
      </c>
      <c r="AM143" s="5">
        <f t="shared" si="35"/>
        <v>-1.003088989</v>
      </c>
      <c r="AN143" s="17">
        <f t="shared" si="36"/>
        <v>-0.2705004344</v>
      </c>
      <c r="AO143" s="17">
        <f t="shared" si="37"/>
        <v>0.4685204959</v>
      </c>
      <c r="AP143" s="14">
        <f t="shared" si="38"/>
        <v>-0.5217652798</v>
      </c>
      <c r="AQ143" s="14">
        <f t="shared" si="39"/>
        <v>-0.5345684932</v>
      </c>
      <c r="AR143" s="5">
        <f t="shared" si="40"/>
        <v>-0.5791336979</v>
      </c>
      <c r="AS143" s="5">
        <f t="shared" si="41"/>
        <v>1.003088989</v>
      </c>
      <c r="AT143" s="17">
        <f t="shared" si="42"/>
        <v>-0.2705004344</v>
      </c>
      <c r="AU143" s="17">
        <f t="shared" si="43"/>
        <v>-0.4685204959</v>
      </c>
      <c r="AV143" s="14">
        <f t="shared" si="44"/>
        <v>-0.5217652798</v>
      </c>
      <c r="AW143" s="14">
        <f t="shared" si="45"/>
        <v>0.5345684932</v>
      </c>
    </row>
    <row r="144" ht="12.75" customHeight="1">
      <c r="A144" s="1">
        <v>85.0</v>
      </c>
      <c r="B144" s="1">
        <v>-30.0</v>
      </c>
      <c r="C144" s="1">
        <v>100.0</v>
      </c>
      <c r="D144" s="1">
        <v>91.0</v>
      </c>
      <c r="E144" s="1">
        <f t="shared" si="2"/>
        <v>19992825</v>
      </c>
      <c r="F144" s="1">
        <f t="shared" si="3"/>
        <v>-24600</v>
      </c>
      <c r="G144" s="1">
        <f t="shared" si="4"/>
        <v>459260795480625</v>
      </c>
      <c r="H144" s="1" t="str">
        <f t="shared" si="5"/>
        <v>21430370.8666142</v>
      </c>
      <c r="I144" s="1">
        <f t="shared" si="6"/>
        <v>10715185.43</v>
      </c>
      <c r="J144" s="1">
        <f t="shared" si="7"/>
        <v>0</v>
      </c>
      <c r="K144" s="1">
        <f t="shared" si="8"/>
        <v>9996412.5</v>
      </c>
      <c r="L144" s="2">
        <f t="shared" si="9"/>
        <v>20711597.93</v>
      </c>
      <c r="M144" s="2">
        <f t="shared" si="10"/>
        <v>0</v>
      </c>
      <c r="N144" s="3">
        <f t="shared" si="11"/>
        <v>-718772.9333</v>
      </c>
      <c r="O144" s="3">
        <f t="shared" si="12"/>
        <v>0</v>
      </c>
      <c r="P144" s="4">
        <f t="shared" si="13"/>
        <v>0.1176470588</v>
      </c>
      <c r="Q144" s="4">
        <f t="shared" si="14"/>
        <v>-0.003921568627</v>
      </c>
      <c r="R144" s="4">
        <f t="shared" si="15"/>
        <v>0.001960784314</v>
      </c>
      <c r="S144" s="5">
        <f t="shared" si="16"/>
        <v>0</v>
      </c>
      <c r="T144" s="6">
        <f t="shared" si="17"/>
        <v>3.141592654</v>
      </c>
      <c r="U144" s="7">
        <f t="shared" ref="U144:V144" si="186">IF(S144=PI(),PI(),S144/3)</f>
        <v>0</v>
      </c>
      <c r="V144" s="8">
        <f t="shared" si="186"/>
        <v>3.141592654</v>
      </c>
      <c r="W144" s="9">
        <f t="shared" si="19"/>
        <v>180</v>
      </c>
      <c r="X144" s="1">
        <f t="shared" si="20"/>
        <v>20711597.93</v>
      </c>
      <c r="Y144" s="1">
        <f t="shared" si="21"/>
        <v>718772.9333</v>
      </c>
      <c r="Z144" s="10">
        <f t="shared" si="22"/>
        <v>274.6236082</v>
      </c>
      <c r="AA144" s="11">
        <f t="shared" si="23"/>
        <v>-1.076955326</v>
      </c>
      <c r="AB144" s="11">
        <f t="shared" si="24"/>
        <v>0</v>
      </c>
      <c r="AC144" s="12">
        <f t="shared" si="25"/>
        <v>89.57714947</v>
      </c>
      <c r="AD144" s="13">
        <f t="shared" si="26"/>
        <v>0.3512829391</v>
      </c>
      <c r="AE144" s="13">
        <f t="shared" si="27"/>
        <v>0</v>
      </c>
      <c r="AF144" s="14">
        <f t="shared" si="28"/>
        <v>-0.6080253283</v>
      </c>
      <c r="AG144" s="14">
        <f t="shared" si="29"/>
        <v>0</v>
      </c>
      <c r="AH144" s="11">
        <f t="shared" si="30"/>
        <v>0.5384776631</v>
      </c>
      <c r="AI144" s="11">
        <f t="shared" si="31"/>
        <v>0</v>
      </c>
      <c r="AJ144" s="13">
        <f t="shared" si="32"/>
        <v>-0.1756414696</v>
      </c>
      <c r="AK144" s="13">
        <f t="shared" si="33"/>
        <v>0</v>
      </c>
      <c r="AL144" s="5">
        <f t="shared" si="34"/>
        <v>0.5384776631</v>
      </c>
      <c r="AM144" s="5">
        <f t="shared" si="35"/>
        <v>0.9326706713</v>
      </c>
      <c r="AN144" s="17">
        <f t="shared" si="36"/>
        <v>-0.1756414696</v>
      </c>
      <c r="AO144" s="17">
        <f t="shared" si="37"/>
        <v>0.3042199492</v>
      </c>
      <c r="AP144" s="14">
        <f t="shared" si="38"/>
        <v>0.4804832524</v>
      </c>
      <c r="AQ144" s="14">
        <f t="shared" si="39"/>
        <v>1.23689062</v>
      </c>
      <c r="AR144" s="5">
        <f t="shared" si="40"/>
        <v>0.5384776631</v>
      </c>
      <c r="AS144" s="5">
        <f t="shared" si="41"/>
        <v>-0.9326706713</v>
      </c>
      <c r="AT144" s="17">
        <f t="shared" si="42"/>
        <v>-0.1756414696</v>
      </c>
      <c r="AU144" s="17">
        <f t="shared" si="43"/>
        <v>-0.3042199492</v>
      </c>
      <c r="AV144" s="14">
        <f t="shared" si="44"/>
        <v>0.4804832524</v>
      </c>
      <c r="AW144" s="14">
        <f t="shared" si="45"/>
        <v>-1.23689062</v>
      </c>
    </row>
    <row r="145" ht="12.75" customHeight="1">
      <c r="A145" s="1">
        <v>-57.0</v>
      </c>
      <c r="B145" s="1">
        <v>-32.0</v>
      </c>
      <c r="C145" s="1">
        <v>-78.0</v>
      </c>
      <c r="D145" s="1">
        <v>-61.0</v>
      </c>
      <c r="E145" s="1">
        <f t="shared" si="2"/>
        <v>-4136191</v>
      </c>
      <c r="F145" s="1">
        <f t="shared" si="3"/>
        <v>-12314</v>
      </c>
      <c r="G145" s="1">
        <f t="shared" si="4"/>
        <v>24576989649057</v>
      </c>
      <c r="H145" s="1" t="str">
        <f t="shared" si="5"/>
        <v>4957518.49709681</v>
      </c>
      <c r="I145" s="1">
        <f t="shared" si="6"/>
        <v>2478759.249</v>
      </c>
      <c r="J145" s="1">
        <f t="shared" si="7"/>
        <v>0</v>
      </c>
      <c r="K145" s="1">
        <f t="shared" si="8"/>
        <v>-2068095.5</v>
      </c>
      <c r="L145" s="2">
        <f t="shared" si="9"/>
        <v>410663.7485</v>
      </c>
      <c r="M145" s="2">
        <f t="shared" si="10"/>
        <v>0</v>
      </c>
      <c r="N145" s="3">
        <f t="shared" si="11"/>
        <v>-4546854.749</v>
      </c>
      <c r="O145" s="3">
        <f t="shared" si="12"/>
        <v>0</v>
      </c>
      <c r="P145" s="4">
        <f t="shared" si="13"/>
        <v>-0.1871345029</v>
      </c>
      <c r="Q145" s="4">
        <f t="shared" si="14"/>
        <v>0.005847953216</v>
      </c>
      <c r="R145" s="4">
        <f t="shared" si="15"/>
        <v>-0.002923976608</v>
      </c>
      <c r="S145" s="5">
        <f t="shared" si="16"/>
        <v>0</v>
      </c>
      <c r="T145" s="6">
        <f t="shared" si="17"/>
        <v>3.141592654</v>
      </c>
      <c r="U145" s="7">
        <f t="shared" ref="U145:V145" si="187">IF(S145=PI(),PI(),S145/3)</f>
        <v>0</v>
      </c>
      <c r="V145" s="8">
        <f t="shared" si="187"/>
        <v>3.141592654</v>
      </c>
      <c r="W145" s="9">
        <f t="shared" si="19"/>
        <v>180</v>
      </c>
      <c r="X145" s="1">
        <f t="shared" si="20"/>
        <v>410663.7485</v>
      </c>
      <c r="Y145" s="1">
        <f t="shared" si="21"/>
        <v>4546854.749</v>
      </c>
      <c r="Z145" s="10">
        <f t="shared" si="22"/>
        <v>74.32965591</v>
      </c>
      <c r="AA145" s="11">
        <f t="shared" si="23"/>
        <v>0.4346763504</v>
      </c>
      <c r="AB145" s="11">
        <f t="shared" si="24"/>
        <v>0</v>
      </c>
      <c r="AC145" s="12">
        <f t="shared" si="25"/>
        <v>165.6673887</v>
      </c>
      <c r="AD145" s="13">
        <f t="shared" si="26"/>
        <v>-0.9688151388</v>
      </c>
      <c r="AE145" s="13">
        <f t="shared" si="27"/>
        <v>0</v>
      </c>
      <c r="AF145" s="14">
        <f t="shared" si="28"/>
        <v>-0.7212732913</v>
      </c>
      <c r="AG145" s="14">
        <f t="shared" si="29"/>
        <v>0</v>
      </c>
      <c r="AH145" s="11">
        <f t="shared" si="30"/>
        <v>-0.2173381752</v>
      </c>
      <c r="AI145" s="11">
        <f t="shared" si="31"/>
        <v>0</v>
      </c>
      <c r="AJ145" s="13">
        <f t="shared" si="32"/>
        <v>0.4844075694</v>
      </c>
      <c r="AK145" s="13">
        <f t="shared" si="33"/>
        <v>0</v>
      </c>
      <c r="AL145" s="5">
        <f t="shared" si="34"/>
        <v>-0.2173381752</v>
      </c>
      <c r="AM145" s="5">
        <f t="shared" si="35"/>
        <v>-0.3764407618</v>
      </c>
      <c r="AN145" s="17">
        <f t="shared" si="36"/>
        <v>0.4844075694</v>
      </c>
      <c r="AO145" s="17">
        <f t="shared" si="37"/>
        <v>-0.8390185217</v>
      </c>
      <c r="AP145" s="14">
        <f t="shared" si="38"/>
        <v>0.07993489128</v>
      </c>
      <c r="AQ145" s="14">
        <f t="shared" si="39"/>
        <v>-1.215459284</v>
      </c>
      <c r="AR145" s="5">
        <f t="shared" si="40"/>
        <v>-0.2173381752</v>
      </c>
      <c r="AS145" s="5">
        <f t="shared" si="41"/>
        <v>0.3764407618</v>
      </c>
      <c r="AT145" s="17">
        <f t="shared" si="42"/>
        <v>0.4844075694</v>
      </c>
      <c r="AU145" s="17">
        <f t="shared" si="43"/>
        <v>0.8390185217</v>
      </c>
      <c r="AV145" s="14">
        <f t="shared" si="44"/>
        <v>0.07993489128</v>
      </c>
      <c r="AW145" s="14">
        <f t="shared" si="45"/>
        <v>1.215459284</v>
      </c>
    </row>
    <row r="146" ht="12.75" customHeight="1">
      <c r="A146" s="1">
        <v>34.0</v>
      </c>
      <c r="B146" s="1">
        <v>-69.0</v>
      </c>
      <c r="C146" s="1">
        <v>-27.0</v>
      </c>
      <c r="D146" s="1">
        <v>-7.0</v>
      </c>
      <c r="E146" s="1">
        <f t="shared" si="2"/>
        <v>-1445580</v>
      </c>
      <c r="F146" s="1">
        <f t="shared" si="3"/>
        <v>7515</v>
      </c>
      <c r="G146" s="1">
        <f t="shared" si="4"/>
        <v>392056272900</v>
      </c>
      <c r="H146" s="1" t="str">
        <f t="shared" si="5"/>
        <v>626143.971383579</v>
      </c>
      <c r="I146" s="1">
        <f t="shared" si="6"/>
        <v>313071.9857</v>
      </c>
      <c r="J146" s="1">
        <f t="shared" si="7"/>
        <v>0</v>
      </c>
      <c r="K146" s="1">
        <f t="shared" si="8"/>
        <v>-722790</v>
      </c>
      <c r="L146" s="2">
        <f t="shared" si="9"/>
        <v>-409718.0143</v>
      </c>
      <c r="M146" s="2">
        <f t="shared" si="10"/>
        <v>0</v>
      </c>
      <c r="N146" s="3">
        <f t="shared" si="11"/>
        <v>-1035861.986</v>
      </c>
      <c r="O146" s="3">
        <f t="shared" si="12"/>
        <v>0</v>
      </c>
      <c r="P146" s="4">
        <f t="shared" si="13"/>
        <v>0.6764705882</v>
      </c>
      <c r="Q146" s="4">
        <f t="shared" si="14"/>
        <v>-0.009803921569</v>
      </c>
      <c r="R146" s="4">
        <f t="shared" si="15"/>
        <v>0.004901960784</v>
      </c>
      <c r="S146" s="5">
        <f t="shared" si="16"/>
        <v>3.141592654</v>
      </c>
      <c r="T146" s="6">
        <f t="shared" si="17"/>
        <v>3.141592654</v>
      </c>
      <c r="U146" s="7">
        <f t="shared" ref="U146:V146" si="188">IF(S146=PI(),PI(),S146/3)</f>
        <v>3.141592654</v>
      </c>
      <c r="V146" s="8">
        <f t="shared" si="188"/>
        <v>3.141592654</v>
      </c>
      <c r="W146" s="9">
        <f t="shared" si="19"/>
        <v>180</v>
      </c>
      <c r="X146" s="1">
        <f t="shared" si="20"/>
        <v>409718.0143</v>
      </c>
      <c r="Y146" s="1">
        <f t="shared" si="21"/>
        <v>1035861.986</v>
      </c>
      <c r="Z146" s="10">
        <f t="shared" si="22"/>
        <v>74.27255313</v>
      </c>
      <c r="AA146" s="11">
        <f t="shared" si="23"/>
        <v>0.7281622855</v>
      </c>
      <c r="AB146" s="11">
        <f t="shared" si="24"/>
        <v>0</v>
      </c>
      <c r="AC146" s="12">
        <f t="shared" si="25"/>
        <v>101.1813878</v>
      </c>
      <c r="AD146" s="13">
        <f t="shared" si="26"/>
        <v>0.9919743901</v>
      </c>
      <c r="AE146" s="13">
        <f t="shared" si="27"/>
        <v>0</v>
      </c>
      <c r="AF146" s="14">
        <f t="shared" si="28"/>
        <v>2.396607264</v>
      </c>
      <c r="AG146" s="14">
        <f t="shared" si="29"/>
        <v>0</v>
      </c>
      <c r="AH146" s="11">
        <f t="shared" si="30"/>
        <v>-0.3640811428</v>
      </c>
      <c r="AI146" s="11">
        <f t="shared" si="31"/>
        <v>0</v>
      </c>
      <c r="AJ146" s="13">
        <f t="shared" si="32"/>
        <v>-0.4959871951</v>
      </c>
      <c r="AK146" s="13">
        <f t="shared" si="33"/>
        <v>0</v>
      </c>
      <c r="AL146" s="5">
        <f t="shared" si="34"/>
        <v>-0.3640811428</v>
      </c>
      <c r="AM146" s="5">
        <f t="shared" si="35"/>
        <v>-0.6306070374</v>
      </c>
      <c r="AN146" s="17">
        <f t="shared" si="36"/>
        <v>-0.4959871951</v>
      </c>
      <c r="AO146" s="17">
        <f t="shared" si="37"/>
        <v>0.8590750217</v>
      </c>
      <c r="AP146" s="14">
        <f t="shared" si="38"/>
        <v>-0.1835977496</v>
      </c>
      <c r="AQ146" s="14">
        <f t="shared" si="39"/>
        <v>0.2284679844</v>
      </c>
      <c r="AR146" s="5">
        <f t="shared" si="40"/>
        <v>-0.3640811428</v>
      </c>
      <c r="AS146" s="5">
        <f t="shared" si="41"/>
        <v>0.6306070374</v>
      </c>
      <c r="AT146" s="17">
        <f t="shared" si="42"/>
        <v>-0.4959871951</v>
      </c>
      <c r="AU146" s="17">
        <f t="shared" si="43"/>
        <v>-0.8590750217</v>
      </c>
      <c r="AV146" s="14">
        <f t="shared" si="44"/>
        <v>-0.1835977496</v>
      </c>
      <c r="AW146" s="14">
        <f t="shared" si="45"/>
        <v>-0.2284679844</v>
      </c>
    </row>
    <row r="147" ht="12.75" customHeight="1">
      <c r="A147" s="1">
        <v>-88.0</v>
      </c>
      <c r="B147" s="1">
        <v>-37.0</v>
      </c>
      <c r="C147" s="1">
        <v>60.0</v>
      </c>
      <c r="D147" s="1">
        <v>34.0</v>
      </c>
      <c r="E147" s="1">
        <f t="shared" si="2"/>
        <v>5249446</v>
      </c>
      <c r="F147" s="1">
        <f t="shared" si="3"/>
        <v>17209</v>
      </c>
      <c r="G147" s="1">
        <f t="shared" si="4"/>
        <v>7170923865600</v>
      </c>
      <c r="H147" s="1" t="str">
        <f t="shared" si="5"/>
        <v>2677858.07420782</v>
      </c>
      <c r="I147" s="1">
        <f t="shared" si="6"/>
        <v>1338929.037</v>
      </c>
      <c r="J147" s="1">
        <f t="shared" si="7"/>
        <v>0</v>
      </c>
      <c r="K147" s="1">
        <f t="shared" si="8"/>
        <v>2624723</v>
      </c>
      <c r="L147" s="2">
        <f t="shared" si="9"/>
        <v>3963652.037</v>
      </c>
      <c r="M147" s="2">
        <f t="shared" si="10"/>
        <v>0</v>
      </c>
      <c r="N147" s="3">
        <f t="shared" si="11"/>
        <v>1285793.963</v>
      </c>
      <c r="O147" s="3">
        <f t="shared" si="12"/>
        <v>0</v>
      </c>
      <c r="P147" s="4">
        <f t="shared" si="13"/>
        <v>-0.1401515152</v>
      </c>
      <c r="Q147" s="4">
        <f t="shared" si="14"/>
        <v>0.003787878788</v>
      </c>
      <c r="R147" s="4">
        <f t="shared" si="15"/>
        <v>-0.001893939394</v>
      </c>
      <c r="S147" s="5">
        <f t="shared" si="16"/>
        <v>0</v>
      </c>
      <c r="T147" s="6">
        <f t="shared" si="17"/>
        <v>0</v>
      </c>
      <c r="U147" s="7">
        <f t="shared" ref="U147:V147" si="189">IF(S147=PI(),PI(),S147/3)</f>
        <v>0</v>
      </c>
      <c r="V147" s="8">
        <f t="shared" si="189"/>
        <v>0</v>
      </c>
      <c r="W147" s="9">
        <f t="shared" si="19"/>
        <v>0</v>
      </c>
      <c r="X147" s="1">
        <f t="shared" si="20"/>
        <v>3963652.037</v>
      </c>
      <c r="Y147" s="1">
        <f t="shared" si="21"/>
        <v>1285793.963</v>
      </c>
      <c r="Z147" s="10">
        <f t="shared" si="22"/>
        <v>158.2578181</v>
      </c>
      <c r="AA147" s="11">
        <f t="shared" si="23"/>
        <v>0.5994614322</v>
      </c>
      <c r="AB147" s="11">
        <f t="shared" si="24"/>
        <v>0</v>
      </c>
      <c r="AC147" s="12">
        <f t="shared" si="25"/>
        <v>108.7402835</v>
      </c>
      <c r="AD147" s="13">
        <f t="shared" si="26"/>
        <v>0.4118950131</v>
      </c>
      <c r="AE147" s="13">
        <f t="shared" si="27"/>
        <v>0</v>
      </c>
      <c r="AF147" s="14">
        <f t="shared" si="28"/>
        <v>0.8712049302</v>
      </c>
      <c r="AG147" s="14">
        <f t="shared" si="29"/>
        <v>0</v>
      </c>
      <c r="AH147" s="11">
        <f t="shared" si="30"/>
        <v>-0.2997307161</v>
      </c>
      <c r="AI147" s="11">
        <f t="shared" si="31"/>
        <v>0</v>
      </c>
      <c r="AJ147" s="13">
        <f t="shared" si="32"/>
        <v>-0.2059475066</v>
      </c>
      <c r="AK147" s="13">
        <f t="shared" si="33"/>
        <v>0</v>
      </c>
      <c r="AL147" s="5">
        <f t="shared" si="34"/>
        <v>-0.2997307161</v>
      </c>
      <c r="AM147" s="5">
        <f t="shared" si="35"/>
        <v>-0.5191488289</v>
      </c>
      <c r="AN147" s="17">
        <f t="shared" si="36"/>
        <v>-0.2059475066</v>
      </c>
      <c r="AO147" s="17">
        <f t="shared" si="37"/>
        <v>0.356711545</v>
      </c>
      <c r="AP147" s="14">
        <f t="shared" si="38"/>
        <v>-0.6458297378</v>
      </c>
      <c r="AQ147" s="14">
        <f t="shared" si="39"/>
        <v>-0.1624372838</v>
      </c>
      <c r="AR147" s="5">
        <f t="shared" si="40"/>
        <v>-0.2997307161</v>
      </c>
      <c r="AS147" s="5">
        <f t="shared" si="41"/>
        <v>0.5191488289</v>
      </c>
      <c r="AT147" s="17">
        <f t="shared" si="42"/>
        <v>-0.2059475066</v>
      </c>
      <c r="AU147" s="17">
        <f t="shared" si="43"/>
        <v>-0.356711545</v>
      </c>
      <c r="AV147" s="14">
        <f t="shared" si="44"/>
        <v>-0.6458297378</v>
      </c>
      <c r="AW147" s="14">
        <f t="shared" si="45"/>
        <v>0.1624372838</v>
      </c>
    </row>
    <row r="148" ht="12.75" customHeight="1">
      <c r="A148" s="1">
        <v>-8.0</v>
      </c>
      <c r="B148" s="1">
        <v>-71.0</v>
      </c>
      <c r="C148" s="1">
        <v>-99.0</v>
      </c>
      <c r="D148" s="1">
        <v>-74.0</v>
      </c>
      <c r="E148" s="1">
        <f t="shared" si="2"/>
        <v>-337606</v>
      </c>
      <c r="F148" s="1">
        <f t="shared" si="3"/>
        <v>2665</v>
      </c>
      <c r="G148" s="1">
        <f t="shared" si="4"/>
        <v>38268092736</v>
      </c>
      <c r="H148" s="1" t="str">
        <f t="shared" si="5"/>
        <v>195622.321671122</v>
      </c>
      <c r="I148" s="1">
        <f t="shared" si="6"/>
        <v>97811.16084</v>
      </c>
      <c r="J148" s="1">
        <f t="shared" si="7"/>
        <v>0</v>
      </c>
      <c r="K148" s="1">
        <f t="shared" si="8"/>
        <v>-168803</v>
      </c>
      <c r="L148" s="2">
        <f t="shared" si="9"/>
        <v>-70991.83916</v>
      </c>
      <c r="M148" s="2">
        <f t="shared" si="10"/>
        <v>0</v>
      </c>
      <c r="N148" s="3">
        <f t="shared" si="11"/>
        <v>-266614.1608</v>
      </c>
      <c r="O148" s="3">
        <f t="shared" si="12"/>
        <v>0</v>
      </c>
      <c r="P148" s="4">
        <f t="shared" si="13"/>
        <v>-2.958333333</v>
      </c>
      <c r="Q148" s="4">
        <f t="shared" si="14"/>
        <v>0.04166666667</v>
      </c>
      <c r="R148" s="4">
        <f t="shared" si="15"/>
        <v>-0.02083333333</v>
      </c>
      <c r="S148" s="5">
        <f t="shared" si="16"/>
        <v>3.141592654</v>
      </c>
      <c r="T148" s="6">
        <f t="shared" si="17"/>
        <v>3.141592654</v>
      </c>
      <c r="U148" s="7">
        <f t="shared" ref="U148:V148" si="190">IF(S148=PI(),PI(),S148/3)</f>
        <v>3.141592654</v>
      </c>
      <c r="V148" s="8">
        <f t="shared" si="190"/>
        <v>3.141592654</v>
      </c>
      <c r="W148" s="9">
        <f t="shared" si="19"/>
        <v>180</v>
      </c>
      <c r="X148" s="1">
        <f t="shared" si="20"/>
        <v>70991.83916</v>
      </c>
      <c r="Y148" s="1">
        <f t="shared" si="21"/>
        <v>266614.1608</v>
      </c>
      <c r="Z148" s="10">
        <f t="shared" si="22"/>
        <v>41.40659093</v>
      </c>
      <c r="AA148" s="11">
        <f t="shared" si="23"/>
        <v>-1.725274622</v>
      </c>
      <c r="AB148" s="11">
        <f t="shared" si="24"/>
        <v>0</v>
      </c>
      <c r="AC148" s="12">
        <f t="shared" si="25"/>
        <v>64.36173421</v>
      </c>
      <c r="AD148" s="13">
        <f t="shared" si="26"/>
        <v>-2.681738925</v>
      </c>
      <c r="AE148" s="13">
        <f t="shared" si="27"/>
        <v>0</v>
      </c>
      <c r="AF148" s="14">
        <f t="shared" si="28"/>
        <v>-7.365346881</v>
      </c>
      <c r="AG148" s="14">
        <f t="shared" si="29"/>
        <v>0</v>
      </c>
      <c r="AH148" s="11">
        <f t="shared" si="30"/>
        <v>0.862637311</v>
      </c>
      <c r="AI148" s="11">
        <f t="shared" si="31"/>
        <v>0</v>
      </c>
      <c r="AJ148" s="13">
        <f t="shared" si="32"/>
        <v>1.340869463</v>
      </c>
      <c r="AK148" s="13">
        <f t="shared" si="33"/>
        <v>0</v>
      </c>
      <c r="AL148" s="5">
        <f t="shared" si="34"/>
        <v>0.862637311</v>
      </c>
      <c r="AM148" s="5">
        <f t="shared" si="35"/>
        <v>1.494131651</v>
      </c>
      <c r="AN148" s="17">
        <f t="shared" si="36"/>
        <v>1.340869463</v>
      </c>
      <c r="AO148" s="17">
        <f t="shared" si="37"/>
        <v>-2.322454036</v>
      </c>
      <c r="AP148" s="14">
        <f t="shared" si="38"/>
        <v>-0.7548265596</v>
      </c>
      <c r="AQ148" s="14">
        <f t="shared" si="39"/>
        <v>-0.8283223846</v>
      </c>
      <c r="AR148" s="5">
        <f t="shared" si="40"/>
        <v>0.862637311</v>
      </c>
      <c r="AS148" s="5">
        <f t="shared" si="41"/>
        <v>-1.494131651</v>
      </c>
      <c r="AT148" s="17">
        <f t="shared" si="42"/>
        <v>1.340869463</v>
      </c>
      <c r="AU148" s="17">
        <f t="shared" si="43"/>
        <v>2.322454036</v>
      </c>
      <c r="AV148" s="14">
        <f t="shared" si="44"/>
        <v>-0.7548265596</v>
      </c>
      <c r="AW148" s="14">
        <f t="shared" si="45"/>
        <v>0.8283223846</v>
      </c>
    </row>
    <row r="149" ht="12.75" customHeight="1">
      <c r="A149" s="1">
        <v>1.0</v>
      </c>
      <c r="B149" s="1">
        <v>-88.0</v>
      </c>
      <c r="C149" s="1">
        <v>87.0</v>
      </c>
      <c r="D149" s="1">
        <v>43.0</v>
      </c>
      <c r="E149" s="1">
        <f t="shared" si="2"/>
        <v>-1292879</v>
      </c>
      <c r="F149" s="1">
        <f t="shared" si="3"/>
        <v>7483</v>
      </c>
      <c r="G149" s="1">
        <f t="shared" si="4"/>
        <v>-4514881707</v>
      </c>
      <c r="H149" s="1" t="str">
        <f t="shared" si="5"/>
        <v>4.11437662581901E-12+67192.8694654425i</v>
      </c>
      <c r="I149" s="1">
        <f t="shared" si="6"/>
        <v>0</v>
      </c>
      <c r="J149" s="1">
        <f t="shared" si="7"/>
        <v>33596.43473</v>
      </c>
      <c r="K149" s="1">
        <f t="shared" si="8"/>
        <v>-646439.5</v>
      </c>
      <c r="L149" s="2">
        <f t="shared" si="9"/>
        <v>-646439.5</v>
      </c>
      <c r="M149" s="2">
        <f t="shared" si="10"/>
        <v>33596.43473</v>
      </c>
      <c r="N149" s="3">
        <f t="shared" si="11"/>
        <v>-646439.5</v>
      </c>
      <c r="O149" s="3">
        <f t="shared" si="12"/>
        <v>-33596.43473</v>
      </c>
      <c r="P149" s="4">
        <f t="shared" si="13"/>
        <v>29.33333333</v>
      </c>
      <c r="Q149" s="4">
        <f t="shared" si="14"/>
        <v>-0.3333333333</v>
      </c>
      <c r="R149" s="4">
        <f t="shared" si="15"/>
        <v>0.1666666667</v>
      </c>
      <c r="S149" s="5">
        <f t="shared" si="16"/>
        <v>3.089667864</v>
      </c>
      <c r="T149" s="6">
        <f t="shared" si="17"/>
        <v>-3.089667864</v>
      </c>
      <c r="U149" s="7">
        <f t="shared" ref="U149:V149" si="191">IF(S149=PI(),PI(),S149/3)</f>
        <v>1.029889288</v>
      </c>
      <c r="V149" s="8">
        <f t="shared" si="191"/>
        <v>-1.029889288</v>
      </c>
      <c r="W149" s="9">
        <f t="shared" si="19"/>
        <v>-59.00830956</v>
      </c>
      <c r="X149" s="1">
        <f t="shared" si="20"/>
        <v>647311.9399</v>
      </c>
      <c r="Y149" s="1">
        <f t="shared" si="21"/>
        <v>647311.9399</v>
      </c>
      <c r="Z149" s="10">
        <f t="shared" si="22"/>
        <v>86.50433515</v>
      </c>
      <c r="AA149" s="11">
        <f t="shared" si="23"/>
        <v>-14.84742402</v>
      </c>
      <c r="AB149" s="11">
        <f t="shared" si="24"/>
        <v>-24.71838272</v>
      </c>
      <c r="AC149" s="12">
        <f t="shared" si="25"/>
        <v>86.50433515</v>
      </c>
      <c r="AD149" s="13">
        <f t="shared" si="26"/>
        <v>-14.84742402</v>
      </c>
      <c r="AE149" s="13">
        <f t="shared" si="27"/>
        <v>24.71838272</v>
      </c>
      <c r="AF149" s="14">
        <f t="shared" si="28"/>
        <v>-0.3615147027</v>
      </c>
      <c r="AG149" s="14">
        <f t="shared" si="29"/>
        <v>0</v>
      </c>
      <c r="AH149" s="11">
        <f t="shared" si="30"/>
        <v>7.423712009</v>
      </c>
      <c r="AI149" s="11">
        <f t="shared" si="31"/>
        <v>12.35919136</v>
      </c>
      <c r="AJ149" s="13">
        <f t="shared" si="32"/>
        <v>7.423712009</v>
      </c>
      <c r="AK149" s="13">
        <f t="shared" si="33"/>
        <v>-12.35919136</v>
      </c>
      <c r="AL149" s="5">
        <f t="shared" si="34"/>
        <v>-13.98303537</v>
      </c>
      <c r="AM149" s="5">
        <f t="shared" si="35"/>
        <v>25.21743774</v>
      </c>
      <c r="AN149" s="17">
        <f t="shared" si="36"/>
        <v>-13.98303537</v>
      </c>
      <c r="AO149" s="17">
        <f t="shared" si="37"/>
        <v>-25.21743774</v>
      </c>
      <c r="AP149" s="14">
        <f t="shared" si="38"/>
        <v>1.367262593</v>
      </c>
      <c r="AQ149" s="14">
        <f t="shared" si="39"/>
        <v>0</v>
      </c>
      <c r="AR149" s="5">
        <f t="shared" si="40"/>
        <v>28.83045939</v>
      </c>
      <c r="AS149" s="5">
        <f t="shared" si="41"/>
        <v>-0.4990550185</v>
      </c>
      <c r="AT149" s="17">
        <f t="shared" si="42"/>
        <v>28.83045939</v>
      </c>
      <c r="AU149" s="17">
        <f t="shared" si="43"/>
        <v>0.4990550185</v>
      </c>
      <c r="AV149" s="14">
        <f t="shared" si="44"/>
        <v>86.99425211</v>
      </c>
      <c r="AW149" s="14">
        <f t="shared" si="45"/>
        <v>0</v>
      </c>
    </row>
    <row r="150" ht="12.75" customHeight="1">
      <c r="A150" s="1">
        <v>-25.0</v>
      </c>
      <c r="B150" s="1">
        <v>-47.0</v>
      </c>
      <c r="C150" s="1">
        <v>37.0</v>
      </c>
      <c r="D150" s="1">
        <v>-33.0</v>
      </c>
      <c r="E150" s="1">
        <f t="shared" si="2"/>
        <v>-1155796</v>
      </c>
      <c r="F150" s="1">
        <f t="shared" si="3"/>
        <v>4984</v>
      </c>
      <c r="G150" s="1">
        <f t="shared" si="4"/>
        <v>840649050000</v>
      </c>
      <c r="H150" s="1" t="str">
        <f t="shared" si="5"/>
        <v>916869.156423096</v>
      </c>
      <c r="I150" s="1">
        <f t="shared" si="6"/>
        <v>458434.5782</v>
      </c>
      <c r="J150" s="1">
        <f t="shared" si="7"/>
        <v>0</v>
      </c>
      <c r="K150" s="1">
        <f t="shared" si="8"/>
        <v>-577898</v>
      </c>
      <c r="L150" s="2">
        <f t="shared" si="9"/>
        <v>-119463.4218</v>
      </c>
      <c r="M150" s="2">
        <f t="shared" si="10"/>
        <v>0</v>
      </c>
      <c r="N150" s="3">
        <f t="shared" si="11"/>
        <v>-1036332.578</v>
      </c>
      <c r="O150" s="3">
        <f t="shared" si="12"/>
        <v>0</v>
      </c>
      <c r="P150" s="4">
        <f t="shared" si="13"/>
        <v>-0.6266666667</v>
      </c>
      <c r="Q150" s="4">
        <f t="shared" si="14"/>
        <v>0.01333333333</v>
      </c>
      <c r="R150" s="4">
        <f t="shared" si="15"/>
        <v>-0.006666666667</v>
      </c>
      <c r="S150" s="5">
        <f t="shared" si="16"/>
        <v>3.141592654</v>
      </c>
      <c r="T150" s="6">
        <f t="shared" si="17"/>
        <v>3.141592654</v>
      </c>
      <c r="U150" s="7">
        <f t="shared" ref="U150:V150" si="192">IF(S150=PI(),PI(),S150/3)</f>
        <v>3.141592654</v>
      </c>
      <c r="V150" s="8">
        <f t="shared" si="192"/>
        <v>3.141592654</v>
      </c>
      <c r="W150" s="9">
        <f t="shared" si="19"/>
        <v>180</v>
      </c>
      <c r="X150" s="1">
        <f t="shared" si="20"/>
        <v>119463.4218</v>
      </c>
      <c r="Y150" s="1">
        <f t="shared" si="21"/>
        <v>1036332.578</v>
      </c>
      <c r="Z150" s="10">
        <f t="shared" si="22"/>
        <v>49.2506141</v>
      </c>
      <c r="AA150" s="11">
        <f t="shared" si="23"/>
        <v>-0.6566748547</v>
      </c>
      <c r="AB150" s="11">
        <f t="shared" si="24"/>
        <v>0</v>
      </c>
      <c r="AC150" s="12">
        <f t="shared" si="25"/>
        <v>101.1967077</v>
      </c>
      <c r="AD150" s="13">
        <f t="shared" si="26"/>
        <v>-1.349289436</v>
      </c>
      <c r="AE150" s="13">
        <f t="shared" si="27"/>
        <v>0</v>
      </c>
      <c r="AF150" s="14">
        <f t="shared" si="28"/>
        <v>-2.632630958</v>
      </c>
      <c r="AG150" s="14">
        <f t="shared" si="29"/>
        <v>0</v>
      </c>
      <c r="AH150" s="11">
        <f t="shared" si="30"/>
        <v>0.3283374273</v>
      </c>
      <c r="AI150" s="11">
        <f t="shared" si="31"/>
        <v>0</v>
      </c>
      <c r="AJ150" s="13">
        <f t="shared" si="32"/>
        <v>0.6746447181</v>
      </c>
      <c r="AK150" s="13">
        <f t="shared" si="33"/>
        <v>0</v>
      </c>
      <c r="AL150" s="5">
        <f t="shared" si="34"/>
        <v>0.3283374273</v>
      </c>
      <c r="AM150" s="5">
        <f t="shared" si="35"/>
        <v>0.5686971062</v>
      </c>
      <c r="AN150" s="17">
        <f t="shared" si="36"/>
        <v>0.6746447181</v>
      </c>
      <c r="AO150" s="17">
        <f t="shared" si="37"/>
        <v>-1.168518929</v>
      </c>
      <c r="AP150" s="14">
        <f t="shared" si="38"/>
        <v>0.3763154788</v>
      </c>
      <c r="AQ150" s="14">
        <f t="shared" si="39"/>
        <v>-0.5998218227</v>
      </c>
      <c r="AR150" s="5">
        <f t="shared" si="40"/>
        <v>0.3283374273</v>
      </c>
      <c r="AS150" s="5">
        <f t="shared" si="41"/>
        <v>-0.5686971062</v>
      </c>
      <c r="AT150" s="17">
        <f t="shared" si="42"/>
        <v>0.6746447181</v>
      </c>
      <c r="AU150" s="17">
        <f t="shared" si="43"/>
        <v>1.168518929</v>
      </c>
      <c r="AV150" s="14">
        <f t="shared" si="44"/>
        <v>0.3763154788</v>
      </c>
      <c r="AW150" s="14">
        <f t="shared" si="45"/>
        <v>0.5998218227</v>
      </c>
    </row>
    <row r="151" ht="12.75" customHeight="1">
      <c r="A151" s="1">
        <v>-42.0</v>
      </c>
      <c r="B151" s="1">
        <v>86.0</v>
      </c>
      <c r="C151" s="1">
        <v>-3.0</v>
      </c>
      <c r="D151" s="1">
        <v>-68.0</v>
      </c>
      <c r="E151" s="1">
        <f t="shared" si="2"/>
        <v>-2064116</v>
      </c>
      <c r="F151" s="1">
        <f t="shared" si="3"/>
        <v>7018</v>
      </c>
      <c r="G151" s="1">
        <f t="shared" si="4"/>
        <v>2877963622128</v>
      </c>
      <c r="H151" s="1" t="str">
        <f t="shared" si="5"/>
        <v>1696456.19516921</v>
      </c>
      <c r="I151" s="1">
        <f t="shared" si="6"/>
        <v>848228.0976</v>
      </c>
      <c r="J151" s="1">
        <f t="shared" si="7"/>
        <v>0</v>
      </c>
      <c r="K151" s="1">
        <f t="shared" si="8"/>
        <v>-1032058</v>
      </c>
      <c r="L151" s="2">
        <f t="shared" si="9"/>
        <v>-183829.9024</v>
      </c>
      <c r="M151" s="2">
        <f t="shared" si="10"/>
        <v>0</v>
      </c>
      <c r="N151" s="3">
        <f t="shared" si="11"/>
        <v>-1880286.098</v>
      </c>
      <c r="O151" s="3">
        <f t="shared" si="12"/>
        <v>0</v>
      </c>
      <c r="P151" s="4">
        <f t="shared" si="13"/>
        <v>0.6825396825</v>
      </c>
      <c r="Q151" s="4">
        <f t="shared" si="14"/>
        <v>0.007936507937</v>
      </c>
      <c r="R151" s="4">
        <f t="shared" si="15"/>
        <v>-0.003968253968</v>
      </c>
      <c r="S151" s="5">
        <f t="shared" si="16"/>
        <v>3.141592654</v>
      </c>
      <c r="T151" s="6">
        <f t="shared" si="17"/>
        <v>3.141592654</v>
      </c>
      <c r="U151" s="7">
        <f t="shared" ref="U151:V151" si="193">IF(S151=PI(),PI(),S151/3)</f>
        <v>3.141592654</v>
      </c>
      <c r="V151" s="8">
        <f t="shared" si="193"/>
        <v>3.141592654</v>
      </c>
      <c r="W151" s="9">
        <f t="shared" si="19"/>
        <v>180</v>
      </c>
      <c r="X151" s="1">
        <f t="shared" si="20"/>
        <v>183829.9024</v>
      </c>
      <c r="Y151" s="1">
        <f t="shared" si="21"/>
        <v>1880286.098</v>
      </c>
      <c r="Z151" s="10">
        <f t="shared" si="22"/>
        <v>56.85980757</v>
      </c>
      <c r="AA151" s="11">
        <f t="shared" si="23"/>
        <v>-0.451268314</v>
      </c>
      <c r="AB151" s="11">
        <f t="shared" si="24"/>
        <v>0</v>
      </c>
      <c r="AC151" s="12">
        <f t="shared" si="25"/>
        <v>123.4263762</v>
      </c>
      <c r="AD151" s="13">
        <f t="shared" si="26"/>
        <v>-0.9795744144</v>
      </c>
      <c r="AE151" s="13">
        <f t="shared" si="27"/>
        <v>0</v>
      </c>
      <c r="AF151" s="14">
        <f t="shared" si="28"/>
        <v>-0.7483030459</v>
      </c>
      <c r="AG151" s="14">
        <f t="shared" si="29"/>
        <v>0</v>
      </c>
      <c r="AH151" s="11">
        <f t="shared" si="30"/>
        <v>0.225634157</v>
      </c>
      <c r="AI151" s="11">
        <f t="shared" si="31"/>
        <v>0</v>
      </c>
      <c r="AJ151" s="13">
        <f t="shared" si="32"/>
        <v>0.4897872072</v>
      </c>
      <c r="AK151" s="13">
        <f t="shared" si="33"/>
        <v>0</v>
      </c>
      <c r="AL151" s="5">
        <f t="shared" si="34"/>
        <v>0.225634157</v>
      </c>
      <c r="AM151" s="5">
        <f t="shared" si="35"/>
        <v>0.3908098239</v>
      </c>
      <c r="AN151" s="17">
        <f t="shared" si="36"/>
        <v>0.4897872072</v>
      </c>
      <c r="AO151" s="17">
        <f t="shared" si="37"/>
        <v>-0.8483363277</v>
      </c>
      <c r="AP151" s="14">
        <f t="shared" si="38"/>
        <v>1.397961047</v>
      </c>
      <c r="AQ151" s="14">
        <f t="shared" si="39"/>
        <v>-0.4575265039</v>
      </c>
      <c r="AR151" s="5">
        <f t="shared" si="40"/>
        <v>0.225634157</v>
      </c>
      <c r="AS151" s="5">
        <f t="shared" si="41"/>
        <v>-0.3908098239</v>
      </c>
      <c r="AT151" s="17">
        <f t="shared" si="42"/>
        <v>0.4897872072</v>
      </c>
      <c r="AU151" s="17">
        <f t="shared" si="43"/>
        <v>0.8483363277</v>
      </c>
      <c r="AV151" s="14">
        <f t="shared" si="44"/>
        <v>1.397961047</v>
      </c>
      <c r="AW151" s="14">
        <f t="shared" si="45"/>
        <v>0.4575265039</v>
      </c>
    </row>
    <row r="152" ht="12.75" customHeight="1">
      <c r="A152" s="1">
        <v>-42.0</v>
      </c>
      <c r="B152" s="1">
        <v>-77.0</v>
      </c>
      <c r="C152" s="1">
        <v>-71.0</v>
      </c>
      <c r="D152" s="1">
        <v>84.0</v>
      </c>
      <c r="E152" s="1">
        <f t="shared" si="2"/>
        <v>5154212</v>
      </c>
      <c r="F152" s="1">
        <f t="shared" si="3"/>
        <v>-3017</v>
      </c>
      <c r="G152" s="1">
        <f t="shared" si="4"/>
        <v>26675747764596</v>
      </c>
      <c r="H152" s="1" t="str">
        <f t="shared" si="5"/>
        <v>5164856.9936249</v>
      </c>
      <c r="I152" s="1">
        <f t="shared" si="6"/>
        <v>2582428.497</v>
      </c>
      <c r="J152" s="1">
        <f t="shared" si="7"/>
        <v>0</v>
      </c>
      <c r="K152" s="1">
        <f t="shared" si="8"/>
        <v>2577106</v>
      </c>
      <c r="L152" s="2">
        <f t="shared" si="9"/>
        <v>5159534.497</v>
      </c>
      <c r="M152" s="2">
        <f t="shared" si="10"/>
        <v>0</v>
      </c>
      <c r="N152" s="3">
        <f t="shared" si="11"/>
        <v>-5322.496812</v>
      </c>
      <c r="O152" s="3">
        <f t="shared" si="12"/>
        <v>0</v>
      </c>
      <c r="P152" s="4">
        <f t="shared" si="13"/>
        <v>-0.6111111111</v>
      </c>
      <c r="Q152" s="4">
        <f t="shared" si="14"/>
        <v>0.007936507937</v>
      </c>
      <c r="R152" s="4">
        <f t="shared" si="15"/>
        <v>-0.003968253968</v>
      </c>
      <c r="S152" s="5">
        <f t="shared" si="16"/>
        <v>0</v>
      </c>
      <c r="T152" s="6">
        <f t="shared" si="17"/>
        <v>3.141592654</v>
      </c>
      <c r="U152" s="7">
        <f t="shared" ref="U152:V152" si="194">IF(S152=PI(),PI(),S152/3)</f>
        <v>0</v>
      </c>
      <c r="V152" s="8">
        <f t="shared" si="194"/>
        <v>3.141592654</v>
      </c>
      <c r="W152" s="9">
        <f t="shared" si="19"/>
        <v>180</v>
      </c>
      <c r="X152" s="1">
        <f t="shared" si="20"/>
        <v>5159534.497</v>
      </c>
      <c r="Y152" s="1">
        <f t="shared" si="21"/>
        <v>5322.496812</v>
      </c>
      <c r="Z152" s="10">
        <f t="shared" si="22"/>
        <v>172.7972554</v>
      </c>
      <c r="AA152" s="11">
        <f t="shared" si="23"/>
        <v>1.371406789</v>
      </c>
      <c r="AB152" s="11">
        <f t="shared" si="24"/>
        <v>0</v>
      </c>
      <c r="AC152" s="12">
        <f t="shared" si="25"/>
        <v>17.45976806</v>
      </c>
      <c r="AD152" s="13">
        <f t="shared" si="26"/>
        <v>-0.1385695877</v>
      </c>
      <c r="AE152" s="13">
        <f t="shared" si="27"/>
        <v>0</v>
      </c>
      <c r="AF152" s="14">
        <f t="shared" si="28"/>
        <v>0.6217260901</v>
      </c>
      <c r="AG152" s="14">
        <f t="shared" si="29"/>
        <v>0</v>
      </c>
      <c r="AH152" s="11">
        <f t="shared" si="30"/>
        <v>-0.6857033945</v>
      </c>
      <c r="AI152" s="11">
        <f t="shared" si="31"/>
        <v>0</v>
      </c>
      <c r="AJ152" s="13">
        <f t="shared" si="32"/>
        <v>0.06928479387</v>
      </c>
      <c r="AK152" s="13">
        <f t="shared" si="33"/>
        <v>0</v>
      </c>
      <c r="AL152" s="5">
        <f t="shared" si="34"/>
        <v>-0.6857033945</v>
      </c>
      <c r="AM152" s="5">
        <f t="shared" si="35"/>
        <v>-1.187673118</v>
      </c>
      <c r="AN152" s="17">
        <f t="shared" si="36"/>
        <v>0.06928479387</v>
      </c>
      <c r="AO152" s="17">
        <f t="shared" si="37"/>
        <v>-0.1200047832</v>
      </c>
      <c r="AP152" s="14">
        <f t="shared" si="38"/>
        <v>-1.227529712</v>
      </c>
      <c r="AQ152" s="14">
        <f t="shared" si="39"/>
        <v>-1.307677901</v>
      </c>
      <c r="AR152" s="5">
        <f t="shared" si="40"/>
        <v>-0.6857033945</v>
      </c>
      <c r="AS152" s="5">
        <f t="shared" si="41"/>
        <v>1.187673118</v>
      </c>
      <c r="AT152" s="17">
        <f t="shared" si="42"/>
        <v>0.06928479387</v>
      </c>
      <c r="AU152" s="17">
        <f t="shared" si="43"/>
        <v>0.1200047832</v>
      </c>
      <c r="AV152" s="14">
        <f t="shared" si="44"/>
        <v>-1.227529712</v>
      </c>
      <c r="AW152" s="14">
        <f t="shared" si="45"/>
        <v>1.307677901</v>
      </c>
    </row>
    <row r="153" ht="12.75" customHeight="1">
      <c r="A153" s="1">
        <v>-72.0</v>
      </c>
      <c r="B153" s="1">
        <v>61.0</v>
      </c>
      <c r="C153" s="1">
        <v>62.0</v>
      </c>
      <c r="D153" s="1">
        <v>21.0</v>
      </c>
      <c r="E153" s="1">
        <f t="shared" si="2"/>
        <v>5844026</v>
      </c>
      <c r="F153" s="1">
        <f t="shared" si="3"/>
        <v>17113</v>
      </c>
      <c r="G153" s="1">
        <f t="shared" si="4"/>
        <v>14106145241088</v>
      </c>
      <c r="H153" s="1" t="str">
        <f t="shared" si="5"/>
        <v>3755814.8571366</v>
      </c>
      <c r="I153" s="1">
        <f t="shared" si="6"/>
        <v>1877907.429</v>
      </c>
      <c r="J153" s="1">
        <f t="shared" si="7"/>
        <v>0</v>
      </c>
      <c r="K153" s="1">
        <f t="shared" si="8"/>
        <v>2922013</v>
      </c>
      <c r="L153" s="2">
        <f t="shared" si="9"/>
        <v>4799920.429</v>
      </c>
      <c r="M153" s="2">
        <f t="shared" si="10"/>
        <v>0</v>
      </c>
      <c r="N153" s="3">
        <f t="shared" si="11"/>
        <v>1044105.571</v>
      </c>
      <c r="O153" s="3">
        <f t="shared" si="12"/>
        <v>0</v>
      </c>
      <c r="P153" s="4">
        <f t="shared" si="13"/>
        <v>0.2824074074</v>
      </c>
      <c r="Q153" s="4">
        <f t="shared" si="14"/>
        <v>0.00462962963</v>
      </c>
      <c r="R153" s="4">
        <f t="shared" si="15"/>
        <v>-0.002314814815</v>
      </c>
      <c r="S153" s="5">
        <f t="shared" si="16"/>
        <v>0</v>
      </c>
      <c r="T153" s="6">
        <f t="shared" si="17"/>
        <v>0</v>
      </c>
      <c r="U153" s="7">
        <f t="shared" ref="U153:V153" si="195">IF(S153=PI(),PI(),S153/3)</f>
        <v>0</v>
      </c>
      <c r="V153" s="8">
        <f t="shared" si="195"/>
        <v>0</v>
      </c>
      <c r="W153" s="9">
        <f t="shared" si="19"/>
        <v>0</v>
      </c>
      <c r="X153" s="1">
        <f t="shared" si="20"/>
        <v>4799920.429</v>
      </c>
      <c r="Y153" s="1">
        <f t="shared" si="21"/>
        <v>1044105.571</v>
      </c>
      <c r="Z153" s="10">
        <f t="shared" si="22"/>
        <v>168.6856009</v>
      </c>
      <c r="AA153" s="11">
        <f t="shared" si="23"/>
        <v>0.7809518561</v>
      </c>
      <c r="AB153" s="11">
        <f t="shared" si="24"/>
        <v>0</v>
      </c>
      <c r="AC153" s="12">
        <f t="shared" si="25"/>
        <v>101.4490858</v>
      </c>
      <c r="AD153" s="13">
        <f t="shared" si="26"/>
        <v>0.4696716935</v>
      </c>
      <c r="AE153" s="13">
        <f t="shared" si="27"/>
        <v>0</v>
      </c>
      <c r="AF153" s="14">
        <f t="shared" si="28"/>
        <v>1.533030957</v>
      </c>
      <c r="AG153" s="14">
        <f t="shared" si="29"/>
        <v>0</v>
      </c>
      <c r="AH153" s="11">
        <f t="shared" si="30"/>
        <v>-0.3904759281</v>
      </c>
      <c r="AI153" s="11">
        <f t="shared" si="31"/>
        <v>0</v>
      </c>
      <c r="AJ153" s="13">
        <f t="shared" si="32"/>
        <v>-0.2348358467</v>
      </c>
      <c r="AK153" s="13">
        <f t="shared" si="33"/>
        <v>0</v>
      </c>
      <c r="AL153" s="5">
        <f t="shared" si="34"/>
        <v>-0.3904759281</v>
      </c>
      <c r="AM153" s="5">
        <f t="shared" si="35"/>
        <v>-0.6763241466</v>
      </c>
      <c r="AN153" s="17">
        <f t="shared" si="36"/>
        <v>-0.2348358467</v>
      </c>
      <c r="AO153" s="17">
        <f t="shared" si="37"/>
        <v>0.406747618</v>
      </c>
      <c r="AP153" s="14">
        <f t="shared" si="38"/>
        <v>-0.3429043674</v>
      </c>
      <c r="AQ153" s="14">
        <f t="shared" si="39"/>
        <v>-0.2695765286</v>
      </c>
      <c r="AR153" s="5">
        <f t="shared" si="40"/>
        <v>-0.3904759281</v>
      </c>
      <c r="AS153" s="5">
        <f t="shared" si="41"/>
        <v>0.6763241466</v>
      </c>
      <c r="AT153" s="17">
        <f t="shared" si="42"/>
        <v>-0.2348358467</v>
      </c>
      <c r="AU153" s="17">
        <f t="shared" si="43"/>
        <v>-0.406747618</v>
      </c>
      <c r="AV153" s="14">
        <f t="shared" si="44"/>
        <v>-0.3429043674</v>
      </c>
      <c r="AW153" s="14">
        <f t="shared" si="45"/>
        <v>0.2695765286</v>
      </c>
    </row>
    <row r="154" ht="12.75" customHeight="1">
      <c r="A154" s="1">
        <v>52.0</v>
      </c>
      <c r="B154" s="1">
        <v>-96.0</v>
      </c>
      <c r="C154" s="1">
        <v>42.0</v>
      </c>
      <c r="D154" s="1">
        <v>-94.0</v>
      </c>
      <c r="E154" s="1">
        <f t="shared" si="2"/>
        <v>-6745248</v>
      </c>
      <c r="F154" s="1">
        <f t="shared" si="3"/>
        <v>2664</v>
      </c>
      <c r="G154" s="1">
        <f t="shared" si="4"/>
        <v>45422746057728</v>
      </c>
      <c r="H154" s="1" t="str">
        <f t="shared" si="5"/>
        <v>6739639.90564244</v>
      </c>
      <c r="I154" s="1">
        <f t="shared" si="6"/>
        <v>3369819.953</v>
      </c>
      <c r="J154" s="1">
        <f t="shared" si="7"/>
        <v>0</v>
      </c>
      <c r="K154" s="1">
        <f t="shared" si="8"/>
        <v>-3372624</v>
      </c>
      <c r="L154" s="2">
        <f t="shared" si="9"/>
        <v>-2804.047179</v>
      </c>
      <c r="M154" s="2">
        <f t="shared" si="10"/>
        <v>0</v>
      </c>
      <c r="N154" s="3">
        <f t="shared" si="11"/>
        <v>-6742443.953</v>
      </c>
      <c r="O154" s="3">
        <f t="shared" si="12"/>
        <v>0</v>
      </c>
      <c r="P154" s="4">
        <f t="shared" si="13"/>
        <v>0.6153846154</v>
      </c>
      <c r="Q154" s="4">
        <f t="shared" si="14"/>
        <v>-0.00641025641</v>
      </c>
      <c r="R154" s="4">
        <f t="shared" si="15"/>
        <v>0.003205128205</v>
      </c>
      <c r="S154" s="5">
        <f t="shared" si="16"/>
        <v>3.141592654</v>
      </c>
      <c r="T154" s="6">
        <f t="shared" si="17"/>
        <v>3.141592654</v>
      </c>
      <c r="U154" s="7">
        <f t="shared" ref="U154:V154" si="196">IF(S154=PI(),PI(),S154/3)</f>
        <v>3.141592654</v>
      </c>
      <c r="V154" s="8">
        <f t="shared" si="196"/>
        <v>3.141592654</v>
      </c>
      <c r="W154" s="9">
        <f t="shared" si="19"/>
        <v>180</v>
      </c>
      <c r="X154" s="1">
        <f t="shared" si="20"/>
        <v>2804.047179</v>
      </c>
      <c r="Y154" s="1">
        <f t="shared" si="21"/>
        <v>6742443.953</v>
      </c>
      <c r="Z154" s="10">
        <f t="shared" si="22"/>
        <v>14.10138507</v>
      </c>
      <c r="AA154" s="11">
        <f t="shared" si="23"/>
        <v>0.09039349404</v>
      </c>
      <c r="AB154" s="11">
        <f t="shared" si="24"/>
        <v>0</v>
      </c>
      <c r="AC154" s="12">
        <f t="shared" si="25"/>
        <v>188.9176125</v>
      </c>
      <c r="AD154" s="13">
        <f t="shared" si="26"/>
        <v>1.211010336</v>
      </c>
      <c r="AE154" s="13">
        <f t="shared" si="27"/>
        <v>0</v>
      </c>
      <c r="AF154" s="14">
        <f t="shared" si="28"/>
        <v>1.916788446</v>
      </c>
      <c r="AG154" s="14">
        <f t="shared" si="29"/>
        <v>0</v>
      </c>
      <c r="AH154" s="11">
        <f t="shared" si="30"/>
        <v>-0.04519674702</v>
      </c>
      <c r="AI154" s="11">
        <f t="shared" si="31"/>
        <v>0</v>
      </c>
      <c r="AJ154" s="13">
        <f t="shared" si="32"/>
        <v>-0.6055051682</v>
      </c>
      <c r="AK154" s="13">
        <f t="shared" si="33"/>
        <v>0</v>
      </c>
      <c r="AL154" s="5">
        <f t="shared" si="34"/>
        <v>-0.04519674702</v>
      </c>
      <c r="AM154" s="5">
        <f t="shared" si="35"/>
        <v>-0.07828306218</v>
      </c>
      <c r="AN154" s="17">
        <f t="shared" si="36"/>
        <v>-0.6055051682</v>
      </c>
      <c r="AO154" s="17">
        <f t="shared" si="37"/>
        <v>1.048765716</v>
      </c>
      <c r="AP154" s="14">
        <f t="shared" si="38"/>
        <v>-0.0353172998</v>
      </c>
      <c r="AQ154" s="14">
        <f t="shared" si="39"/>
        <v>0.9704826533</v>
      </c>
      <c r="AR154" s="5">
        <f t="shared" si="40"/>
        <v>-0.04519674702</v>
      </c>
      <c r="AS154" s="5">
        <f t="shared" si="41"/>
        <v>0.07828306218</v>
      </c>
      <c r="AT154" s="17">
        <f t="shared" si="42"/>
        <v>-0.6055051682</v>
      </c>
      <c r="AU154" s="17">
        <f t="shared" si="43"/>
        <v>-1.048765716</v>
      </c>
      <c r="AV154" s="14">
        <f t="shared" si="44"/>
        <v>-0.0353172998</v>
      </c>
      <c r="AW154" s="14">
        <f t="shared" si="45"/>
        <v>-0.9704826533</v>
      </c>
    </row>
    <row r="155" ht="12.75" customHeight="1">
      <c r="A155" s="1">
        <v>-75.0</v>
      </c>
      <c r="B155" s="1">
        <v>39.0</v>
      </c>
      <c r="C155" s="1">
        <v>-95.0</v>
      </c>
      <c r="D155" s="1">
        <v>-62.0</v>
      </c>
      <c r="E155" s="1">
        <f t="shared" si="2"/>
        <v>-11798487</v>
      </c>
      <c r="F155" s="1">
        <f t="shared" si="3"/>
        <v>-19854</v>
      </c>
      <c r="G155" s="1">
        <f t="shared" si="4"/>
        <v>170508598880625</v>
      </c>
      <c r="H155" s="1" t="str">
        <f t="shared" si="5"/>
        <v>13057894.121206</v>
      </c>
      <c r="I155" s="1">
        <f t="shared" si="6"/>
        <v>6528947.061</v>
      </c>
      <c r="J155" s="1">
        <f t="shared" si="7"/>
        <v>0</v>
      </c>
      <c r="K155" s="1">
        <f t="shared" si="8"/>
        <v>-5899243.5</v>
      </c>
      <c r="L155" s="2">
        <f t="shared" si="9"/>
        <v>629703.5606</v>
      </c>
      <c r="M155" s="2">
        <f t="shared" si="10"/>
        <v>0</v>
      </c>
      <c r="N155" s="3">
        <f t="shared" si="11"/>
        <v>-12428190.56</v>
      </c>
      <c r="O155" s="3">
        <f t="shared" si="12"/>
        <v>0</v>
      </c>
      <c r="P155" s="4">
        <f t="shared" si="13"/>
        <v>0.1733333333</v>
      </c>
      <c r="Q155" s="4">
        <f t="shared" si="14"/>
        <v>0.004444444444</v>
      </c>
      <c r="R155" s="4">
        <f t="shared" si="15"/>
        <v>-0.002222222222</v>
      </c>
      <c r="S155" s="5">
        <f t="shared" si="16"/>
        <v>0</v>
      </c>
      <c r="T155" s="6">
        <f t="shared" si="17"/>
        <v>3.141592654</v>
      </c>
      <c r="U155" s="7">
        <f t="shared" ref="U155:V155" si="197">IF(S155=PI(),PI(),S155/3)</f>
        <v>0</v>
      </c>
      <c r="V155" s="8">
        <f t="shared" si="197"/>
        <v>3.141592654</v>
      </c>
      <c r="W155" s="9">
        <f t="shared" si="19"/>
        <v>180</v>
      </c>
      <c r="X155" s="1">
        <f t="shared" si="20"/>
        <v>629703.5606</v>
      </c>
      <c r="Y155" s="1">
        <f t="shared" si="21"/>
        <v>12428190.56</v>
      </c>
      <c r="Z155" s="10">
        <f t="shared" si="22"/>
        <v>85.71274088</v>
      </c>
      <c r="AA155" s="11">
        <f t="shared" si="23"/>
        <v>0.380945515</v>
      </c>
      <c r="AB155" s="11">
        <f t="shared" si="24"/>
        <v>0</v>
      </c>
      <c r="AC155" s="12">
        <f t="shared" si="25"/>
        <v>231.6341747</v>
      </c>
      <c r="AD155" s="13">
        <f t="shared" si="26"/>
        <v>-1.029485221</v>
      </c>
      <c r="AE155" s="13">
        <f t="shared" si="27"/>
        <v>0</v>
      </c>
      <c r="AF155" s="14">
        <f t="shared" si="28"/>
        <v>-0.4752063727</v>
      </c>
      <c r="AG155" s="14">
        <f t="shared" si="29"/>
        <v>0</v>
      </c>
      <c r="AH155" s="11">
        <f t="shared" si="30"/>
        <v>-0.1904727575</v>
      </c>
      <c r="AI155" s="11">
        <f t="shared" si="31"/>
        <v>0</v>
      </c>
      <c r="AJ155" s="13">
        <f t="shared" si="32"/>
        <v>0.5147426106</v>
      </c>
      <c r="AK155" s="13">
        <f t="shared" si="33"/>
        <v>0</v>
      </c>
      <c r="AL155" s="5">
        <f t="shared" si="34"/>
        <v>-0.1904727575</v>
      </c>
      <c r="AM155" s="5">
        <f t="shared" si="35"/>
        <v>-0.3299084935</v>
      </c>
      <c r="AN155" s="17">
        <f t="shared" si="36"/>
        <v>0.5147426106</v>
      </c>
      <c r="AO155" s="17">
        <f t="shared" si="37"/>
        <v>-0.8915603543</v>
      </c>
      <c r="AP155" s="14">
        <f t="shared" si="38"/>
        <v>0.4976031864</v>
      </c>
      <c r="AQ155" s="14">
        <f t="shared" si="39"/>
        <v>-1.221468848</v>
      </c>
      <c r="AR155" s="5">
        <f t="shared" si="40"/>
        <v>-0.1904727575</v>
      </c>
      <c r="AS155" s="5">
        <f t="shared" si="41"/>
        <v>0.3299084935</v>
      </c>
      <c r="AT155" s="17">
        <f t="shared" si="42"/>
        <v>0.5147426106</v>
      </c>
      <c r="AU155" s="17">
        <f t="shared" si="43"/>
        <v>0.8915603543</v>
      </c>
      <c r="AV155" s="14">
        <f t="shared" si="44"/>
        <v>0.4976031864</v>
      </c>
      <c r="AW155" s="14">
        <f t="shared" si="45"/>
        <v>1.221468848</v>
      </c>
    </row>
    <row r="156" ht="12.75" customHeight="1">
      <c r="A156" s="1">
        <v>-15.0</v>
      </c>
      <c r="B156" s="1">
        <v>15.0</v>
      </c>
      <c r="C156" s="1">
        <v>-68.0</v>
      </c>
      <c r="D156" s="1">
        <v>6.0</v>
      </c>
      <c r="E156" s="1">
        <f t="shared" si="2"/>
        <v>-94500</v>
      </c>
      <c r="F156" s="1">
        <f t="shared" si="3"/>
        <v>-2835</v>
      </c>
      <c r="G156" s="1">
        <f t="shared" si="4"/>
        <v>100072381500</v>
      </c>
      <c r="H156" s="1" t="str">
        <f t="shared" si="5"/>
        <v>316342.190515271</v>
      </c>
      <c r="I156" s="1">
        <f t="shared" si="6"/>
        <v>158171.0953</v>
      </c>
      <c r="J156" s="1">
        <f t="shared" si="7"/>
        <v>0</v>
      </c>
      <c r="K156" s="1">
        <f t="shared" si="8"/>
        <v>-47250</v>
      </c>
      <c r="L156" s="2">
        <f t="shared" si="9"/>
        <v>110921.0953</v>
      </c>
      <c r="M156" s="2">
        <f t="shared" si="10"/>
        <v>0</v>
      </c>
      <c r="N156" s="3">
        <f t="shared" si="11"/>
        <v>-205421.0953</v>
      </c>
      <c r="O156" s="3">
        <f t="shared" si="12"/>
        <v>0</v>
      </c>
      <c r="P156" s="4">
        <f t="shared" si="13"/>
        <v>0.3333333333</v>
      </c>
      <c r="Q156" s="4">
        <f t="shared" si="14"/>
        <v>0.02222222222</v>
      </c>
      <c r="R156" s="4">
        <f t="shared" si="15"/>
        <v>-0.01111111111</v>
      </c>
      <c r="S156" s="5">
        <f t="shared" si="16"/>
        <v>0</v>
      </c>
      <c r="T156" s="6">
        <f t="shared" si="17"/>
        <v>3.141592654</v>
      </c>
      <c r="U156" s="7">
        <f t="shared" ref="U156:V156" si="198">IF(S156=PI(),PI(),S156/3)</f>
        <v>0</v>
      </c>
      <c r="V156" s="8">
        <f t="shared" si="198"/>
        <v>3.141592654</v>
      </c>
      <c r="W156" s="9">
        <f t="shared" si="19"/>
        <v>180</v>
      </c>
      <c r="X156" s="1">
        <f t="shared" si="20"/>
        <v>110921.0953</v>
      </c>
      <c r="Y156" s="1">
        <f t="shared" si="21"/>
        <v>205421.0953</v>
      </c>
      <c r="Z156" s="10">
        <f t="shared" si="22"/>
        <v>48.04756501</v>
      </c>
      <c r="AA156" s="11">
        <f t="shared" si="23"/>
        <v>1.067723667</v>
      </c>
      <c r="AB156" s="11">
        <f t="shared" si="24"/>
        <v>0</v>
      </c>
      <c r="AC156" s="12">
        <f t="shared" si="25"/>
        <v>59.00403068</v>
      </c>
      <c r="AD156" s="13">
        <f t="shared" si="26"/>
        <v>-1.311200682</v>
      </c>
      <c r="AE156" s="13">
        <f t="shared" si="27"/>
        <v>0</v>
      </c>
      <c r="AF156" s="14">
        <f t="shared" si="28"/>
        <v>0.0898563185</v>
      </c>
      <c r="AG156" s="14">
        <f t="shared" si="29"/>
        <v>0</v>
      </c>
      <c r="AH156" s="11">
        <f t="shared" si="30"/>
        <v>-0.5338618335</v>
      </c>
      <c r="AI156" s="11">
        <f t="shared" si="31"/>
        <v>0</v>
      </c>
      <c r="AJ156" s="13">
        <f t="shared" si="32"/>
        <v>0.6556003409</v>
      </c>
      <c r="AK156" s="13">
        <f t="shared" si="33"/>
        <v>0</v>
      </c>
      <c r="AL156" s="5">
        <f t="shared" si="34"/>
        <v>-0.5338618335</v>
      </c>
      <c r="AM156" s="5">
        <f t="shared" si="35"/>
        <v>-0.9246758198</v>
      </c>
      <c r="AN156" s="17">
        <f t="shared" si="36"/>
        <v>0.6556003409</v>
      </c>
      <c r="AO156" s="17">
        <f t="shared" si="37"/>
        <v>-1.1355331</v>
      </c>
      <c r="AP156" s="14">
        <f t="shared" si="38"/>
        <v>0.4550718408</v>
      </c>
      <c r="AQ156" s="14">
        <f t="shared" si="39"/>
        <v>-2.06020892</v>
      </c>
      <c r="AR156" s="5">
        <f t="shared" si="40"/>
        <v>-0.5338618335</v>
      </c>
      <c r="AS156" s="5">
        <f t="shared" si="41"/>
        <v>0.9246758198</v>
      </c>
      <c r="AT156" s="17">
        <f t="shared" si="42"/>
        <v>0.6556003409</v>
      </c>
      <c r="AU156" s="17">
        <f t="shared" si="43"/>
        <v>1.1355331</v>
      </c>
      <c r="AV156" s="14">
        <f t="shared" si="44"/>
        <v>0.4550718408</v>
      </c>
      <c r="AW156" s="14">
        <f t="shared" si="45"/>
        <v>2.06020892</v>
      </c>
    </row>
    <row r="157" ht="12.75" customHeight="1">
      <c r="A157" s="1">
        <v>17.0</v>
      </c>
      <c r="B157" s="1">
        <v>1.0</v>
      </c>
      <c r="C157" s="1">
        <v>-45.0</v>
      </c>
      <c r="D157" s="1">
        <v>-4.0</v>
      </c>
      <c r="E157" s="1">
        <f t="shared" si="2"/>
        <v>-24325</v>
      </c>
      <c r="F157" s="1">
        <f t="shared" si="3"/>
        <v>2296</v>
      </c>
      <c r="G157" s="1">
        <f t="shared" si="4"/>
        <v>-47822815719</v>
      </c>
      <c r="H157" s="1" t="str">
        <f t="shared" si="5"/>
        <v>1.3390550372278E-11+218684.283200691i</v>
      </c>
      <c r="I157" s="1">
        <f t="shared" si="6"/>
        <v>0</v>
      </c>
      <c r="J157" s="1">
        <f t="shared" si="7"/>
        <v>109342.1416</v>
      </c>
      <c r="K157" s="1">
        <f t="shared" si="8"/>
        <v>-12162.5</v>
      </c>
      <c r="L157" s="2">
        <f t="shared" si="9"/>
        <v>-12162.5</v>
      </c>
      <c r="M157" s="2">
        <f t="shared" si="10"/>
        <v>109342.1416</v>
      </c>
      <c r="N157" s="3">
        <f t="shared" si="11"/>
        <v>-12162.5</v>
      </c>
      <c r="O157" s="3">
        <f t="shared" si="12"/>
        <v>-109342.1416</v>
      </c>
      <c r="P157" s="4">
        <f t="shared" si="13"/>
        <v>-0.01960784314</v>
      </c>
      <c r="Q157" s="4">
        <f t="shared" si="14"/>
        <v>-0.01960784314</v>
      </c>
      <c r="R157" s="4">
        <f t="shared" si="15"/>
        <v>0.009803921569</v>
      </c>
      <c r="S157" s="5">
        <f t="shared" si="16"/>
        <v>1.68157436</v>
      </c>
      <c r="T157" s="6">
        <f t="shared" si="17"/>
        <v>-1.68157436</v>
      </c>
      <c r="U157" s="7">
        <f t="shared" ref="U157:V157" si="199">IF(S157=PI(),PI(),S157/3)</f>
        <v>0.5605247868</v>
      </c>
      <c r="V157" s="8">
        <f t="shared" si="199"/>
        <v>-0.5605247868</v>
      </c>
      <c r="W157" s="9">
        <f t="shared" si="19"/>
        <v>-32.1157046</v>
      </c>
      <c r="X157" s="1">
        <f t="shared" si="20"/>
        <v>110016.5003</v>
      </c>
      <c r="Y157" s="1">
        <f t="shared" si="21"/>
        <v>110016.5003</v>
      </c>
      <c r="Z157" s="10">
        <f t="shared" si="22"/>
        <v>47.9165942</v>
      </c>
      <c r="AA157" s="11">
        <f t="shared" si="23"/>
        <v>-0.7957689519</v>
      </c>
      <c r="AB157" s="11">
        <f t="shared" si="24"/>
        <v>-0.4994889227</v>
      </c>
      <c r="AC157" s="12">
        <f t="shared" si="25"/>
        <v>47.9165942</v>
      </c>
      <c r="AD157" s="13">
        <f t="shared" si="26"/>
        <v>-0.7957689519</v>
      </c>
      <c r="AE157" s="13">
        <f t="shared" si="27"/>
        <v>0.4994889227</v>
      </c>
      <c r="AF157" s="14">
        <f t="shared" si="28"/>
        <v>-1.611145747</v>
      </c>
      <c r="AG157" s="14">
        <f t="shared" si="29"/>
        <v>0</v>
      </c>
      <c r="AH157" s="11">
        <f t="shared" si="30"/>
        <v>0.3978844759</v>
      </c>
      <c r="AI157" s="11">
        <f t="shared" si="31"/>
        <v>0.2497444614</v>
      </c>
      <c r="AJ157" s="13">
        <f t="shared" si="32"/>
        <v>0.3978844759</v>
      </c>
      <c r="AK157" s="13">
        <f t="shared" si="33"/>
        <v>-0.2497444614</v>
      </c>
      <c r="AL157" s="5">
        <f t="shared" si="34"/>
        <v>-0.03468562008</v>
      </c>
      <c r="AM157" s="5">
        <f t="shared" si="35"/>
        <v>0.9389005892</v>
      </c>
      <c r="AN157" s="17">
        <f t="shared" si="36"/>
        <v>-0.03468562008</v>
      </c>
      <c r="AO157" s="17">
        <f t="shared" si="37"/>
        <v>-0.9389005892</v>
      </c>
      <c r="AP157" s="14">
        <f t="shared" si="38"/>
        <v>-0.08897908329</v>
      </c>
      <c r="AQ157" s="14">
        <f t="shared" si="39"/>
        <v>0</v>
      </c>
      <c r="AR157" s="5">
        <f t="shared" si="40"/>
        <v>0.8304545719</v>
      </c>
      <c r="AS157" s="5">
        <f t="shared" si="41"/>
        <v>-0.4394116665</v>
      </c>
      <c r="AT157" s="17">
        <f t="shared" si="42"/>
        <v>0.8304545719</v>
      </c>
      <c r="AU157" s="17">
        <f t="shared" si="43"/>
        <v>0.4394116665</v>
      </c>
      <c r="AV157" s="14">
        <f t="shared" si="44"/>
        <v>1.641301301</v>
      </c>
      <c r="AW157" s="14">
        <f t="shared" si="45"/>
        <v>0</v>
      </c>
    </row>
    <row r="158" ht="12.75" customHeight="1">
      <c r="A158" s="1">
        <v>-55.0</v>
      </c>
      <c r="B158" s="1">
        <v>-54.0</v>
      </c>
      <c r="C158" s="1">
        <v>-49.0</v>
      </c>
      <c r="D158" s="1">
        <v>28.0</v>
      </c>
      <c r="E158" s="1">
        <f t="shared" si="2"/>
        <v>3281742</v>
      </c>
      <c r="F158" s="1">
        <f t="shared" si="3"/>
        <v>-5169</v>
      </c>
      <c r="G158" s="1">
        <f t="shared" si="4"/>
        <v>11322263521800</v>
      </c>
      <c r="H158" s="1" t="str">
        <f t="shared" si="5"/>
        <v>3364857.13245005</v>
      </c>
      <c r="I158" s="1">
        <f t="shared" si="6"/>
        <v>1682428.566</v>
      </c>
      <c r="J158" s="1">
        <f t="shared" si="7"/>
        <v>0</v>
      </c>
      <c r="K158" s="1">
        <f t="shared" si="8"/>
        <v>1640871</v>
      </c>
      <c r="L158" s="2">
        <f t="shared" si="9"/>
        <v>3323299.566</v>
      </c>
      <c r="M158" s="2">
        <f t="shared" si="10"/>
        <v>0</v>
      </c>
      <c r="N158" s="3">
        <f t="shared" si="11"/>
        <v>-41557.56623</v>
      </c>
      <c r="O158" s="3">
        <f t="shared" si="12"/>
        <v>0</v>
      </c>
      <c r="P158" s="4">
        <f t="shared" si="13"/>
        <v>-0.3272727273</v>
      </c>
      <c r="Q158" s="4">
        <f t="shared" si="14"/>
        <v>0.006060606061</v>
      </c>
      <c r="R158" s="4">
        <f t="shared" si="15"/>
        <v>-0.00303030303</v>
      </c>
      <c r="S158" s="5">
        <f t="shared" si="16"/>
        <v>0</v>
      </c>
      <c r="T158" s="6">
        <f t="shared" si="17"/>
        <v>3.141592654</v>
      </c>
      <c r="U158" s="7">
        <f t="shared" ref="U158:V158" si="200">IF(S158=PI(),PI(),S158/3)</f>
        <v>0</v>
      </c>
      <c r="V158" s="8">
        <f t="shared" si="200"/>
        <v>3.141592654</v>
      </c>
      <c r="W158" s="9">
        <f t="shared" si="19"/>
        <v>180</v>
      </c>
      <c r="X158" s="1">
        <f t="shared" si="20"/>
        <v>3323299.566</v>
      </c>
      <c r="Y158" s="1">
        <f t="shared" si="21"/>
        <v>41557.56623</v>
      </c>
      <c r="Z158" s="10">
        <f t="shared" si="22"/>
        <v>149.230123</v>
      </c>
      <c r="AA158" s="11">
        <f t="shared" si="23"/>
        <v>0.9044249879</v>
      </c>
      <c r="AB158" s="11">
        <f t="shared" si="24"/>
        <v>0</v>
      </c>
      <c r="AC158" s="12">
        <f t="shared" si="25"/>
        <v>34.63777886</v>
      </c>
      <c r="AD158" s="13">
        <f t="shared" si="26"/>
        <v>-0.2099259325</v>
      </c>
      <c r="AE158" s="13">
        <f t="shared" si="27"/>
        <v>0</v>
      </c>
      <c r="AF158" s="14">
        <f t="shared" si="28"/>
        <v>0.3672263281</v>
      </c>
      <c r="AG158" s="14">
        <f t="shared" si="29"/>
        <v>0</v>
      </c>
      <c r="AH158" s="11">
        <f t="shared" si="30"/>
        <v>-0.452212494</v>
      </c>
      <c r="AI158" s="11">
        <f t="shared" si="31"/>
        <v>0</v>
      </c>
      <c r="AJ158" s="13">
        <f t="shared" si="32"/>
        <v>0.1049629662</v>
      </c>
      <c r="AK158" s="13">
        <f t="shared" si="33"/>
        <v>0</v>
      </c>
      <c r="AL158" s="5">
        <f t="shared" si="34"/>
        <v>-0.452212494</v>
      </c>
      <c r="AM158" s="5">
        <f t="shared" si="35"/>
        <v>-0.7832550153</v>
      </c>
      <c r="AN158" s="17">
        <f t="shared" si="36"/>
        <v>0.1049629662</v>
      </c>
      <c r="AO158" s="17">
        <f t="shared" si="37"/>
        <v>-0.1818011904</v>
      </c>
      <c r="AP158" s="14">
        <f t="shared" si="38"/>
        <v>-0.674522255</v>
      </c>
      <c r="AQ158" s="14">
        <f t="shared" si="39"/>
        <v>-0.9650562058</v>
      </c>
      <c r="AR158" s="5">
        <f t="shared" si="40"/>
        <v>-0.452212494</v>
      </c>
      <c r="AS158" s="5">
        <f t="shared" si="41"/>
        <v>0.7832550153</v>
      </c>
      <c r="AT158" s="17">
        <f t="shared" si="42"/>
        <v>0.1049629662</v>
      </c>
      <c r="AU158" s="17">
        <f t="shared" si="43"/>
        <v>0.1818011904</v>
      </c>
      <c r="AV158" s="14">
        <f t="shared" si="44"/>
        <v>-0.674522255</v>
      </c>
      <c r="AW158" s="14">
        <f t="shared" si="45"/>
        <v>0.9650562058</v>
      </c>
    </row>
    <row r="159" ht="12.75" customHeight="1">
      <c r="A159" s="1">
        <v>39.0</v>
      </c>
      <c r="B159" s="1">
        <v>-70.0</v>
      </c>
      <c r="C159" s="1">
        <v>-41.0</v>
      </c>
      <c r="D159" s="1">
        <v>57.0</v>
      </c>
      <c r="E159" s="1">
        <f t="shared" si="2"/>
        <v>647449</v>
      </c>
      <c r="F159" s="1">
        <f t="shared" si="3"/>
        <v>9697</v>
      </c>
      <c r="G159" s="1">
        <f t="shared" si="4"/>
        <v>-3228115599891</v>
      </c>
      <c r="H159" s="1" t="str">
        <f t="shared" si="5"/>
        <v>0.000000000110015884654216+1796695.74494153i</v>
      </c>
      <c r="I159" s="1">
        <f t="shared" si="6"/>
        <v>0</v>
      </c>
      <c r="J159" s="1">
        <f t="shared" si="7"/>
        <v>898347.8725</v>
      </c>
      <c r="K159" s="1">
        <f t="shared" si="8"/>
        <v>323724.5</v>
      </c>
      <c r="L159" s="2">
        <f t="shared" si="9"/>
        <v>323724.5</v>
      </c>
      <c r="M159" s="2">
        <f t="shared" si="10"/>
        <v>898347.8725</v>
      </c>
      <c r="N159" s="3">
        <f t="shared" si="11"/>
        <v>323724.5</v>
      </c>
      <c r="O159" s="3">
        <f t="shared" si="12"/>
        <v>-898347.8725</v>
      </c>
      <c r="P159" s="4">
        <f t="shared" si="13"/>
        <v>0.5982905983</v>
      </c>
      <c r="Q159" s="4">
        <f t="shared" si="14"/>
        <v>-0.008547008547</v>
      </c>
      <c r="R159" s="4">
        <f t="shared" si="15"/>
        <v>0.004273504274</v>
      </c>
      <c r="S159" s="5">
        <f t="shared" si="16"/>
        <v>1.224926164</v>
      </c>
      <c r="T159" s="6">
        <f t="shared" si="17"/>
        <v>-1.224926164</v>
      </c>
      <c r="U159" s="7">
        <f t="shared" ref="U159:V159" si="201">IF(S159=PI(),PI(),S159/3)</f>
        <v>0.4083087213</v>
      </c>
      <c r="V159" s="8">
        <f t="shared" si="201"/>
        <v>-0.4083087213</v>
      </c>
      <c r="W159" s="9">
        <f t="shared" si="19"/>
        <v>-23.39436647</v>
      </c>
      <c r="X159" s="1">
        <f t="shared" si="20"/>
        <v>954896.0424</v>
      </c>
      <c r="Y159" s="1">
        <f t="shared" si="21"/>
        <v>954896.0424</v>
      </c>
      <c r="Z159" s="10">
        <f t="shared" si="22"/>
        <v>98.47334665</v>
      </c>
      <c r="AA159" s="11">
        <f t="shared" si="23"/>
        <v>-0.7724633696</v>
      </c>
      <c r="AB159" s="11">
        <f t="shared" si="24"/>
        <v>-0.3341845793</v>
      </c>
      <c r="AC159" s="12">
        <f t="shared" si="25"/>
        <v>98.47334665</v>
      </c>
      <c r="AD159" s="13">
        <f t="shared" si="26"/>
        <v>-0.7724633696</v>
      </c>
      <c r="AE159" s="13">
        <f t="shared" si="27"/>
        <v>0.3341845793</v>
      </c>
      <c r="AF159" s="14">
        <f t="shared" si="28"/>
        <v>-0.9466361409</v>
      </c>
      <c r="AG159" s="14">
        <f t="shared" si="29"/>
        <v>0</v>
      </c>
      <c r="AH159" s="11">
        <f t="shared" si="30"/>
        <v>0.3862316848</v>
      </c>
      <c r="AI159" s="11">
        <f t="shared" si="31"/>
        <v>0.1670922897</v>
      </c>
      <c r="AJ159" s="13">
        <f t="shared" si="32"/>
        <v>0.3862316848</v>
      </c>
      <c r="AK159" s="13">
        <f t="shared" si="33"/>
        <v>-0.1670922897</v>
      </c>
      <c r="AL159" s="5">
        <f t="shared" si="34"/>
        <v>0.09681934956</v>
      </c>
      <c r="AM159" s="5">
        <f t="shared" si="35"/>
        <v>0.8360651912</v>
      </c>
      <c r="AN159" s="17">
        <f t="shared" si="36"/>
        <v>0.09681934956</v>
      </c>
      <c r="AO159" s="17">
        <f t="shared" si="37"/>
        <v>-0.8360651912</v>
      </c>
      <c r="AP159" s="14">
        <f t="shared" si="38"/>
        <v>0.7919292974</v>
      </c>
      <c r="AQ159" s="14">
        <f t="shared" si="39"/>
        <v>0</v>
      </c>
      <c r="AR159" s="5">
        <f t="shared" si="40"/>
        <v>0.67564402</v>
      </c>
      <c r="AS159" s="5">
        <f t="shared" si="41"/>
        <v>-0.5018806119</v>
      </c>
      <c r="AT159" s="17">
        <f t="shared" si="42"/>
        <v>0.67564402</v>
      </c>
      <c r="AU159" s="17">
        <f t="shared" si="43"/>
        <v>0.5018806119</v>
      </c>
      <c r="AV159" s="14">
        <f t="shared" si="44"/>
        <v>1.949578638</v>
      </c>
      <c r="AW159" s="14">
        <f t="shared" si="45"/>
        <v>0</v>
      </c>
    </row>
    <row r="160" ht="12.75" customHeight="1">
      <c r="A160" s="1">
        <v>18.0</v>
      </c>
      <c r="B160" s="1">
        <v>19.0</v>
      </c>
      <c r="C160" s="1">
        <v>6.0</v>
      </c>
      <c r="D160" s="1">
        <v>-54.0</v>
      </c>
      <c r="E160" s="1">
        <f t="shared" si="2"/>
        <v>-477142</v>
      </c>
      <c r="F160" s="1">
        <f t="shared" si="3"/>
        <v>37</v>
      </c>
      <c r="G160" s="1">
        <f t="shared" si="4"/>
        <v>227664285552</v>
      </c>
      <c r="H160" s="1" t="str">
        <f t="shared" si="5"/>
        <v>477141.787681607</v>
      </c>
      <c r="I160" s="1">
        <f t="shared" si="6"/>
        <v>238570.8938</v>
      </c>
      <c r="J160" s="1">
        <f t="shared" si="7"/>
        <v>0</v>
      </c>
      <c r="K160" s="1">
        <f t="shared" si="8"/>
        <v>-238571</v>
      </c>
      <c r="L160" s="2">
        <f t="shared" si="9"/>
        <v>-0.1061591965</v>
      </c>
      <c r="M160" s="2">
        <f t="shared" si="10"/>
        <v>0</v>
      </c>
      <c r="N160" s="3">
        <f t="shared" si="11"/>
        <v>-477141.8938</v>
      </c>
      <c r="O160" s="3">
        <f t="shared" si="12"/>
        <v>0</v>
      </c>
      <c r="P160" s="4">
        <f t="shared" si="13"/>
        <v>-0.3518518519</v>
      </c>
      <c r="Q160" s="4">
        <f t="shared" si="14"/>
        <v>-0.01851851852</v>
      </c>
      <c r="R160" s="4">
        <f t="shared" si="15"/>
        <v>0.009259259259</v>
      </c>
      <c r="S160" s="5">
        <f t="shared" si="16"/>
        <v>3.141592654</v>
      </c>
      <c r="T160" s="6">
        <f t="shared" si="17"/>
        <v>3.141592654</v>
      </c>
      <c r="U160" s="7">
        <f t="shared" ref="U160:V160" si="202">IF(S160=PI(),PI(),S160/3)</f>
        <v>3.141592654</v>
      </c>
      <c r="V160" s="8">
        <f t="shared" si="202"/>
        <v>3.141592654</v>
      </c>
      <c r="W160" s="9">
        <f t="shared" si="19"/>
        <v>180</v>
      </c>
      <c r="X160" s="1">
        <f t="shared" si="20"/>
        <v>0.1061591965</v>
      </c>
      <c r="Y160" s="1">
        <f t="shared" si="21"/>
        <v>477141.8938</v>
      </c>
      <c r="Z160" s="10">
        <f t="shared" si="22"/>
        <v>0.4734991542</v>
      </c>
      <c r="AA160" s="11">
        <f t="shared" si="23"/>
        <v>0.008768502856</v>
      </c>
      <c r="AB160" s="11">
        <f t="shared" si="24"/>
        <v>0</v>
      </c>
      <c r="AC160" s="12">
        <f t="shared" si="25"/>
        <v>78.14163908</v>
      </c>
      <c r="AD160" s="13">
        <f t="shared" si="26"/>
        <v>1.44706739</v>
      </c>
      <c r="AE160" s="13">
        <f t="shared" si="27"/>
        <v>0</v>
      </c>
      <c r="AF160" s="14">
        <f t="shared" si="28"/>
        <v>1.103984041</v>
      </c>
      <c r="AG160" s="14">
        <f t="shared" si="29"/>
        <v>0</v>
      </c>
      <c r="AH160" s="11">
        <f t="shared" si="30"/>
        <v>-0.004384251428</v>
      </c>
      <c r="AI160" s="11">
        <f t="shared" si="31"/>
        <v>0</v>
      </c>
      <c r="AJ160" s="13">
        <f t="shared" si="32"/>
        <v>-0.7235336952</v>
      </c>
      <c r="AK160" s="13">
        <f t="shared" si="33"/>
        <v>0</v>
      </c>
      <c r="AL160" s="5">
        <f t="shared" si="34"/>
        <v>-0.004384251428</v>
      </c>
      <c r="AM160" s="5">
        <f t="shared" si="35"/>
        <v>-0.007593746226</v>
      </c>
      <c r="AN160" s="17">
        <f t="shared" si="36"/>
        <v>-0.7235336952</v>
      </c>
      <c r="AO160" s="17">
        <f t="shared" si="37"/>
        <v>1.253197121</v>
      </c>
      <c r="AP160" s="14">
        <f t="shared" si="38"/>
        <v>-1.079769799</v>
      </c>
      <c r="AQ160" s="14">
        <f t="shared" si="39"/>
        <v>1.245603375</v>
      </c>
      <c r="AR160" s="5">
        <f t="shared" si="40"/>
        <v>-0.004384251428</v>
      </c>
      <c r="AS160" s="5">
        <f t="shared" si="41"/>
        <v>0.007593746226</v>
      </c>
      <c r="AT160" s="17">
        <f t="shared" si="42"/>
        <v>-0.7235336952</v>
      </c>
      <c r="AU160" s="17">
        <f t="shared" si="43"/>
        <v>-1.253197121</v>
      </c>
      <c r="AV160" s="14">
        <f t="shared" si="44"/>
        <v>-1.079769799</v>
      </c>
      <c r="AW160" s="14">
        <f t="shared" si="45"/>
        <v>-1.245603375</v>
      </c>
    </row>
    <row r="161" ht="12.75" customHeight="1">
      <c r="A161" s="1">
        <v>97.0</v>
      </c>
      <c r="B161" s="1">
        <v>-86.0</v>
      </c>
      <c r="C161" s="1">
        <v>90.0</v>
      </c>
      <c r="D161" s="1">
        <v>-10.0</v>
      </c>
      <c r="E161" s="1">
        <f t="shared" si="2"/>
        <v>2944478</v>
      </c>
      <c r="F161" s="1">
        <f t="shared" si="3"/>
        <v>-18794</v>
      </c>
      <c r="G161" s="1">
        <f t="shared" si="4"/>
        <v>35223199133220</v>
      </c>
      <c r="H161" s="1" t="str">
        <f t="shared" si="5"/>
        <v>5934913.57419971</v>
      </c>
      <c r="I161" s="1">
        <f t="shared" si="6"/>
        <v>2967456.787</v>
      </c>
      <c r="J161" s="1">
        <f t="shared" si="7"/>
        <v>0</v>
      </c>
      <c r="K161" s="1">
        <f t="shared" si="8"/>
        <v>1472239</v>
      </c>
      <c r="L161" s="2">
        <f t="shared" si="9"/>
        <v>4439695.787</v>
      </c>
      <c r="M161" s="2">
        <f t="shared" si="10"/>
        <v>0</v>
      </c>
      <c r="N161" s="3">
        <f t="shared" si="11"/>
        <v>-1495217.787</v>
      </c>
      <c r="O161" s="3">
        <f t="shared" si="12"/>
        <v>0</v>
      </c>
      <c r="P161" s="4">
        <f t="shared" si="13"/>
        <v>0.295532646</v>
      </c>
      <c r="Q161" s="4">
        <f t="shared" si="14"/>
        <v>-0.003436426117</v>
      </c>
      <c r="R161" s="4">
        <f t="shared" si="15"/>
        <v>0.001718213058</v>
      </c>
      <c r="S161" s="5">
        <f t="shared" si="16"/>
        <v>0</v>
      </c>
      <c r="T161" s="6">
        <f t="shared" si="17"/>
        <v>3.141592654</v>
      </c>
      <c r="U161" s="7">
        <f t="shared" ref="U161:V161" si="203">IF(S161=PI(),PI(),S161/3)</f>
        <v>0</v>
      </c>
      <c r="V161" s="8">
        <f t="shared" si="203"/>
        <v>3.141592654</v>
      </c>
      <c r="W161" s="9">
        <f t="shared" si="19"/>
        <v>180</v>
      </c>
      <c r="X161" s="1">
        <f t="shared" si="20"/>
        <v>4439695.787</v>
      </c>
      <c r="Y161" s="1">
        <f t="shared" si="21"/>
        <v>1495217.787</v>
      </c>
      <c r="Z161" s="10">
        <f t="shared" si="22"/>
        <v>164.3555614</v>
      </c>
      <c r="AA161" s="11">
        <f t="shared" si="23"/>
        <v>-0.5647957438</v>
      </c>
      <c r="AB161" s="11">
        <f t="shared" si="24"/>
        <v>0</v>
      </c>
      <c r="AC161" s="12">
        <f t="shared" si="25"/>
        <v>114.3496444</v>
      </c>
      <c r="AD161" s="13">
        <f t="shared" si="26"/>
        <v>0.3929541043</v>
      </c>
      <c r="AE161" s="13">
        <f t="shared" si="27"/>
        <v>0</v>
      </c>
      <c r="AF161" s="14">
        <f t="shared" si="28"/>
        <v>0.1236910066</v>
      </c>
      <c r="AG161" s="14">
        <f t="shared" si="29"/>
        <v>0</v>
      </c>
      <c r="AH161" s="11">
        <f t="shared" si="30"/>
        <v>0.2823978719</v>
      </c>
      <c r="AI161" s="11">
        <f t="shared" si="31"/>
        <v>0</v>
      </c>
      <c r="AJ161" s="13">
        <f t="shared" si="32"/>
        <v>-0.1964770522</v>
      </c>
      <c r="AK161" s="13">
        <f t="shared" si="33"/>
        <v>0</v>
      </c>
      <c r="AL161" s="5">
        <f t="shared" si="34"/>
        <v>0.2823978719</v>
      </c>
      <c r="AM161" s="5">
        <f t="shared" si="35"/>
        <v>0.4891274621</v>
      </c>
      <c r="AN161" s="17">
        <f t="shared" si="36"/>
        <v>-0.1964770522</v>
      </c>
      <c r="AO161" s="17">
        <f t="shared" si="37"/>
        <v>0.3403082369</v>
      </c>
      <c r="AP161" s="14">
        <f t="shared" si="38"/>
        <v>0.3814534658</v>
      </c>
      <c r="AQ161" s="14">
        <f t="shared" si="39"/>
        <v>0.8294356989</v>
      </c>
      <c r="AR161" s="5">
        <f t="shared" si="40"/>
        <v>0.2823978719</v>
      </c>
      <c r="AS161" s="5">
        <f t="shared" si="41"/>
        <v>-0.4891274621</v>
      </c>
      <c r="AT161" s="17">
        <f t="shared" si="42"/>
        <v>-0.1964770522</v>
      </c>
      <c r="AU161" s="17">
        <f t="shared" si="43"/>
        <v>-0.3403082369</v>
      </c>
      <c r="AV161" s="14">
        <f t="shared" si="44"/>
        <v>0.3814534658</v>
      </c>
      <c r="AW161" s="14">
        <f t="shared" si="45"/>
        <v>-0.8294356989</v>
      </c>
    </row>
    <row r="162" ht="12.75" customHeight="1">
      <c r="A162" s="1">
        <v>53.0</v>
      </c>
      <c r="B162" s="1">
        <v>11.0</v>
      </c>
      <c r="C162" s="1">
        <v>17.0</v>
      </c>
      <c r="D162" s="1">
        <v>45.0</v>
      </c>
      <c r="E162" s="1">
        <f t="shared" si="2"/>
        <v>3326398</v>
      </c>
      <c r="F162" s="1">
        <f t="shared" si="3"/>
        <v>-2582</v>
      </c>
      <c r="G162" s="1">
        <f t="shared" si="4"/>
        <v>11133777579876</v>
      </c>
      <c r="H162" s="1" t="str">
        <f t="shared" si="5"/>
        <v>3336731.57144473</v>
      </c>
      <c r="I162" s="1">
        <f t="shared" si="6"/>
        <v>1668365.786</v>
      </c>
      <c r="J162" s="1">
        <f t="shared" si="7"/>
        <v>0</v>
      </c>
      <c r="K162" s="1">
        <f t="shared" si="8"/>
        <v>1663199</v>
      </c>
      <c r="L162" s="2">
        <f t="shared" si="9"/>
        <v>3331564.786</v>
      </c>
      <c r="M162" s="2">
        <f t="shared" si="10"/>
        <v>0</v>
      </c>
      <c r="N162" s="3">
        <f t="shared" si="11"/>
        <v>-5166.785722</v>
      </c>
      <c r="O162" s="3">
        <f t="shared" si="12"/>
        <v>0</v>
      </c>
      <c r="P162" s="4">
        <f t="shared" si="13"/>
        <v>-0.06918238994</v>
      </c>
      <c r="Q162" s="4">
        <f t="shared" si="14"/>
        <v>-0.006289308176</v>
      </c>
      <c r="R162" s="4">
        <f t="shared" si="15"/>
        <v>0.003144654088</v>
      </c>
      <c r="S162" s="5">
        <f t="shared" si="16"/>
        <v>0</v>
      </c>
      <c r="T162" s="6">
        <f t="shared" si="17"/>
        <v>3.141592654</v>
      </c>
      <c r="U162" s="7">
        <f t="shared" ref="U162:V162" si="204">IF(S162=PI(),PI(),S162/3)</f>
        <v>0</v>
      </c>
      <c r="V162" s="8">
        <f t="shared" si="204"/>
        <v>3.141592654</v>
      </c>
      <c r="W162" s="9">
        <f t="shared" si="19"/>
        <v>180</v>
      </c>
      <c r="X162" s="1">
        <f t="shared" si="20"/>
        <v>3331564.786</v>
      </c>
      <c r="Y162" s="1">
        <f t="shared" si="21"/>
        <v>5166.785722</v>
      </c>
      <c r="Z162" s="10">
        <f t="shared" si="22"/>
        <v>149.353735</v>
      </c>
      <c r="AA162" s="11">
        <f t="shared" si="23"/>
        <v>-0.9393316664</v>
      </c>
      <c r="AB162" s="11">
        <f t="shared" si="24"/>
        <v>0</v>
      </c>
      <c r="AC162" s="12">
        <f t="shared" si="25"/>
        <v>17.28781674</v>
      </c>
      <c r="AD162" s="13">
        <f t="shared" si="26"/>
        <v>0.1087284072</v>
      </c>
      <c r="AE162" s="13">
        <f t="shared" si="27"/>
        <v>0</v>
      </c>
      <c r="AF162" s="14">
        <f t="shared" si="28"/>
        <v>-0.8997856491</v>
      </c>
      <c r="AG162" s="14">
        <f t="shared" si="29"/>
        <v>0</v>
      </c>
      <c r="AH162" s="11">
        <f t="shared" si="30"/>
        <v>0.4696658332</v>
      </c>
      <c r="AI162" s="11">
        <f t="shared" si="31"/>
        <v>0</v>
      </c>
      <c r="AJ162" s="13">
        <f t="shared" si="32"/>
        <v>-0.0543642036</v>
      </c>
      <c r="AK162" s="13">
        <f t="shared" si="33"/>
        <v>0</v>
      </c>
      <c r="AL162" s="5">
        <f t="shared" si="34"/>
        <v>0.4696658332</v>
      </c>
      <c r="AM162" s="5">
        <f t="shared" si="35"/>
        <v>0.8134850857</v>
      </c>
      <c r="AN162" s="17">
        <f t="shared" si="36"/>
        <v>-0.0543642036</v>
      </c>
      <c r="AO162" s="17">
        <f t="shared" si="37"/>
        <v>0.09416156275</v>
      </c>
      <c r="AP162" s="14">
        <f t="shared" si="38"/>
        <v>0.3461192396</v>
      </c>
      <c r="AQ162" s="14">
        <f t="shared" si="39"/>
        <v>0.9076466484</v>
      </c>
      <c r="AR162" s="5">
        <f t="shared" si="40"/>
        <v>0.4696658332</v>
      </c>
      <c r="AS162" s="5">
        <f t="shared" si="41"/>
        <v>-0.8134850857</v>
      </c>
      <c r="AT162" s="17">
        <f t="shared" si="42"/>
        <v>-0.0543642036</v>
      </c>
      <c r="AU162" s="17">
        <f t="shared" si="43"/>
        <v>-0.09416156275</v>
      </c>
      <c r="AV162" s="14">
        <f t="shared" si="44"/>
        <v>0.3461192396</v>
      </c>
      <c r="AW162" s="14">
        <f t="shared" si="45"/>
        <v>-0.9076466484</v>
      </c>
    </row>
    <row r="163" ht="12.75" customHeight="1">
      <c r="A163" s="1">
        <v>-42.0</v>
      </c>
      <c r="B163" s="1">
        <v>-12.0</v>
      </c>
      <c r="C163" s="1">
        <v>-72.0</v>
      </c>
      <c r="D163" s="1">
        <v>-68.0</v>
      </c>
      <c r="E163" s="1">
        <f t="shared" si="2"/>
        <v>-2915568</v>
      </c>
      <c r="F163" s="1">
        <f t="shared" si="3"/>
        <v>-8928</v>
      </c>
      <c r="G163" s="1">
        <f t="shared" si="4"/>
        <v>11347111141632</v>
      </c>
      <c r="H163" s="1" t="str">
        <f t="shared" si="5"/>
        <v>3368547.33403466</v>
      </c>
      <c r="I163" s="1">
        <f t="shared" si="6"/>
        <v>1684273.667</v>
      </c>
      <c r="J163" s="1">
        <f t="shared" si="7"/>
        <v>0</v>
      </c>
      <c r="K163" s="1">
        <f t="shared" si="8"/>
        <v>-1457784</v>
      </c>
      <c r="L163" s="2">
        <f t="shared" si="9"/>
        <v>226489.667</v>
      </c>
      <c r="M163" s="2">
        <f t="shared" si="10"/>
        <v>0</v>
      </c>
      <c r="N163" s="3">
        <f t="shared" si="11"/>
        <v>-3142057.667</v>
      </c>
      <c r="O163" s="3">
        <f t="shared" si="12"/>
        <v>0</v>
      </c>
      <c r="P163" s="4">
        <f t="shared" si="13"/>
        <v>-0.09523809524</v>
      </c>
      <c r="Q163" s="4">
        <f t="shared" si="14"/>
        <v>0.007936507937</v>
      </c>
      <c r="R163" s="4">
        <f t="shared" si="15"/>
        <v>-0.003968253968</v>
      </c>
      <c r="S163" s="5">
        <f t="shared" si="16"/>
        <v>0</v>
      </c>
      <c r="T163" s="6">
        <f t="shared" si="17"/>
        <v>3.141592654</v>
      </c>
      <c r="U163" s="7">
        <f t="shared" ref="U163:V163" si="205">IF(S163=PI(),PI(),S163/3)</f>
        <v>0</v>
      </c>
      <c r="V163" s="8">
        <f t="shared" si="205"/>
        <v>3.141592654</v>
      </c>
      <c r="W163" s="9">
        <f t="shared" si="19"/>
        <v>180</v>
      </c>
      <c r="X163" s="1">
        <f t="shared" si="20"/>
        <v>226489.667</v>
      </c>
      <c r="Y163" s="1">
        <f t="shared" si="21"/>
        <v>3142057.667</v>
      </c>
      <c r="Z163" s="10">
        <f t="shared" si="22"/>
        <v>60.95595378</v>
      </c>
      <c r="AA163" s="11">
        <f t="shared" si="23"/>
        <v>0.483777411</v>
      </c>
      <c r="AB163" s="11">
        <f t="shared" si="24"/>
        <v>0</v>
      </c>
      <c r="AC163" s="12">
        <f t="shared" si="25"/>
        <v>146.4664146</v>
      </c>
      <c r="AD163" s="13">
        <f t="shared" si="26"/>
        <v>-1.162431862</v>
      </c>
      <c r="AE163" s="13">
        <f t="shared" si="27"/>
        <v>0</v>
      </c>
      <c r="AF163" s="14">
        <f t="shared" si="28"/>
        <v>-0.7738925463</v>
      </c>
      <c r="AG163" s="14">
        <f t="shared" si="29"/>
        <v>0</v>
      </c>
      <c r="AH163" s="11">
        <f t="shared" si="30"/>
        <v>-0.2418887055</v>
      </c>
      <c r="AI163" s="11">
        <f t="shared" si="31"/>
        <v>0</v>
      </c>
      <c r="AJ163" s="13">
        <f t="shared" si="32"/>
        <v>0.581215931</v>
      </c>
      <c r="AK163" s="13">
        <f t="shared" si="33"/>
        <v>0</v>
      </c>
      <c r="AL163" s="5">
        <f t="shared" si="34"/>
        <v>-0.2418887055</v>
      </c>
      <c r="AM163" s="5">
        <f t="shared" si="35"/>
        <v>-0.4189635277</v>
      </c>
      <c r="AN163" s="17">
        <f t="shared" si="36"/>
        <v>0.581215931</v>
      </c>
      <c r="AO163" s="17">
        <f t="shared" si="37"/>
        <v>-1.006695523</v>
      </c>
      <c r="AP163" s="14">
        <f t="shared" si="38"/>
        <v>0.2440891303</v>
      </c>
      <c r="AQ163" s="14">
        <f t="shared" si="39"/>
        <v>-1.42565905</v>
      </c>
      <c r="AR163" s="5">
        <f t="shared" si="40"/>
        <v>-0.2418887055</v>
      </c>
      <c r="AS163" s="5">
        <f t="shared" si="41"/>
        <v>0.4189635277</v>
      </c>
      <c r="AT163" s="17">
        <f t="shared" si="42"/>
        <v>0.581215931</v>
      </c>
      <c r="AU163" s="17">
        <f t="shared" si="43"/>
        <v>1.006695523</v>
      </c>
      <c r="AV163" s="14">
        <f t="shared" si="44"/>
        <v>0.2440891303</v>
      </c>
      <c r="AW163" s="14">
        <f t="shared" si="45"/>
        <v>1.42565905</v>
      </c>
    </row>
    <row r="164" ht="12.75" customHeight="1">
      <c r="A164" s="1">
        <v>-95.0</v>
      </c>
      <c r="B164" s="1">
        <v>71.0</v>
      </c>
      <c r="C164" s="1">
        <v>-64.0</v>
      </c>
      <c r="D164" s="1">
        <v>-33.0</v>
      </c>
      <c r="E164" s="1">
        <f t="shared" si="2"/>
        <v>-11210573</v>
      </c>
      <c r="F164" s="1">
        <f t="shared" si="3"/>
        <v>-13199</v>
      </c>
      <c r="G164" s="1">
        <f t="shared" si="4"/>
        <v>134874728266725</v>
      </c>
      <c r="H164" s="1" t="str">
        <f t="shared" si="5"/>
        <v>11613557.9503753</v>
      </c>
      <c r="I164" s="1">
        <f t="shared" si="6"/>
        <v>5806778.975</v>
      </c>
      <c r="J164" s="1">
        <f t="shared" si="7"/>
        <v>0</v>
      </c>
      <c r="K164" s="1">
        <f t="shared" si="8"/>
        <v>-5605286.5</v>
      </c>
      <c r="L164" s="2">
        <f t="shared" si="9"/>
        <v>201492.4752</v>
      </c>
      <c r="M164" s="2">
        <f t="shared" si="10"/>
        <v>0</v>
      </c>
      <c r="N164" s="3">
        <f t="shared" si="11"/>
        <v>-11412065.48</v>
      </c>
      <c r="O164" s="3">
        <f t="shared" si="12"/>
        <v>0</v>
      </c>
      <c r="P164" s="4">
        <f t="shared" si="13"/>
        <v>0.249122807</v>
      </c>
      <c r="Q164" s="4">
        <f t="shared" si="14"/>
        <v>0.00350877193</v>
      </c>
      <c r="R164" s="4">
        <f t="shared" si="15"/>
        <v>-0.001754385965</v>
      </c>
      <c r="S164" s="5">
        <f t="shared" si="16"/>
        <v>0</v>
      </c>
      <c r="T164" s="6">
        <f t="shared" si="17"/>
        <v>3.141592654</v>
      </c>
      <c r="U164" s="7">
        <f t="shared" ref="U164:V164" si="206">IF(S164=PI(),PI(),S164/3)</f>
        <v>0</v>
      </c>
      <c r="V164" s="8">
        <f t="shared" si="206"/>
        <v>3.141592654</v>
      </c>
      <c r="W164" s="9">
        <f t="shared" si="19"/>
        <v>180</v>
      </c>
      <c r="X164" s="1">
        <f t="shared" si="20"/>
        <v>201492.4752</v>
      </c>
      <c r="Y164" s="1">
        <f t="shared" si="21"/>
        <v>11412065.48</v>
      </c>
      <c r="Z164" s="10">
        <f t="shared" si="22"/>
        <v>58.62546188</v>
      </c>
      <c r="AA164" s="11">
        <f t="shared" si="23"/>
        <v>0.205703375</v>
      </c>
      <c r="AB164" s="11">
        <f t="shared" si="24"/>
        <v>0</v>
      </c>
      <c r="AC164" s="12">
        <f t="shared" si="25"/>
        <v>225.1410834</v>
      </c>
      <c r="AD164" s="13">
        <f t="shared" si="26"/>
        <v>-0.7899687136</v>
      </c>
      <c r="AE164" s="13">
        <f t="shared" si="27"/>
        <v>0</v>
      </c>
      <c r="AF164" s="14">
        <f t="shared" si="28"/>
        <v>-0.3351425316</v>
      </c>
      <c r="AG164" s="14">
        <f t="shared" si="29"/>
        <v>0</v>
      </c>
      <c r="AH164" s="11">
        <f t="shared" si="30"/>
        <v>-0.1028516875</v>
      </c>
      <c r="AI164" s="11">
        <f t="shared" si="31"/>
        <v>0</v>
      </c>
      <c r="AJ164" s="13">
        <f t="shared" si="32"/>
        <v>0.3949843568</v>
      </c>
      <c r="AK164" s="13">
        <f t="shared" si="33"/>
        <v>0</v>
      </c>
      <c r="AL164" s="5">
        <f t="shared" si="34"/>
        <v>-0.1028516875</v>
      </c>
      <c r="AM164" s="5">
        <f t="shared" si="35"/>
        <v>-0.1781443484</v>
      </c>
      <c r="AN164" s="17">
        <f t="shared" si="36"/>
        <v>0.3949843568</v>
      </c>
      <c r="AO164" s="17">
        <f t="shared" si="37"/>
        <v>-0.6841329742</v>
      </c>
      <c r="AP164" s="14">
        <f t="shared" si="38"/>
        <v>0.5412554763</v>
      </c>
      <c r="AQ164" s="14">
        <f t="shared" si="39"/>
        <v>-0.8622773226</v>
      </c>
      <c r="AR164" s="5">
        <f t="shared" si="40"/>
        <v>-0.1028516875</v>
      </c>
      <c r="AS164" s="5">
        <f t="shared" si="41"/>
        <v>0.1781443484</v>
      </c>
      <c r="AT164" s="17">
        <f t="shared" si="42"/>
        <v>0.3949843568</v>
      </c>
      <c r="AU164" s="17">
        <f t="shared" si="43"/>
        <v>0.6841329742</v>
      </c>
      <c r="AV164" s="14">
        <f t="shared" si="44"/>
        <v>0.5412554763</v>
      </c>
      <c r="AW164" s="14">
        <f t="shared" si="45"/>
        <v>0.8622773226</v>
      </c>
    </row>
    <row r="165" ht="12.75" customHeight="1">
      <c r="A165" s="1">
        <v>-79.0</v>
      </c>
      <c r="B165" s="1">
        <v>92.0</v>
      </c>
      <c r="C165" s="1">
        <v>24.0</v>
      </c>
      <c r="D165" s="1">
        <v>-23.0</v>
      </c>
      <c r="E165" s="1">
        <f t="shared" si="2"/>
        <v>-748397</v>
      </c>
      <c r="F165" s="1">
        <f t="shared" si="3"/>
        <v>14152</v>
      </c>
      <c r="G165" s="1">
        <f t="shared" si="4"/>
        <v>-10777301449623</v>
      </c>
      <c r="H165" s="1" t="str">
        <f t="shared" si="5"/>
        <v>0.000000000201018427512056+3282880.05410234i</v>
      </c>
      <c r="I165" s="1">
        <f t="shared" si="6"/>
        <v>0.0000000001005092138</v>
      </c>
      <c r="J165" s="1">
        <f t="shared" si="7"/>
        <v>1641440.027</v>
      </c>
      <c r="K165" s="1">
        <f t="shared" si="8"/>
        <v>-374198.5</v>
      </c>
      <c r="L165" s="2">
        <f t="shared" si="9"/>
        <v>-374198.5</v>
      </c>
      <c r="M165" s="2">
        <f t="shared" si="10"/>
        <v>1641440.027</v>
      </c>
      <c r="N165" s="3">
        <f t="shared" si="11"/>
        <v>-374198.5</v>
      </c>
      <c r="O165" s="3">
        <f t="shared" si="12"/>
        <v>-1641440.027</v>
      </c>
      <c r="P165" s="4">
        <f t="shared" si="13"/>
        <v>0.388185654</v>
      </c>
      <c r="Q165" s="4">
        <f t="shared" si="14"/>
        <v>0.004219409283</v>
      </c>
      <c r="R165" s="4">
        <f t="shared" si="15"/>
        <v>-0.002109704641</v>
      </c>
      <c r="S165" s="5">
        <f t="shared" si="16"/>
        <v>1.794935516</v>
      </c>
      <c r="T165" s="6">
        <f t="shared" si="17"/>
        <v>-1.794935516</v>
      </c>
      <c r="U165" s="7">
        <f t="shared" ref="U165:V165" si="207">IF(S165=PI(),PI(),S165/3)</f>
        <v>0.5983118386</v>
      </c>
      <c r="V165" s="8">
        <f t="shared" si="207"/>
        <v>-0.5983118386</v>
      </c>
      <c r="W165" s="9">
        <f t="shared" si="19"/>
        <v>-34.28074319</v>
      </c>
      <c r="X165" s="1">
        <f t="shared" si="20"/>
        <v>1683552.755</v>
      </c>
      <c r="Y165" s="1">
        <f t="shared" si="21"/>
        <v>1683552.755</v>
      </c>
      <c r="Z165" s="10">
        <f t="shared" si="22"/>
        <v>118.9621789</v>
      </c>
      <c r="AA165" s="11">
        <f t="shared" si="23"/>
        <v>0.4147551845</v>
      </c>
      <c r="AB165" s="11">
        <f t="shared" si="24"/>
        <v>0.2827225878</v>
      </c>
      <c r="AC165" s="12">
        <f t="shared" si="25"/>
        <v>118.9621789</v>
      </c>
      <c r="AD165" s="13">
        <f t="shared" si="26"/>
        <v>0.4147551845</v>
      </c>
      <c r="AE165" s="13">
        <f t="shared" si="27"/>
        <v>-0.2827225878</v>
      </c>
      <c r="AF165" s="14">
        <f t="shared" si="28"/>
        <v>1.217696023</v>
      </c>
      <c r="AG165" s="14">
        <f t="shared" si="29"/>
        <v>0</v>
      </c>
      <c r="AH165" s="11">
        <f t="shared" si="30"/>
        <v>-0.2073775923</v>
      </c>
      <c r="AI165" s="11">
        <f t="shared" si="31"/>
        <v>-0.1413612939</v>
      </c>
      <c r="AJ165" s="13">
        <f t="shared" si="32"/>
        <v>-0.2073775923</v>
      </c>
      <c r="AK165" s="13">
        <f t="shared" si="33"/>
        <v>0.1413612939</v>
      </c>
      <c r="AL165" s="5">
        <f t="shared" si="34"/>
        <v>0.03746735098</v>
      </c>
      <c r="AM165" s="5">
        <f t="shared" si="35"/>
        <v>-0.5005498201</v>
      </c>
      <c r="AN165" s="17">
        <f t="shared" si="36"/>
        <v>0.03746735098</v>
      </c>
      <c r="AO165" s="17">
        <f t="shared" si="37"/>
        <v>0.5005498201</v>
      </c>
      <c r="AP165" s="14">
        <f t="shared" si="38"/>
        <v>0.463120356</v>
      </c>
      <c r="AQ165" s="14">
        <f t="shared" si="39"/>
        <v>0</v>
      </c>
      <c r="AR165" s="5">
        <f t="shared" si="40"/>
        <v>-0.4522225355</v>
      </c>
      <c r="AS165" s="5">
        <f t="shared" si="41"/>
        <v>0.2178272323</v>
      </c>
      <c r="AT165" s="17">
        <f t="shared" si="42"/>
        <v>-0.4522225355</v>
      </c>
      <c r="AU165" s="17">
        <f t="shared" si="43"/>
        <v>-0.2178272323</v>
      </c>
      <c r="AV165" s="14">
        <f t="shared" si="44"/>
        <v>-0.5162594171</v>
      </c>
      <c r="AW165" s="14">
        <f t="shared" si="45"/>
        <v>0</v>
      </c>
    </row>
    <row r="166" ht="12.75" customHeight="1">
      <c r="A166" s="1">
        <v>-73.0</v>
      </c>
      <c r="B166" s="1">
        <v>82.0</v>
      </c>
      <c r="C166" s="1">
        <v>20.0</v>
      </c>
      <c r="D166" s="1">
        <v>99.0</v>
      </c>
      <c r="E166" s="1">
        <f t="shared" si="2"/>
        <v>16424633</v>
      </c>
      <c r="F166" s="1">
        <f t="shared" si="3"/>
        <v>11104</v>
      </c>
      <c r="G166" s="1">
        <f t="shared" si="4"/>
        <v>264292128973233</v>
      </c>
      <c r="H166" s="1" t="str">
        <f t="shared" si="5"/>
        <v>16257063.9714935</v>
      </c>
      <c r="I166" s="1">
        <f t="shared" si="6"/>
        <v>8128531.986</v>
      </c>
      <c r="J166" s="1">
        <f t="shared" si="7"/>
        <v>0</v>
      </c>
      <c r="K166" s="1">
        <f t="shared" si="8"/>
        <v>8212316.5</v>
      </c>
      <c r="L166" s="2">
        <f t="shared" si="9"/>
        <v>16340848.49</v>
      </c>
      <c r="M166" s="2">
        <f t="shared" si="10"/>
        <v>0</v>
      </c>
      <c r="N166" s="3">
        <f t="shared" si="11"/>
        <v>83784.51425</v>
      </c>
      <c r="O166" s="3">
        <f t="shared" si="12"/>
        <v>0</v>
      </c>
      <c r="P166" s="4">
        <f t="shared" si="13"/>
        <v>0.3744292237</v>
      </c>
      <c r="Q166" s="4">
        <f t="shared" si="14"/>
        <v>0.004566210046</v>
      </c>
      <c r="R166" s="4">
        <f t="shared" si="15"/>
        <v>-0.002283105023</v>
      </c>
      <c r="S166" s="5">
        <f t="shared" si="16"/>
        <v>0</v>
      </c>
      <c r="T166" s="6">
        <f t="shared" si="17"/>
        <v>0</v>
      </c>
      <c r="U166" s="7">
        <f t="shared" ref="U166:V166" si="208">IF(S166=PI(),PI(),S166/3)</f>
        <v>0</v>
      </c>
      <c r="V166" s="8">
        <f t="shared" si="208"/>
        <v>0</v>
      </c>
      <c r="W166" s="9">
        <f t="shared" si="19"/>
        <v>0</v>
      </c>
      <c r="X166" s="1">
        <f t="shared" si="20"/>
        <v>16340848.49</v>
      </c>
      <c r="Y166" s="1">
        <f t="shared" si="21"/>
        <v>83784.51425</v>
      </c>
      <c r="Z166" s="10">
        <f t="shared" si="22"/>
        <v>253.7609945</v>
      </c>
      <c r="AA166" s="11">
        <f t="shared" si="23"/>
        <v>1.158726002</v>
      </c>
      <c r="AB166" s="11">
        <f t="shared" si="24"/>
        <v>0</v>
      </c>
      <c r="AC166" s="12">
        <f t="shared" si="25"/>
        <v>43.75770997</v>
      </c>
      <c r="AD166" s="13">
        <f t="shared" si="26"/>
        <v>0.1998068948</v>
      </c>
      <c r="AE166" s="13">
        <f t="shared" si="27"/>
        <v>0</v>
      </c>
      <c r="AF166" s="14">
        <f t="shared" si="28"/>
        <v>1.732962121</v>
      </c>
      <c r="AG166" s="14">
        <f t="shared" si="29"/>
        <v>0</v>
      </c>
      <c r="AH166" s="11">
        <f t="shared" si="30"/>
        <v>-0.5793630012</v>
      </c>
      <c r="AI166" s="11">
        <f t="shared" si="31"/>
        <v>0</v>
      </c>
      <c r="AJ166" s="13">
        <f t="shared" si="32"/>
        <v>-0.09990344741</v>
      </c>
      <c r="AK166" s="13">
        <f t="shared" si="33"/>
        <v>0</v>
      </c>
      <c r="AL166" s="5">
        <f t="shared" si="34"/>
        <v>-0.5793630012</v>
      </c>
      <c r="AM166" s="5">
        <f t="shared" si="35"/>
        <v>-1.003486154</v>
      </c>
      <c r="AN166" s="17">
        <f t="shared" si="36"/>
        <v>-0.09990344741</v>
      </c>
      <c r="AO166" s="17">
        <f t="shared" si="37"/>
        <v>0.1730378468</v>
      </c>
      <c r="AP166" s="14">
        <f t="shared" si="38"/>
        <v>-0.3048372249</v>
      </c>
      <c r="AQ166" s="14">
        <f t="shared" si="39"/>
        <v>-0.8304483074</v>
      </c>
      <c r="AR166" s="5">
        <f t="shared" si="40"/>
        <v>-0.5793630012</v>
      </c>
      <c r="AS166" s="5">
        <f t="shared" si="41"/>
        <v>1.003486154</v>
      </c>
      <c r="AT166" s="17">
        <f t="shared" si="42"/>
        <v>-0.09990344741</v>
      </c>
      <c r="AU166" s="17">
        <f t="shared" si="43"/>
        <v>-0.1730378468</v>
      </c>
      <c r="AV166" s="14">
        <f t="shared" si="44"/>
        <v>-0.3048372249</v>
      </c>
      <c r="AW166" s="14">
        <f t="shared" si="45"/>
        <v>0.8304483074</v>
      </c>
    </row>
    <row r="167" ht="12.75" customHeight="1">
      <c r="A167" s="1">
        <v>-30.0</v>
      </c>
      <c r="B167" s="1">
        <v>74.0</v>
      </c>
      <c r="C167" s="1">
        <v>-65.0</v>
      </c>
      <c r="D167" s="1">
        <v>-73.0</v>
      </c>
      <c r="E167" s="1">
        <f t="shared" si="2"/>
        <v>-2262152</v>
      </c>
      <c r="F167" s="1">
        <f t="shared" si="3"/>
        <v>-374</v>
      </c>
      <c r="G167" s="1">
        <f t="shared" si="4"/>
        <v>5117540925600</v>
      </c>
      <c r="H167" s="1" t="str">
        <f t="shared" si="5"/>
        <v>2262198.2507287</v>
      </c>
      <c r="I167" s="1">
        <f t="shared" si="6"/>
        <v>1131099.125</v>
      </c>
      <c r="J167" s="1">
        <f t="shared" si="7"/>
        <v>0</v>
      </c>
      <c r="K167" s="1">
        <f t="shared" si="8"/>
        <v>-1131076</v>
      </c>
      <c r="L167" s="2">
        <f t="shared" si="9"/>
        <v>23.12536435</v>
      </c>
      <c r="M167" s="2">
        <f t="shared" si="10"/>
        <v>0</v>
      </c>
      <c r="N167" s="3">
        <f t="shared" si="11"/>
        <v>-2262175.125</v>
      </c>
      <c r="O167" s="3">
        <f t="shared" si="12"/>
        <v>0</v>
      </c>
      <c r="P167" s="4">
        <f t="shared" si="13"/>
        <v>0.8222222222</v>
      </c>
      <c r="Q167" s="4">
        <f t="shared" si="14"/>
        <v>0.01111111111</v>
      </c>
      <c r="R167" s="4">
        <f t="shared" si="15"/>
        <v>-0.005555555556</v>
      </c>
      <c r="S167" s="5">
        <f t="shared" si="16"/>
        <v>0</v>
      </c>
      <c r="T167" s="6">
        <f t="shared" si="17"/>
        <v>3.141592654</v>
      </c>
      <c r="U167" s="7">
        <f t="shared" ref="U167:V167" si="209">IF(S167=PI(),PI(),S167/3)</f>
        <v>0</v>
      </c>
      <c r="V167" s="8">
        <f t="shared" si="209"/>
        <v>3.141592654</v>
      </c>
      <c r="W167" s="9">
        <f t="shared" si="19"/>
        <v>180</v>
      </c>
      <c r="X167" s="1">
        <f t="shared" si="20"/>
        <v>23.12536435</v>
      </c>
      <c r="Y167" s="1">
        <f t="shared" si="21"/>
        <v>2262175.125</v>
      </c>
      <c r="Z167" s="10">
        <f t="shared" si="22"/>
        <v>2.84902457</v>
      </c>
      <c r="AA167" s="11">
        <f t="shared" si="23"/>
        <v>0.03165582856</v>
      </c>
      <c r="AB167" s="11">
        <f t="shared" si="24"/>
        <v>0</v>
      </c>
      <c r="AC167" s="12">
        <f t="shared" si="25"/>
        <v>131.2729992</v>
      </c>
      <c r="AD167" s="13">
        <f t="shared" si="26"/>
        <v>-1.458588879</v>
      </c>
      <c r="AE167" s="13">
        <f t="shared" si="27"/>
        <v>0</v>
      </c>
      <c r="AF167" s="14">
        <f t="shared" si="28"/>
        <v>-0.6047108287</v>
      </c>
      <c r="AG167" s="14">
        <f t="shared" si="29"/>
        <v>0</v>
      </c>
      <c r="AH167" s="11">
        <f t="shared" si="30"/>
        <v>-0.01582791428</v>
      </c>
      <c r="AI167" s="11">
        <f t="shared" si="31"/>
        <v>0</v>
      </c>
      <c r="AJ167" s="13">
        <f t="shared" si="32"/>
        <v>0.7292944397</v>
      </c>
      <c r="AK167" s="13">
        <f t="shared" si="33"/>
        <v>0</v>
      </c>
      <c r="AL167" s="5">
        <f t="shared" si="34"/>
        <v>-0.01582791428</v>
      </c>
      <c r="AM167" s="5">
        <f t="shared" si="35"/>
        <v>-0.02741475171</v>
      </c>
      <c r="AN167" s="17">
        <f t="shared" si="36"/>
        <v>0.7292944397</v>
      </c>
      <c r="AO167" s="17">
        <f t="shared" si="37"/>
        <v>-1.263175023</v>
      </c>
      <c r="AP167" s="14">
        <f t="shared" si="38"/>
        <v>1.535688748</v>
      </c>
      <c r="AQ167" s="14">
        <f t="shared" si="39"/>
        <v>-1.290589775</v>
      </c>
      <c r="AR167" s="5">
        <f t="shared" si="40"/>
        <v>-0.01582791428</v>
      </c>
      <c r="AS167" s="5">
        <f t="shared" si="41"/>
        <v>0.02741475171</v>
      </c>
      <c r="AT167" s="17">
        <f t="shared" si="42"/>
        <v>0.7292944397</v>
      </c>
      <c r="AU167" s="17">
        <f t="shared" si="43"/>
        <v>1.263175023</v>
      </c>
      <c r="AV167" s="14">
        <f t="shared" si="44"/>
        <v>1.535688748</v>
      </c>
      <c r="AW167" s="14">
        <f t="shared" si="45"/>
        <v>1.290589775</v>
      </c>
    </row>
    <row r="168" ht="12.75" customHeight="1">
      <c r="A168" s="1">
        <v>-29.0</v>
      </c>
      <c r="B168" s="1">
        <v>4.0</v>
      </c>
      <c r="C168" s="1">
        <v>-89.0</v>
      </c>
      <c r="D168" s="1">
        <v>-98.0</v>
      </c>
      <c r="E168" s="1">
        <f t="shared" si="2"/>
        <v>-2318074</v>
      </c>
      <c r="F168" s="1">
        <f t="shared" si="3"/>
        <v>-7727</v>
      </c>
      <c r="G168" s="1">
        <f t="shared" si="4"/>
        <v>7218876467808</v>
      </c>
      <c r="H168" s="1" t="str">
        <f t="shared" si="5"/>
        <v>2686796.6926822</v>
      </c>
      <c r="I168" s="1">
        <f t="shared" si="6"/>
        <v>1343398.346</v>
      </c>
      <c r="J168" s="1">
        <f t="shared" si="7"/>
        <v>0</v>
      </c>
      <c r="K168" s="1">
        <f t="shared" si="8"/>
        <v>-1159037</v>
      </c>
      <c r="L168" s="2">
        <f t="shared" si="9"/>
        <v>184361.3463</v>
      </c>
      <c r="M168" s="2">
        <f t="shared" si="10"/>
        <v>0</v>
      </c>
      <c r="N168" s="3">
        <f t="shared" si="11"/>
        <v>-2502435.346</v>
      </c>
      <c r="O168" s="3">
        <f t="shared" si="12"/>
        <v>0</v>
      </c>
      <c r="P168" s="4">
        <f t="shared" si="13"/>
        <v>0.04597701149</v>
      </c>
      <c r="Q168" s="4">
        <f t="shared" si="14"/>
        <v>0.01149425287</v>
      </c>
      <c r="R168" s="4">
        <f t="shared" si="15"/>
        <v>-0.005747126437</v>
      </c>
      <c r="S168" s="5">
        <f t="shared" si="16"/>
        <v>0</v>
      </c>
      <c r="T168" s="6">
        <f t="shared" si="17"/>
        <v>3.141592654</v>
      </c>
      <c r="U168" s="7">
        <f t="shared" ref="U168:V168" si="210">IF(S168=PI(),PI(),S168/3)</f>
        <v>0</v>
      </c>
      <c r="V168" s="8">
        <f t="shared" si="210"/>
        <v>3.141592654</v>
      </c>
      <c r="W168" s="9">
        <f t="shared" si="19"/>
        <v>180</v>
      </c>
      <c r="X168" s="1">
        <f t="shared" si="20"/>
        <v>184361.3463</v>
      </c>
      <c r="Y168" s="1">
        <f t="shared" si="21"/>
        <v>2502435.346</v>
      </c>
      <c r="Z168" s="10">
        <f t="shared" si="22"/>
        <v>56.91454789</v>
      </c>
      <c r="AA168" s="11">
        <f t="shared" si="23"/>
        <v>0.6541902057</v>
      </c>
      <c r="AB168" s="11">
        <f t="shared" si="24"/>
        <v>0</v>
      </c>
      <c r="AC168" s="12">
        <f t="shared" si="25"/>
        <v>135.7649368</v>
      </c>
      <c r="AD168" s="13">
        <f t="shared" si="26"/>
        <v>-1.560516515</v>
      </c>
      <c r="AE168" s="13">
        <f t="shared" si="27"/>
        <v>0</v>
      </c>
      <c r="AF168" s="14">
        <f t="shared" si="28"/>
        <v>-0.8603492983</v>
      </c>
      <c r="AG168" s="14">
        <f t="shared" si="29"/>
        <v>0</v>
      </c>
      <c r="AH168" s="11">
        <f t="shared" si="30"/>
        <v>-0.3270951028</v>
      </c>
      <c r="AI168" s="11">
        <f t="shared" si="31"/>
        <v>0</v>
      </c>
      <c r="AJ168" s="13">
        <f t="shared" si="32"/>
        <v>0.7802582577</v>
      </c>
      <c r="AK168" s="13">
        <f t="shared" si="33"/>
        <v>0</v>
      </c>
      <c r="AL168" s="5">
        <f t="shared" si="34"/>
        <v>-0.3270951028</v>
      </c>
      <c r="AM168" s="5">
        <f t="shared" si="35"/>
        <v>-0.566545337</v>
      </c>
      <c r="AN168" s="17">
        <f t="shared" si="36"/>
        <v>0.7802582577</v>
      </c>
      <c r="AO168" s="17">
        <f t="shared" si="37"/>
        <v>-1.351446945</v>
      </c>
      <c r="AP168" s="14">
        <f t="shared" si="38"/>
        <v>0.4991401664</v>
      </c>
      <c r="AQ168" s="14">
        <f t="shared" si="39"/>
        <v>-1.917992282</v>
      </c>
      <c r="AR168" s="5">
        <f t="shared" si="40"/>
        <v>-0.3270951028</v>
      </c>
      <c r="AS168" s="5">
        <f t="shared" si="41"/>
        <v>0.566545337</v>
      </c>
      <c r="AT168" s="17">
        <f t="shared" si="42"/>
        <v>0.7802582577</v>
      </c>
      <c r="AU168" s="17">
        <f t="shared" si="43"/>
        <v>1.351446945</v>
      </c>
      <c r="AV168" s="14">
        <f t="shared" si="44"/>
        <v>0.4991401664</v>
      </c>
      <c r="AW168" s="14">
        <f t="shared" si="45"/>
        <v>1.917992282</v>
      </c>
    </row>
    <row r="169" ht="12.75" customHeight="1">
      <c r="A169" s="1">
        <v>78.0</v>
      </c>
      <c r="B169" s="1">
        <v>94.0</v>
      </c>
      <c r="C169" s="1">
        <v>12.0</v>
      </c>
      <c r="D169" s="1">
        <v>-60.0</v>
      </c>
      <c r="E169" s="1">
        <f t="shared" si="2"/>
        <v>-8986768</v>
      </c>
      <c r="F169" s="1">
        <f t="shared" si="3"/>
        <v>6028</v>
      </c>
      <c r="G169" s="1">
        <f t="shared" si="4"/>
        <v>79885846550016</v>
      </c>
      <c r="H169" s="1" t="str">
        <f t="shared" si="5"/>
        <v>8937888.26009903</v>
      </c>
      <c r="I169" s="1">
        <f t="shared" si="6"/>
        <v>4468944.13</v>
      </c>
      <c r="J169" s="1">
        <f t="shared" si="7"/>
        <v>0</v>
      </c>
      <c r="K169" s="1">
        <f t="shared" si="8"/>
        <v>-4493384</v>
      </c>
      <c r="L169" s="2">
        <f t="shared" si="9"/>
        <v>-24439.86995</v>
      </c>
      <c r="M169" s="2">
        <f t="shared" si="10"/>
        <v>0</v>
      </c>
      <c r="N169" s="3">
        <f t="shared" si="11"/>
        <v>-8962328.13</v>
      </c>
      <c r="O169" s="3">
        <f t="shared" si="12"/>
        <v>0</v>
      </c>
      <c r="P169" s="4">
        <f t="shared" si="13"/>
        <v>-0.4017094017</v>
      </c>
      <c r="Q169" s="4">
        <f t="shared" si="14"/>
        <v>-0.004273504274</v>
      </c>
      <c r="R169" s="4">
        <f t="shared" si="15"/>
        <v>0.002136752137</v>
      </c>
      <c r="S169" s="5">
        <f t="shared" si="16"/>
        <v>3.141592654</v>
      </c>
      <c r="T169" s="6">
        <f t="shared" si="17"/>
        <v>3.141592654</v>
      </c>
      <c r="U169" s="7">
        <f t="shared" ref="U169:V169" si="211">IF(S169=PI(),PI(),S169/3)</f>
        <v>3.141592654</v>
      </c>
      <c r="V169" s="8">
        <f t="shared" si="211"/>
        <v>3.141592654</v>
      </c>
      <c r="W169" s="9">
        <f t="shared" si="19"/>
        <v>180</v>
      </c>
      <c r="X169" s="1">
        <f t="shared" si="20"/>
        <v>24439.86995</v>
      </c>
      <c r="Y169" s="1">
        <f t="shared" si="21"/>
        <v>8962328.13</v>
      </c>
      <c r="Z169" s="10">
        <f t="shared" si="22"/>
        <v>29.02014848</v>
      </c>
      <c r="AA169" s="11">
        <f t="shared" si="23"/>
        <v>0.1240177286</v>
      </c>
      <c r="AB169" s="11">
        <f t="shared" si="24"/>
        <v>0</v>
      </c>
      <c r="AC169" s="12">
        <f t="shared" si="25"/>
        <v>207.7177518</v>
      </c>
      <c r="AD169" s="13">
        <f t="shared" si="26"/>
        <v>0.8876827</v>
      </c>
      <c r="AE169" s="13">
        <f t="shared" si="27"/>
        <v>0</v>
      </c>
      <c r="AF169" s="14">
        <f t="shared" si="28"/>
        <v>0.6099910269</v>
      </c>
      <c r="AG169" s="14">
        <f t="shared" si="29"/>
        <v>0</v>
      </c>
      <c r="AH169" s="11">
        <f t="shared" si="30"/>
        <v>-0.06200886428</v>
      </c>
      <c r="AI169" s="11">
        <f t="shared" si="31"/>
        <v>0</v>
      </c>
      <c r="AJ169" s="13">
        <f t="shared" si="32"/>
        <v>-0.44384135</v>
      </c>
      <c r="AK169" s="13">
        <f t="shared" si="33"/>
        <v>0</v>
      </c>
      <c r="AL169" s="5">
        <f t="shared" si="34"/>
        <v>-0.06200886428</v>
      </c>
      <c r="AM169" s="5">
        <f t="shared" si="35"/>
        <v>-0.1074025035</v>
      </c>
      <c r="AN169" s="17">
        <f t="shared" si="36"/>
        <v>-0.44384135</v>
      </c>
      <c r="AO169" s="17">
        <f t="shared" si="37"/>
        <v>0.7687557687</v>
      </c>
      <c r="AP169" s="14">
        <f t="shared" si="38"/>
        <v>-0.907559616</v>
      </c>
      <c r="AQ169" s="14">
        <f t="shared" si="39"/>
        <v>0.6613532653</v>
      </c>
      <c r="AR169" s="5">
        <f t="shared" si="40"/>
        <v>-0.06200886428</v>
      </c>
      <c r="AS169" s="5">
        <f t="shared" si="41"/>
        <v>0.1074025035</v>
      </c>
      <c r="AT169" s="17">
        <f t="shared" si="42"/>
        <v>-0.44384135</v>
      </c>
      <c r="AU169" s="17">
        <f t="shared" si="43"/>
        <v>-0.7687557687</v>
      </c>
      <c r="AV169" s="14">
        <f t="shared" si="44"/>
        <v>-0.907559616</v>
      </c>
      <c r="AW169" s="14">
        <f t="shared" si="45"/>
        <v>-0.6613532653</v>
      </c>
    </row>
    <row r="170" ht="12.75" customHeight="1">
      <c r="A170" s="1">
        <v>-72.0</v>
      </c>
      <c r="B170" s="1">
        <v>-15.0</v>
      </c>
      <c r="C170" s="1">
        <v>37.0</v>
      </c>
      <c r="D170" s="1">
        <v>56.0</v>
      </c>
      <c r="E170" s="1">
        <f t="shared" si="2"/>
        <v>7471818</v>
      </c>
      <c r="F170" s="1">
        <f t="shared" si="3"/>
        <v>8217</v>
      </c>
      <c r="G170" s="1">
        <f t="shared" si="4"/>
        <v>53608846807872</v>
      </c>
      <c r="H170" s="1" t="str">
        <f t="shared" si="5"/>
        <v>7321806.25309575</v>
      </c>
      <c r="I170" s="1">
        <f t="shared" si="6"/>
        <v>3660903.127</v>
      </c>
      <c r="J170" s="1">
        <f t="shared" si="7"/>
        <v>0</v>
      </c>
      <c r="K170" s="1">
        <f t="shared" si="8"/>
        <v>3735909</v>
      </c>
      <c r="L170" s="2">
        <f t="shared" si="9"/>
        <v>7396812.127</v>
      </c>
      <c r="M170" s="2">
        <f t="shared" si="10"/>
        <v>0</v>
      </c>
      <c r="N170" s="3">
        <f t="shared" si="11"/>
        <v>75005.87345</v>
      </c>
      <c r="O170" s="3">
        <f t="shared" si="12"/>
        <v>0</v>
      </c>
      <c r="P170" s="4">
        <f t="shared" si="13"/>
        <v>-0.06944444444</v>
      </c>
      <c r="Q170" s="4">
        <f t="shared" si="14"/>
        <v>0.00462962963</v>
      </c>
      <c r="R170" s="4">
        <f t="shared" si="15"/>
        <v>-0.002314814815</v>
      </c>
      <c r="S170" s="5">
        <f t="shared" si="16"/>
        <v>0</v>
      </c>
      <c r="T170" s="6">
        <f t="shared" si="17"/>
        <v>0</v>
      </c>
      <c r="U170" s="7">
        <f t="shared" ref="U170:V170" si="212">IF(S170=PI(),PI(),S170/3)</f>
        <v>0</v>
      </c>
      <c r="V170" s="8">
        <f t="shared" si="212"/>
        <v>0</v>
      </c>
      <c r="W170" s="9">
        <f t="shared" si="19"/>
        <v>0</v>
      </c>
      <c r="X170" s="1">
        <f t="shared" si="20"/>
        <v>7396812.127</v>
      </c>
      <c r="Y170" s="1">
        <f t="shared" si="21"/>
        <v>75005.87345</v>
      </c>
      <c r="Z170" s="10">
        <f t="shared" si="22"/>
        <v>194.8415292</v>
      </c>
      <c r="AA170" s="11">
        <f t="shared" si="23"/>
        <v>0.9020441165</v>
      </c>
      <c r="AB170" s="11">
        <f t="shared" si="24"/>
        <v>0</v>
      </c>
      <c r="AC170" s="12">
        <f t="shared" si="25"/>
        <v>42.17273409</v>
      </c>
      <c r="AD170" s="13">
        <f t="shared" si="26"/>
        <v>0.1952441393</v>
      </c>
      <c r="AE170" s="13">
        <f t="shared" si="27"/>
        <v>0</v>
      </c>
      <c r="AF170" s="14">
        <f t="shared" si="28"/>
        <v>1.027843811</v>
      </c>
      <c r="AG170" s="14">
        <f t="shared" si="29"/>
        <v>0</v>
      </c>
      <c r="AH170" s="11">
        <f t="shared" si="30"/>
        <v>-0.4510220583</v>
      </c>
      <c r="AI170" s="11">
        <f t="shared" si="31"/>
        <v>0</v>
      </c>
      <c r="AJ170" s="13">
        <f t="shared" si="32"/>
        <v>-0.09762206966</v>
      </c>
      <c r="AK170" s="13">
        <f t="shared" si="33"/>
        <v>0</v>
      </c>
      <c r="AL170" s="5">
        <f t="shared" si="34"/>
        <v>-0.4510220583</v>
      </c>
      <c r="AM170" s="5">
        <f t="shared" si="35"/>
        <v>-0.7811931202</v>
      </c>
      <c r="AN170" s="17">
        <f t="shared" si="36"/>
        <v>-0.09762206966</v>
      </c>
      <c r="AO170" s="17">
        <f t="shared" si="37"/>
        <v>0.1690863846</v>
      </c>
      <c r="AP170" s="14">
        <f t="shared" si="38"/>
        <v>-0.6180885724</v>
      </c>
      <c r="AQ170" s="14">
        <f t="shared" si="39"/>
        <v>-0.6121067356</v>
      </c>
      <c r="AR170" s="5">
        <f t="shared" si="40"/>
        <v>-0.4510220583</v>
      </c>
      <c r="AS170" s="5">
        <f t="shared" si="41"/>
        <v>0.7811931202</v>
      </c>
      <c r="AT170" s="17">
        <f t="shared" si="42"/>
        <v>-0.09762206966</v>
      </c>
      <c r="AU170" s="17">
        <f t="shared" si="43"/>
        <v>-0.1690863846</v>
      </c>
      <c r="AV170" s="14">
        <f t="shared" si="44"/>
        <v>-0.6180885724</v>
      </c>
      <c r="AW170" s="14">
        <f t="shared" si="45"/>
        <v>0.6121067356</v>
      </c>
    </row>
    <row r="171" ht="12.75" customHeight="1">
      <c r="A171" s="1">
        <v>-82.0</v>
      </c>
      <c r="B171" s="1">
        <v>80.0</v>
      </c>
      <c r="C171" s="1">
        <v>15.0</v>
      </c>
      <c r="D171" s="1">
        <v>-6.0</v>
      </c>
      <c r="E171" s="1">
        <f t="shared" si="2"/>
        <v>820312</v>
      </c>
      <c r="F171" s="1">
        <f t="shared" si="3"/>
        <v>10090</v>
      </c>
      <c r="G171" s="1">
        <f t="shared" si="4"/>
        <v>-3436063138656</v>
      </c>
      <c r="H171" s="1" t="str">
        <f t="shared" si="5"/>
        <v>0.000000000113504067174299+1853662.08858465i</v>
      </c>
      <c r="I171" s="1">
        <f t="shared" si="6"/>
        <v>0</v>
      </c>
      <c r="J171" s="1">
        <f t="shared" si="7"/>
        <v>926831.0443</v>
      </c>
      <c r="K171" s="1">
        <f t="shared" si="8"/>
        <v>410156</v>
      </c>
      <c r="L171" s="2">
        <f t="shared" si="9"/>
        <v>410156</v>
      </c>
      <c r="M171" s="2">
        <f t="shared" si="10"/>
        <v>926831.0443</v>
      </c>
      <c r="N171" s="3">
        <f t="shared" si="11"/>
        <v>410156</v>
      </c>
      <c r="O171" s="3">
        <f t="shared" si="12"/>
        <v>-926831.0443</v>
      </c>
      <c r="P171" s="4">
        <f t="shared" si="13"/>
        <v>0.325203252</v>
      </c>
      <c r="Q171" s="4">
        <f t="shared" si="14"/>
        <v>0.00406504065</v>
      </c>
      <c r="R171" s="4">
        <f t="shared" si="15"/>
        <v>-0.002032520325</v>
      </c>
      <c r="S171" s="5">
        <f t="shared" si="16"/>
        <v>1.154166868</v>
      </c>
      <c r="T171" s="6">
        <f t="shared" si="17"/>
        <v>-1.154166868</v>
      </c>
      <c r="U171" s="7">
        <f t="shared" ref="U171:V171" si="213">IF(S171=PI(),PI(),S171/3)</f>
        <v>0.3847222893</v>
      </c>
      <c r="V171" s="8">
        <f t="shared" si="213"/>
        <v>-0.3847222893</v>
      </c>
      <c r="W171" s="9">
        <f t="shared" si="19"/>
        <v>-22.04296346</v>
      </c>
      <c r="X171" s="1">
        <f t="shared" si="20"/>
        <v>1013530.33</v>
      </c>
      <c r="Y171" s="1">
        <f t="shared" si="21"/>
        <v>1013530.33</v>
      </c>
      <c r="Z171" s="10">
        <f t="shared" si="22"/>
        <v>100.448992</v>
      </c>
      <c r="AA171" s="11">
        <f t="shared" si="23"/>
        <v>0.3784814687</v>
      </c>
      <c r="AB171" s="11">
        <f t="shared" si="24"/>
        <v>0.1532466729</v>
      </c>
      <c r="AC171" s="12">
        <f t="shared" si="25"/>
        <v>100.448992</v>
      </c>
      <c r="AD171" s="13">
        <f t="shared" si="26"/>
        <v>0.3784814687</v>
      </c>
      <c r="AE171" s="13">
        <f t="shared" si="27"/>
        <v>-0.1532466729</v>
      </c>
      <c r="AF171" s="14">
        <f t="shared" si="28"/>
        <v>1.082166189</v>
      </c>
      <c r="AG171" s="14">
        <f t="shared" si="29"/>
        <v>0</v>
      </c>
      <c r="AH171" s="11">
        <f t="shared" si="30"/>
        <v>-0.1892407343</v>
      </c>
      <c r="AI171" s="11">
        <f t="shared" si="31"/>
        <v>-0.07662333645</v>
      </c>
      <c r="AJ171" s="13">
        <f t="shared" si="32"/>
        <v>-0.1892407343</v>
      </c>
      <c r="AK171" s="13">
        <f t="shared" si="33"/>
        <v>0.07662333645</v>
      </c>
      <c r="AL171" s="5">
        <f t="shared" si="34"/>
        <v>-0.05652522257</v>
      </c>
      <c r="AM171" s="5">
        <f t="shared" si="35"/>
        <v>-0.4043979032</v>
      </c>
      <c r="AN171" s="17">
        <f t="shared" si="36"/>
        <v>-0.05652522257</v>
      </c>
      <c r="AO171" s="17">
        <f t="shared" si="37"/>
        <v>0.4043979032</v>
      </c>
      <c r="AP171" s="14">
        <f t="shared" si="38"/>
        <v>0.2121528069</v>
      </c>
      <c r="AQ171" s="14">
        <f t="shared" si="39"/>
        <v>0</v>
      </c>
      <c r="AR171" s="5">
        <f t="shared" si="40"/>
        <v>-0.3219562461</v>
      </c>
      <c r="AS171" s="5">
        <f t="shared" si="41"/>
        <v>0.2511512303</v>
      </c>
      <c r="AT171" s="17">
        <f t="shared" si="42"/>
        <v>-0.3219562461</v>
      </c>
      <c r="AU171" s="17">
        <f t="shared" si="43"/>
        <v>-0.2511512303</v>
      </c>
      <c r="AV171" s="14">
        <f t="shared" si="44"/>
        <v>-0.3187092402</v>
      </c>
      <c r="AW171" s="14">
        <f t="shared" si="45"/>
        <v>0</v>
      </c>
    </row>
    <row r="172" ht="12.75" customHeight="1">
      <c r="A172" s="1">
        <v>0.0</v>
      </c>
      <c r="B172" s="1">
        <v>34.0</v>
      </c>
      <c r="C172" s="1">
        <v>-42.0</v>
      </c>
      <c r="D172" s="1">
        <v>-66.0</v>
      </c>
      <c r="E172" s="1">
        <f t="shared" si="2"/>
        <v>78608</v>
      </c>
      <c r="F172" s="1">
        <f t="shared" si="3"/>
        <v>1156</v>
      </c>
      <c r="G172" s="1">
        <f t="shared" si="4"/>
        <v>0</v>
      </c>
      <c r="H172" s="1" t="str">
        <f t="shared" si="5"/>
        <v>0</v>
      </c>
      <c r="I172" s="1">
        <f t="shared" si="6"/>
        <v>0</v>
      </c>
      <c r="J172" s="1">
        <f t="shared" si="7"/>
        <v>0</v>
      </c>
      <c r="K172" s="1">
        <f t="shared" si="8"/>
        <v>39304</v>
      </c>
      <c r="L172" s="2">
        <f t="shared" si="9"/>
        <v>39304</v>
      </c>
      <c r="M172" s="2">
        <f t="shared" si="10"/>
        <v>0</v>
      </c>
      <c r="N172" s="3">
        <f t="shared" si="11"/>
        <v>39304</v>
      </c>
      <c r="O172" s="3">
        <f t="shared" si="12"/>
        <v>0</v>
      </c>
      <c r="P172" s="4" t="str">
        <f t="shared" si="13"/>
        <v>#DIV/0!</v>
      </c>
      <c r="Q172" s="4" t="str">
        <f t="shared" si="14"/>
        <v>#DIV/0!</v>
      </c>
      <c r="R172" s="4" t="str">
        <f t="shared" si="15"/>
        <v>#DIV/0!</v>
      </c>
      <c r="S172" s="5">
        <f t="shared" si="16"/>
        <v>0</v>
      </c>
      <c r="T172" s="6">
        <f t="shared" si="17"/>
        <v>0</v>
      </c>
      <c r="U172" s="7">
        <f t="shared" ref="U172:V172" si="214">IF(S172=PI(),PI(),S172/3)</f>
        <v>0</v>
      </c>
      <c r="V172" s="8">
        <f t="shared" si="214"/>
        <v>0</v>
      </c>
      <c r="W172" s="9">
        <f t="shared" si="19"/>
        <v>0</v>
      </c>
      <c r="X172" s="1">
        <f t="shared" si="20"/>
        <v>39304</v>
      </c>
      <c r="Y172" s="1">
        <f t="shared" si="21"/>
        <v>39304</v>
      </c>
      <c r="Z172" s="10">
        <f t="shared" si="22"/>
        <v>34</v>
      </c>
      <c r="AA172" s="11" t="str">
        <f t="shared" si="23"/>
        <v>#DIV/0!</v>
      </c>
      <c r="AB172" s="11" t="str">
        <f t="shared" si="24"/>
        <v>#DIV/0!</v>
      </c>
      <c r="AC172" s="12">
        <f t="shared" si="25"/>
        <v>34</v>
      </c>
      <c r="AD172" s="13" t="str">
        <f t="shared" si="26"/>
        <v>#DIV/0!</v>
      </c>
      <c r="AE172" s="13" t="str">
        <f t="shared" si="27"/>
        <v>#DIV/0!</v>
      </c>
      <c r="AF172" s="14" t="str">
        <f t="shared" si="28"/>
        <v>#DIV/0!</v>
      </c>
      <c r="AG172" s="14" t="str">
        <f t="shared" si="29"/>
        <v>#DIV/0!</v>
      </c>
      <c r="AH172" s="11" t="str">
        <f t="shared" si="30"/>
        <v>#DIV/0!</v>
      </c>
      <c r="AI172" s="11" t="str">
        <f t="shared" si="31"/>
        <v>#DIV/0!</v>
      </c>
      <c r="AJ172" s="13" t="str">
        <f t="shared" si="32"/>
        <v>#DIV/0!</v>
      </c>
      <c r="AK172" s="13" t="str">
        <f t="shared" si="33"/>
        <v>#DIV/0!</v>
      </c>
      <c r="AL172" s="5" t="str">
        <f t="shared" si="34"/>
        <v>#DIV/0!</v>
      </c>
      <c r="AM172" s="5" t="str">
        <f t="shared" si="35"/>
        <v>#DIV/0!</v>
      </c>
      <c r="AN172" s="17" t="str">
        <f t="shared" si="36"/>
        <v>#DIV/0!</v>
      </c>
      <c r="AO172" s="17" t="str">
        <f t="shared" si="37"/>
        <v>#DIV/0!</v>
      </c>
      <c r="AP172" s="14" t="str">
        <f t="shared" si="38"/>
        <v>#DIV/0!</v>
      </c>
      <c r="AQ172" s="14" t="str">
        <f t="shared" si="39"/>
        <v>#DIV/0!</v>
      </c>
      <c r="AR172" s="5" t="str">
        <f t="shared" si="40"/>
        <v>#DIV/0!</v>
      </c>
      <c r="AS172" s="5" t="str">
        <f t="shared" si="41"/>
        <v>#DIV/0!</v>
      </c>
      <c r="AT172" s="17" t="str">
        <f t="shared" si="42"/>
        <v>#DIV/0!</v>
      </c>
      <c r="AU172" s="17" t="str">
        <f t="shared" si="43"/>
        <v>#DIV/0!</v>
      </c>
      <c r="AV172" s="14" t="str">
        <f t="shared" si="44"/>
        <v>#DIV/0!</v>
      </c>
      <c r="AW172" s="14" t="str">
        <f t="shared" si="45"/>
        <v>#DIV/0!</v>
      </c>
    </row>
    <row r="173" ht="12.75" customHeight="1">
      <c r="A173" s="1">
        <v>2.0</v>
      </c>
      <c r="B173" s="1">
        <v>-17.0</v>
      </c>
      <c r="C173" s="1">
        <v>-94.0</v>
      </c>
      <c r="D173" s="1">
        <v>-6.0</v>
      </c>
      <c r="E173" s="1">
        <f t="shared" si="2"/>
        <v>-39238</v>
      </c>
      <c r="F173" s="1">
        <f t="shared" si="3"/>
        <v>853</v>
      </c>
      <c r="G173" s="1">
        <f t="shared" si="4"/>
        <v>-942981264</v>
      </c>
      <c r="H173" s="1" t="str">
        <f t="shared" si="5"/>
        <v>1.88032269541085E-12+30708i</v>
      </c>
      <c r="I173" s="1">
        <f t="shared" si="6"/>
        <v>0</v>
      </c>
      <c r="J173" s="1">
        <f t="shared" si="7"/>
        <v>15354</v>
      </c>
      <c r="K173" s="1">
        <f t="shared" si="8"/>
        <v>-19619</v>
      </c>
      <c r="L173" s="2">
        <f t="shared" si="9"/>
        <v>-19619</v>
      </c>
      <c r="M173" s="2">
        <f t="shared" si="10"/>
        <v>15354</v>
      </c>
      <c r="N173" s="3">
        <f t="shared" si="11"/>
        <v>-19619</v>
      </c>
      <c r="O173" s="3">
        <f t="shared" si="12"/>
        <v>-15354</v>
      </c>
      <c r="P173" s="4">
        <f t="shared" si="13"/>
        <v>2.833333333</v>
      </c>
      <c r="Q173" s="4">
        <f t="shared" si="14"/>
        <v>-0.1666666667</v>
      </c>
      <c r="R173" s="4">
        <f t="shared" si="15"/>
        <v>0.08333333333</v>
      </c>
      <c r="S173" s="5">
        <f t="shared" si="16"/>
        <v>2.477546491</v>
      </c>
      <c r="T173" s="6">
        <f t="shared" si="17"/>
        <v>-2.477546491</v>
      </c>
      <c r="U173" s="7">
        <f t="shared" ref="U173:V173" si="215">IF(S173=PI(),PI(),S173/3)</f>
        <v>0.8258488303</v>
      </c>
      <c r="V173" s="8">
        <f t="shared" si="215"/>
        <v>-0.8258488303</v>
      </c>
      <c r="W173" s="9">
        <f t="shared" si="19"/>
        <v>-47.31765249</v>
      </c>
      <c r="X173" s="1">
        <f t="shared" si="20"/>
        <v>24912.85766</v>
      </c>
      <c r="Y173" s="1">
        <f t="shared" si="21"/>
        <v>24912.85766</v>
      </c>
      <c r="Z173" s="10">
        <f t="shared" si="22"/>
        <v>29.20616373</v>
      </c>
      <c r="AA173" s="11">
        <f t="shared" si="23"/>
        <v>-3.299971412</v>
      </c>
      <c r="AB173" s="11">
        <f t="shared" si="24"/>
        <v>-3.578356204</v>
      </c>
      <c r="AC173" s="12">
        <f t="shared" si="25"/>
        <v>29.20616373</v>
      </c>
      <c r="AD173" s="13">
        <f t="shared" si="26"/>
        <v>-3.299971412</v>
      </c>
      <c r="AE173" s="13">
        <f t="shared" si="27"/>
        <v>3.578356204</v>
      </c>
      <c r="AF173" s="14">
        <f t="shared" si="28"/>
        <v>-3.766609491</v>
      </c>
      <c r="AG173" s="14">
        <f t="shared" si="29"/>
        <v>0</v>
      </c>
      <c r="AH173" s="11">
        <f t="shared" si="30"/>
        <v>1.649985706</v>
      </c>
      <c r="AI173" s="11">
        <f t="shared" si="31"/>
        <v>1.789178102</v>
      </c>
      <c r="AJ173" s="13">
        <f t="shared" si="32"/>
        <v>1.649985706</v>
      </c>
      <c r="AK173" s="13">
        <f t="shared" si="33"/>
        <v>-1.789178102</v>
      </c>
      <c r="AL173" s="5">
        <f t="shared" si="34"/>
        <v>-1.44896167</v>
      </c>
      <c r="AM173" s="5">
        <f t="shared" si="35"/>
        <v>4.647037177</v>
      </c>
      <c r="AN173" s="17">
        <f t="shared" si="36"/>
        <v>-1.44896167</v>
      </c>
      <c r="AO173" s="17">
        <f t="shared" si="37"/>
        <v>-4.647037177</v>
      </c>
      <c r="AP173" s="14">
        <f t="shared" si="38"/>
        <v>-0.0645900074</v>
      </c>
      <c r="AQ173" s="14">
        <f t="shared" si="39"/>
        <v>0</v>
      </c>
      <c r="AR173" s="5">
        <f t="shared" si="40"/>
        <v>4.748933083</v>
      </c>
      <c r="AS173" s="5">
        <f t="shared" si="41"/>
        <v>-1.068680973</v>
      </c>
      <c r="AT173" s="17">
        <f t="shared" si="42"/>
        <v>4.748933083</v>
      </c>
      <c r="AU173" s="17">
        <f t="shared" si="43"/>
        <v>1.068680973</v>
      </c>
      <c r="AV173" s="14">
        <f t="shared" si="44"/>
        <v>12.3311995</v>
      </c>
      <c r="AW173" s="14">
        <f t="shared" si="45"/>
        <v>0</v>
      </c>
    </row>
    <row r="174" ht="12.75" customHeight="1">
      <c r="A174" s="1">
        <v>0.0</v>
      </c>
      <c r="B174" s="1">
        <v>-85.0</v>
      </c>
      <c r="C174" s="1">
        <v>-83.0</v>
      </c>
      <c r="D174" s="1">
        <v>-83.0</v>
      </c>
      <c r="E174" s="1">
        <f t="shared" si="2"/>
        <v>-1228250</v>
      </c>
      <c r="F174" s="1">
        <f t="shared" si="3"/>
        <v>7225</v>
      </c>
      <c r="G174" s="1">
        <f t="shared" si="4"/>
        <v>0</v>
      </c>
      <c r="H174" s="1" t="str">
        <f t="shared" si="5"/>
        <v>0</v>
      </c>
      <c r="I174" s="1">
        <f t="shared" si="6"/>
        <v>0</v>
      </c>
      <c r="J174" s="1">
        <f t="shared" si="7"/>
        <v>0</v>
      </c>
      <c r="K174" s="1">
        <f t="shared" si="8"/>
        <v>-614125</v>
      </c>
      <c r="L174" s="2">
        <f t="shared" si="9"/>
        <v>-614125</v>
      </c>
      <c r="M174" s="2">
        <f t="shared" si="10"/>
        <v>0</v>
      </c>
      <c r="N174" s="3">
        <f t="shared" si="11"/>
        <v>-614125</v>
      </c>
      <c r="O174" s="3">
        <f t="shared" si="12"/>
        <v>0</v>
      </c>
      <c r="P174" s="4" t="str">
        <f t="shared" si="13"/>
        <v>#DIV/0!</v>
      </c>
      <c r="Q174" s="4" t="str">
        <f t="shared" si="14"/>
        <v>#DIV/0!</v>
      </c>
      <c r="R174" s="4" t="str">
        <f t="shared" si="15"/>
        <v>#DIV/0!</v>
      </c>
      <c r="S174" s="5">
        <f t="shared" si="16"/>
        <v>3.141592654</v>
      </c>
      <c r="T174" s="6">
        <f t="shared" si="17"/>
        <v>3.141592654</v>
      </c>
      <c r="U174" s="7">
        <f t="shared" ref="U174:V174" si="216">IF(S174=PI(),PI(),S174/3)</f>
        <v>3.141592654</v>
      </c>
      <c r="V174" s="8">
        <f t="shared" si="216"/>
        <v>3.141592654</v>
      </c>
      <c r="W174" s="9">
        <f t="shared" si="19"/>
        <v>180</v>
      </c>
      <c r="X174" s="1">
        <f t="shared" si="20"/>
        <v>614125</v>
      </c>
      <c r="Y174" s="1">
        <f t="shared" si="21"/>
        <v>614125</v>
      </c>
      <c r="Z174" s="10">
        <f t="shared" si="22"/>
        <v>85</v>
      </c>
      <c r="AA174" s="11" t="str">
        <f t="shared" si="23"/>
        <v>#DIV/0!</v>
      </c>
      <c r="AB174" s="11" t="str">
        <f t="shared" si="24"/>
        <v>#DIV/0!</v>
      </c>
      <c r="AC174" s="12">
        <f t="shared" si="25"/>
        <v>85</v>
      </c>
      <c r="AD174" s="13" t="str">
        <f t="shared" si="26"/>
        <v>#DIV/0!</v>
      </c>
      <c r="AE174" s="13" t="str">
        <f t="shared" si="27"/>
        <v>#DIV/0!</v>
      </c>
      <c r="AF174" s="14" t="str">
        <f t="shared" si="28"/>
        <v>#DIV/0!</v>
      </c>
      <c r="AG174" s="14" t="str">
        <f t="shared" si="29"/>
        <v>#DIV/0!</v>
      </c>
      <c r="AH174" s="11" t="str">
        <f t="shared" si="30"/>
        <v>#DIV/0!</v>
      </c>
      <c r="AI174" s="11" t="str">
        <f t="shared" si="31"/>
        <v>#DIV/0!</v>
      </c>
      <c r="AJ174" s="13" t="str">
        <f t="shared" si="32"/>
        <v>#DIV/0!</v>
      </c>
      <c r="AK174" s="13" t="str">
        <f t="shared" si="33"/>
        <v>#DIV/0!</v>
      </c>
      <c r="AL174" s="5" t="str">
        <f t="shared" si="34"/>
        <v>#DIV/0!</v>
      </c>
      <c r="AM174" s="5" t="str">
        <f t="shared" si="35"/>
        <v>#DIV/0!</v>
      </c>
      <c r="AN174" s="17" t="str">
        <f t="shared" si="36"/>
        <v>#DIV/0!</v>
      </c>
      <c r="AO174" s="17" t="str">
        <f t="shared" si="37"/>
        <v>#DIV/0!</v>
      </c>
      <c r="AP174" s="14" t="str">
        <f t="shared" si="38"/>
        <v>#DIV/0!</v>
      </c>
      <c r="AQ174" s="14" t="str">
        <f t="shared" si="39"/>
        <v>#DIV/0!</v>
      </c>
      <c r="AR174" s="5" t="str">
        <f t="shared" si="40"/>
        <v>#DIV/0!</v>
      </c>
      <c r="AS174" s="5" t="str">
        <f t="shared" si="41"/>
        <v>#DIV/0!</v>
      </c>
      <c r="AT174" s="17" t="str">
        <f t="shared" si="42"/>
        <v>#DIV/0!</v>
      </c>
      <c r="AU174" s="17" t="str">
        <f t="shared" si="43"/>
        <v>#DIV/0!</v>
      </c>
      <c r="AV174" s="14" t="str">
        <f t="shared" si="44"/>
        <v>#DIV/0!</v>
      </c>
      <c r="AW174" s="14" t="str">
        <f t="shared" si="45"/>
        <v>#DIV/0!</v>
      </c>
    </row>
    <row r="175" ht="12.75" customHeight="1">
      <c r="A175" s="1">
        <v>-17.0</v>
      </c>
      <c r="B175" s="1">
        <v>80.0</v>
      </c>
      <c r="C175" s="1">
        <v>-3.0</v>
      </c>
      <c r="D175" s="1">
        <v>92.0</v>
      </c>
      <c r="E175" s="1">
        <f t="shared" si="2"/>
        <v>1705156</v>
      </c>
      <c r="F175" s="1">
        <f t="shared" si="3"/>
        <v>6247</v>
      </c>
      <c r="G175" s="1">
        <f t="shared" si="4"/>
        <v>1932400059444</v>
      </c>
      <c r="H175" s="1" t="str">
        <f t="shared" si="5"/>
        <v>1390107.93086149</v>
      </c>
      <c r="I175" s="1">
        <f t="shared" si="6"/>
        <v>695053.9654</v>
      </c>
      <c r="J175" s="1">
        <f t="shared" si="7"/>
        <v>0</v>
      </c>
      <c r="K175" s="1">
        <f t="shared" si="8"/>
        <v>852578</v>
      </c>
      <c r="L175" s="2">
        <f t="shared" si="9"/>
        <v>1547631.965</v>
      </c>
      <c r="M175" s="2">
        <f t="shared" si="10"/>
        <v>0</v>
      </c>
      <c r="N175" s="3">
        <f t="shared" si="11"/>
        <v>157524.0346</v>
      </c>
      <c r="O175" s="3">
        <f t="shared" si="12"/>
        <v>0</v>
      </c>
      <c r="P175" s="4">
        <f t="shared" si="13"/>
        <v>1.568627451</v>
      </c>
      <c r="Q175" s="4">
        <f t="shared" si="14"/>
        <v>0.01960784314</v>
      </c>
      <c r="R175" s="4">
        <f t="shared" si="15"/>
        <v>-0.009803921569</v>
      </c>
      <c r="S175" s="5">
        <f t="shared" si="16"/>
        <v>0</v>
      </c>
      <c r="T175" s="6">
        <f t="shared" si="17"/>
        <v>0</v>
      </c>
      <c r="U175" s="7">
        <f t="shared" ref="U175:V175" si="217">IF(S175=PI(),PI(),S175/3)</f>
        <v>0</v>
      </c>
      <c r="V175" s="8">
        <f t="shared" si="217"/>
        <v>0</v>
      </c>
      <c r="W175" s="9">
        <f t="shared" si="19"/>
        <v>0</v>
      </c>
      <c r="X175" s="1">
        <f t="shared" si="20"/>
        <v>1547631.965</v>
      </c>
      <c r="Y175" s="1">
        <f t="shared" si="21"/>
        <v>157524.0346</v>
      </c>
      <c r="Z175" s="10">
        <f t="shared" si="22"/>
        <v>115.6704869</v>
      </c>
      <c r="AA175" s="11">
        <f t="shared" si="23"/>
        <v>2.268048763</v>
      </c>
      <c r="AB175" s="11">
        <f t="shared" si="24"/>
        <v>0</v>
      </c>
      <c r="AC175" s="12">
        <f t="shared" si="25"/>
        <v>54.00686179</v>
      </c>
      <c r="AD175" s="13">
        <f t="shared" si="26"/>
        <v>1.058958074</v>
      </c>
      <c r="AE175" s="13">
        <f t="shared" si="27"/>
        <v>0</v>
      </c>
      <c r="AF175" s="14">
        <f t="shared" si="28"/>
        <v>4.895634288</v>
      </c>
      <c r="AG175" s="14">
        <f t="shared" si="29"/>
        <v>0</v>
      </c>
      <c r="AH175" s="11">
        <f t="shared" si="30"/>
        <v>-1.134024382</v>
      </c>
      <c r="AI175" s="11">
        <f t="shared" si="31"/>
        <v>0</v>
      </c>
      <c r="AJ175" s="13">
        <f t="shared" si="32"/>
        <v>-0.5294790372</v>
      </c>
      <c r="AK175" s="13">
        <f t="shared" si="33"/>
        <v>0</v>
      </c>
      <c r="AL175" s="5">
        <f t="shared" si="34"/>
        <v>-1.134024382</v>
      </c>
      <c r="AM175" s="5">
        <f t="shared" si="35"/>
        <v>-1.964187846</v>
      </c>
      <c r="AN175" s="17">
        <f t="shared" si="36"/>
        <v>-0.5294790372</v>
      </c>
      <c r="AO175" s="17">
        <f t="shared" si="37"/>
        <v>0.9170845939</v>
      </c>
      <c r="AP175" s="14">
        <f t="shared" si="38"/>
        <v>-0.09487596769</v>
      </c>
      <c r="AQ175" s="14">
        <f t="shared" si="39"/>
        <v>-1.047103252</v>
      </c>
      <c r="AR175" s="5">
        <f t="shared" si="40"/>
        <v>-1.134024382</v>
      </c>
      <c r="AS175" s="5">
        <f t="shared" si="41"/>
        <v>1.964187846</v>
      </c>
      <c r="AT175" s="17">
        <f t="shared" si="42"/>
        <v>-0.5294790372</v>
      </c>
      <c r="AU175" s="17">
        <f t="shared" si="43"/>
        <v>-0.9170845939</v>
      </c>
      <c r="AV175" s="14">
        <f t="shared" si="44"/>
        <v>-0.09487596769</v>
      </c>
      <c r="AW175" s="14">
        <f t="shared" si="45"/>
        <v>1.047103252</v>
      </c>
    </row>
    <row r="176" ht="12.75" customHeight="1">
      <c r="A176" s="1">
        <v>86.0</v>
      </c>
      <c r="B176" s="1">
        <v>64.0</v>
      </c>
      <c r="C176" s="1">
        <v>10.0</v>
      </c>
      <c r="D176" s="1">
        <v>-80.0</v>
      </c>
      <c r="E176" s="1">
        <f t="shared" si="2"/>
        <v>-15946432</v>
      </c>
      <c r="F176" s="1">
        <f t="shared" si="3"/>
        <v>1516</v>
      </c>
      <c r="G176" s="1">
        <f t="shared" si="4"/>
        <v>254274756906240</v>
      </c>
      <c r="H176" s="1" t="str">
        <f t="shared" si="5"/>
        <v>15945995.011483</v>
      </c>
      <c r="I176" s="1">
        <f t="shared" si="6"/>
        <v>7972997.506</v>
      </c>
      <c r="J176" s="1">
        <f t="shared" si="7"/>
        <v>0</v>
      </c>
      <c r="K176" s="1">
        <f t="shared" si="8"/>
        <v>-7973216</v>
      </c>
      <c r="L176" s="2">
        <f t="shared" si="9"/>
        <v>-218.4942585</v>
      </c>
      <c r="M176" s="2">
        <f t="shared" si="10"/>
        <v>0</v>
      </c>
      <c r="N176" s="3">
        <f t="shared" si="11"/>
        <v>-15946213.51</v>
      </c>
      <c r="O176" s="3">
        <f t="shared" si="12"/>
        <v>0</v>
      </c>
      <c r="P176" s="4">
        <f t="shared" si="13"/>
        <v>-0.2480620155</v>
      </c>
      <c r="Q176" s="4">
        <f t="shared" si="14"/>
        <v>-0.003875968992</v>
      </c>
      <c r="R176" s="4">
        <f t="shared" si="15"/>
        <v>0.001937984496</v>
      </c>
      <c r="S176" s="5">
        <f t="shared" si="16"/>
        <v>3.141592654</v>
      </c>
      <c r="T176" s="6">
        <f t="shared" si="17"/>
        <v>3.141592654</v>
      </c>
      <c r="U176" s="7">
        <f t="shared" ref="U176:V176" si="218">IF(S176=PI(),PI(),S176/3)</f>
        <v>3.141592654</v>
      </c>
      <c r="V176" s="8">
        <f t="shared" si="218"/>
        <v>3.141592654</v>
      </c>
      <c r="W176" s="9">
        <f t="shared" si="19"/>
        <v>180</v>
      </c>
      <c r="X176" s="1">
        <f t="shared" si="20"/>
        <v>218.4942585</v>
      </c>
      <c r="Y176" s="1">
        <f t="shared" si="21"/>
        <v>15946213.51</v>
      </c>
      <c r="Z176" s="10">
        <f t="shared" si="22"/>
        <v>6.023006656</v>
      </c>
      <c r="AA176" s="11">
        <f t="shared" si="23"/>
        <v>0.02334498704</v>
      </c>
      <c r="AB176" s="11">
        <f t="shared" si="24"/>
        <v>0</v>
      </c>
      <c r="AC176" s="12">
        <f t="shared" si="25"/>
        <v>251.7015316</v>
      </c>
      <c r="AD176" s="13">
        <f t="shared" si="26"/>
        <v>0.9755873317</v>
      </c>
      <c r="AE176" s="13">
        <f t="shared" si="27"/>
        <v>0</v>
      </c>
      <c r="AF176" s="14">
        <f t="shared" si="28"/>
        <v>0.7508703033</v>
      </c>
      <c r="AG176" s="14">
        <f t="shared" si="29"/>
        <v>0</v>
      </c>
      <c r="AH176" s="11">
        <f t="shared" si="30"/>
        <v>-0.01167249352</v>
      </c>
      <c r="AI176" s="11">
        <f t="shared" si="31"/>
        <v>0</v>
      </c>
      <c r="AJ176" s="13">
        <f t="shared" si="32"/>
        <v>-0.4877936659</v>
      </c>
      <c r="AK176" s="13">
        <f t="shared" si="33"/>
        <v>0</v>
      </c>
      <c r="AL176" s="5">
        <f t="shared" si="34"/>
        <v>-0.01167249352</v>
      </c>
      <c r="AM176" s="5">
        <f t="shared" si="35"/>
        <v>-0.02021735183</v>
      </c>
      <c r="AN176" s="17">
        <f t="shared" si="36"/>
        <v>-0.4877936659</v>
      </c>
      <c r="AO176" s="17">
        <f t="shared" si="37"/>
        <v>0.8448834129</v>
      </c>
      <c r="AP176" s="14">
        <f t="shared" si="38"/>
        <v>-0.7475281749</v>
      </c>
      <c r="AQ176" s="14">
        <f t="shared" si="39"/>
        <v>0.8246660611</v>
      </c>
      <c r="AR176" s="5">
        <f t="shared" si="40"/>
        <v>-0.01167249352</v>
      </c>
      <c r="AS176" s="5">
        <f t="shared" si="41"/>
        <v>0.02021735183</v>
      </c>
      <c r="AT176" s="17">
        <f t="shared" si="42"/>
        <v>-0.4877936659</v>
      </c>
      <c r="AU176" s="17">
        <f t="shared" si="43"/>
        <v>-0.8448834129</v>
      </c>
      <c r="AV176" s="14">
        <f t="shared" si="44"/>
        <v>-0.7475281749</v>
      </c>
      <c r="AW176" s="14">
        <f t="shared" si="45"/>
        <v>-0.8246660611</v>
      </c>
    </row>
    <row r="177" ht="12.75" customHeight="1">
      <c r="A177" s="1">
        <v>-26.0</v>
      </c>
      <c r="B177" s="1">
        <v>68.0</v>
      </c>
      <c r="C177" s="1">
        <v>-23.0</v>
      </c>
      <c r="D177" s="1">
        <v>19.0</v>
      </c>
      <c r="E177" s="1">
        <f t="shared" si="2"/>
        <v>609676</v>
      </c>
      <c r="F177" s="1">
        <f t="shared" si="3"/>
        <v>2830</v>
      </c>
      <c r="G177" s="1">
        <f t="shared" si="4"/>
        <v>281044076976</v>
      </c>
      <c r="H177" s="1" t="str">
        <f t="shared" si="5"/>
        <v>530135.904250976</v>
      </c>
      <c r="I177" s="1">
        <f t="shared" si="6"/>
        <v>265067.9521</v>
      </c>
      <c r="J177" s="1">
        <f t="shared" si="7"/>
        <v>0</v>
      </c>
      <c r="K177" s="1">
        <f t="shared" si="8"/>
        <v>304838</v>
      </c>
      <c r="L177" s="2">
        <f t="shared" si="9"/>
        <v>569905.9521</v>
      </c>
      <c r="M177" s="2">
        <f t="shared" si="10"/>
        <v>0</v>
      </c>
      <c r="N177" s="3">
        <f t="shared" si="11"/>
        <v>39770.04787</v>
      </c>
      <c r="O177" s="3">
        <f t="shared" si="12"/>
        <v>0</v>
      </c>
      <c r="P177" s="4">
        <f t="shared" si="13"/>
        <v>0.8717948718</v>
      </c>
      <c r="Q177" s="4">
        <f t="shared" si="14"/>
        <v>0.01282051282</v>
      </c>
      <c r="R177" s="4">
        <f t="shared" si="15"/>
        <v>-0.00641025641</v>
      </c>
      <c r="S177" s="5">
        <f t="shared" si="16"/>
        <v>0</v>
      </c>
      <c r="T177" s="6">
        <f t="shared" si="17"/>
        <v>0</v>
      </c>
      <c r="U177" s="7">
        <f t="shared" ref="U177:V177" si="219">IF(S177=PI(),PI(),S177/3)</f>
        <v>0</v>
      </c>
      <c r="V177" s="8">
        <f t="shared" si="219"/>
        <v>0</v>
      </c>
      <c r="W177" s="9">
        <f t="shared" si="19"/>
        <v>0</v>
      </c>
      <c r="X177" s="1">
        <f t="shared" si="20"/>
        <v>569905.9521</v>
      </c>
      <c r="Y177" s="1">
        <f t="shared" si="21"/>
        <v>39770.04787</v>
      </c>
      <c r="Z177" s="10">
        <f t="shared" si="22"/>
        <v>82.90888303</v>
      </c>
      <c r="AA177" s="11">
        <f t="shared" si="23"/>
        <v>1.062934398</v>
      </c>
      <c r="AB177" s="11">
        <f t="shared" si="24"/>
        <v>0</v>
      </c>
      <c r="AC177" s="12">
        <f t="shared" si="25"/>
        <v>34.13385751</v>
      </c>
      <c r="AD177" s="13">
        <f t="shared" si="26"/>
        <v>0.4376135579</v>
      </c>
      <c r="AE177" s="13">
        <f t="shared" si="27"/>
        <v>0</v>
      </c>
      <c r="AF177" s="14">
        <f t="shared" si="28"/>
        <v>2.372342827</v>
      </c>
      <c r="AG177" s="14">
        <f t="shared" si="29"/>
        <v>0</v>
      </c>
      <c r="AH177" s="11">
        <f t="shared" si="30"/>
        <v>-0.5314671989</v>
      </c>
      <c r="AI177" s="11">
        <f t="shared" si="31"/>
        <v>0</v>
      </c>
      <c r="AJ177" s="13">
        <f t="shared" si="32"/>
        <v>-0.2188067789</v>
      </c>
      <c r="AK177" s="13">
        <f t="shared" si="33"/>
        <v>0</v>
      </c>
      <c r="AL177" s="5">
        <f t="shared" si="34"/>
        <v>-0.5314671989</v>
      </c>
      <c r="AM177" s="5">
        <f t="shared" si="35"/>
        <v>-0.9205281911</v>
      </c>
      <c r="AN177" s="17">
        <f t="shared" si="36"/>
        <v>-0.2188067789</v>
      </c>
      <c r="AO177" s="17">
        <f t="shared" si="37"/>
        <v>0.3789844582</v>
      </c>
      <c r="AP177" s="14">
        <f t="shared" si="38"/>
        <v>0.1215208939</v>
      </c>
      <c r="AQ177" s="14">
        <f t="shared" si="39"/>
        <v>-0.5415437329</v>
      </c>
      <c r="AR177" s="5">
        <f t="shared" si="40"/>
        <v>-0.5314671989</v>
      </c>
      <c r="AS177" s="5">
        <f t="shared" si="41"/>
        <v>0.9205281911</v>
      </c>
      <c r="AT177" s="17">
        <f t="shared" si="42"/>
        <v>-0.2188067789</v>
      </c>
      <c r="AU177" s="17">
        <f t="shared" si="43"/>
        <v>-0.3789844582</v>
      </c>
      <c r="AV177" s="14">
        <f t="shared" si="44"/>
        <v>0.1215208939</v>
      </c>
      <c r="AW177" s="14">
        <f t="shared" si="45"/>
        <v>0.5415437329</v>
      </c>
    </row>
    <row r="178" ht="12.75" customHeight="1">
      <c r="A178" s="1">
        <v>-65.0</v>
      </c>
      <c r="B178" s="1">
        <v>-64.0</v>
      </c>
      <c r="C178" s="1">
        <v>-88.0</v>
      </c>
      <c r="D178" s="1">
        <v>-66.0</v>
      </c>
      <c r="E178" s="1">
        <f t="shared" si="2"/>
        <v>-4758518</v>
      </c>
      <c r="F178" s="1">
        <f t="shared" si="3"/>
        <v>-13064</v>
      </c>
      <c r="G178" s="1">
        <f t="shared" si="4"/>
        <v>31561925580900</v>
      </c>
      <c r="H178" s="1" t="str">
        <f t="shared" si="5"/>
        <v>5618000.14069954</v>
      </c>
      <c r="I178" s="1">
        <f t="shared" si="6"/>
        <v>2809000.07</v>
      </c>
      <c r="J178" s="1">
        <f t="shared" si="7"/>
        <v>0</v>
      </c>
      <c r="K178" s="1">
        <f t="shared" si="8"/>
        <v>-2379259</v>
      </c>
      <c r="L178" s="2">
        <f t="shared" si="9"/>
        <v>429741.0703</v>
      </c>
      <c r="M178" s="2">
        <f t="shared" si="10"/>
        <v>0</v>
      </c>
      <c r="N178" s="3">
        <f t="shared" si="11"/>
        <v>-5188259.07</v>
      </c>
      <c r="O178" s="3">
        <f t="shared" si="12"/>
        <v>0</v>
      </c>
      <c r="P178" s="4">
        <f t="shared" si="13"/>
        <v>-0.3282051282</v>
      </c>
      <c r="Q178" s="4">
        <f t="shared" si="14"/>
        <v>0.005128205128</v>
      </c>
      <c r="R178" s="4">
        <f t="shared" si="15"/>
        <v>-0.002564102564</v>
      </c>
      <c r="S178" s="5">
        <f t="shared" si="16"/>
        <v>0</v>
      </c>
      <c r="T178" s="6">
        <f t="shared" si="17"/>
        <v>3.141592654</v>
      </c>
      <c r="U178" s="7">
        <f t="shared" ref="U178:V178" si="220">IF(S178=PI(),PI(),S178/3)</f>
        <v>0</v>
      </c>
      <c r="V178" s="8">
        <f t="shared" si="220"/>
        <v>3.141592654</v>
      </c>
      <c r="W178" s="9">
        <f t="shared" si="19"/>
        <v>180</v>
      </c>
      <c r="X178" s="1">
        <f t="shared" si="20"/>
        <v>429741.0703</v>
      </c>
      <c r="Y178" s="1">
        <f t="shared" si="21"/>
        <v>5188259.07</v>
      </c>
      <c r="Z178" s="10">
        <f t="shared" si="22"/>
        <v>75.46327002</v>
      </c>
      <c r="AA178" s="11">
        <f t="shared" si="23"/>
        <v>0.3869911283</v>
      </c>
      <c r="AB178" s="11">
        <f t="shared" si="24"/>
        <v>0</v>
      </c>
      <c r="AC178" s="12">
        <f t="shared" si="25"/>
        <v>173.1173324</v>
      </c>
      <c r="AD178" s="13">
        <f t="shared" si="26"/>
        <v>-0.8877811918</v>
      </c>
      <c r="AE178" s="13">
        <f t="shared" si="27"/>
        <v>0</v>
      </c>
      <c r="AF178" s="14">
        <f t="shared" si="28"/>
        <v>-0.8289951917</v>
      </c>
      <c r="AG178" s="14">
        <f t="shared" si="29"/>
        <v>0</v>
      </c>
      <c r="AH178" s="11">
        <f t="shared" si="30"/>
        <v>-0.1934955642</v>
      </c>
      <c r="AI178" s="11">
        <f t="shared" si="31"/>
        <v>0</v>
      </c>
      <c r="AJ178" s="13">
        <f t="shared" si="32"/>
        <v>0.4438905959</v>
      </c>
      <c r="AK178" s="13">
        <f t="shared" si="33"/>
        <v>0</v>
      </c>
      <c r="AL178" s="5">
        <f t="shared" si="34"/>
        <v>-0.1934955642</v>
      </c>
      <c r="AM178" s="5">
        <f t="shared" si="35"/>
        <v>-0.3351441482</v>
      </c>
      <c r="AN178" s="17">
        <f t="shared" si="36"/>
        <v>0.4438905959</v>
      </c>
      <c r="AO178" s="17">
        <f t="shared" si="37"/>
        <v>-0.7688410651</v>
      </c>
      <c r="AP178" s="14">
        <f t="shared" si="38"/>
        <v>-0.07781009648</v>
      </c>
      <c r="AQ178" s="14">
        <f t="shared" si="39"/>
        <v>-1.103985213</v>
      </c>
      <c r="AR178" s="5">
        <f t="shared" si="40"/>
        <v>-0.1934955642</v>
      </c>
      <c r="AS178" s="5">
        <f t="shared" si="41"/>
        <v>0.3351441482</v>
      </c>
      <c r="AT178" s="17">
        <f t="shared" si="42"/>
        <v>0.4438905959</v>
      </c>
      <c r="AU178" s="17">
        <f t="shared" si="43"/>
        <v>0.7688410651</v>
      </c>
      <c r="AV178" s="14">
        <f t="shared" si="44"/>
        <v>-0.07781009648</v>
      </c>
      <c r="AW178" s="14">
        <f t="shared" si="45"/>
        <v>1.103985213</v>
      </c>
    </row>
    <row r="179" ht="12.75" customHeight="1">
      <c r="A179" s="1">
        <v>1.0</v>
      </c>
      <c r="B179" s="1">
        <v>-5.0</v>
      </c>
      <c r="C179" s="1">
        <v>-27.0</v>
      </c>
      <c r="D179" s="1">
        <v>82.0</v>
      </c>
      <c r="E179" s="1">
        <f t="shared" si="2"/>
        <v>749</v>
      </c>
      <c r="F179" s="1">
        <f t="shared" si="3"/>
        <v>106</v>
      </c>
      <c r="G179" s="1">
        <f t="shared" si="4"/>
        <v>-4203063</v>
      </c>
      <c r="H179" s="1" t="str">
        <f t="shared" si="5"/>
        <v>1.2553470487672E-13+2050.13731247446i</v>
      </c>
      <c r="I179" s="1">
        <f t="shared" si="6"/>
        <v>0</v>
      </c>
      <c r="J179" s="1">
        <f t="shared" si="7"/>
        <v>1025.068656</v>
      </c>
      <c r="K179" s="1">
        <f t="shared" si="8"/>
        <v>374.5</v>
      </c>
      <c r="L179" s="2">
        <f t="shared" si="9"/>
        <v>374.5</v>
      </c>
      <c r="M179" s="2">
        <f t="shared" si="10"/>
        <v>1025.068656</v>
      </c>
      <c r="N179" s="3">
        <f t="shared" si="11"/>
        <v>374.5</v>
      </c>
      <c r="O179" s="3">
        <f t="shared" si="12"/>
        <v>-1025.068656</v>
      </c>
      <c r="P179" s="4">
        <f t="shared" si="13"/>
        <v>1.666666667</v>
      </c>
      <c r="Q179" s="4">
        <f t="shared" si="14"/>
        <v>-0.3333333333</v>
      </c>
      <c r="R179" s="4">
        <f t="shared" si="15"/>
        <v>0.1666666667</v>
      </c>
      <c r="S179" s="5">
        <f t="shared" si="16"/>
        <v>1.220520256</v>
      </c>
      <c r="T179" s="6">
        <f t="shared" si="17"/>
        <v>-1.220520256</v>
      </c>
      <c r="U179" s="7">
        <f t="shared" ref="U179:V179" si="221">IF(S179=PI(),PI(),S179/3)</f>
        <v>0.4068400853</v>
      </c>
      <c r="V179" s="8">
        <f t="shared" si="221"/>
        <v>-0.4068400853</v>
      </c>
      <c r="W179" s="9">
        <f t="shared" si="19"/>
        <v>-23.31021983</v>
      </c>
      <c r="X179" s="1">
        <f t="shared" si="20"/>
        <v>1091.336795</v>
      </c>
      <c r="Y179" s="1">
        <f t="shared" si="21"/>
        <v>1091.336795</v>
      </c>
      <c r="Z179" s="10">
        <f t="shared" si="22"/>
        <v>10.29563014</v>
      </c>
      <c r="AA179" s="11">
        <f t="shared" si="23"/>
        <v>-3.151752569</v>
      </c>
      <c r="AB179" s="11">
        <f t="shared" si="24"/>
        <v>-1.358025598</v>
      </c>
      <c r="AC179" s="12">
        <f t="shared" si="25"/>
        <v>10.29563014</v>
      </c>
      <c r="AD179" s="13">
        <f t="shared" si="26"/>
        <v>-3.151752569</v>
      </c>
      <c r="AE179" s="13">
        <f t="shared" si="27"/>
        <v>1.358025598</v>
      </c>
      <c r="AF179" s="14">
        <f t="shared" si="28"/>
        <v>-4.63683847</v>
      </c>
      <c r="AG179" s="14">
        <f t="shared" si="29"/>
        <v>0</v>
      </c>
      <c r="AH179" s="11">
        <f t="shared" si="30"/>
        <v>1.575876284</v>
      </c>
      <c r="AI179" s="11">
        <f t="shared" si="31"/>
        <v>0.679012799</v>
      </c>
      <c r="AJ179" s="13">
        <f t="shared" si="32"/>
        <v>1.575876284</v>
      </c>
      <c r="AK179" s="13">
        <f t="shared" si="33"/>
        <v>-0.679012799</v>
      </c>
      <c r="AL179" s="5">
        <f t="shared" si="34"/>
        <v>0.3997916175</v>
      </c>
      <c r="AM179" s="5">
        <f t="shared" si="35"/>
        <v>3.40851059</v>
      </c>
      <c r="AN179" s="17">
        <f t="shared" si="36"/>
        <v>0.3997916175</v>
      </c>
      <c r="AO179" s="17">
        <f t="shared" si="37"/>
        <v>-3.40851059</v>
      </c>
      <c r="AP179" s="14">
        <f t="shared" si="38"/>
        <v>2.466249902</v>
      </c>
      <c r="AQ179" s="14">
        <f t="shared" si="39"/>
        <v>0</v>
      </c>
      <c r="AR179" s="5">
        <f t="shared" si="40"/>
        <v>2.751960951</v>
      </c>
      <c r="AS179" s="5">
        <f t="shared" si="41"/>
        <v>-2.050484992</v>
      </c>
      <c r="AT179" s="17">
        <f t="shared" si="42"/>
        <v>2.751960951</v>
      </c>
      <c r="AU179" s="17">
        <f t="shared" si="43"/>
        <v>2.050484992</v>
      </c>
      <c r="AV179" s="14">
        <f t="shared" si="44"/>
        <v>7.170588569</v>
      </c>
      <c r="AW179" s="14">
        <f t="shared" si="45"/>
        <v>0</v>
      </c>
    </row>
    <row r="180" ht="12.75" customHeight="1">
      <c r="A180" s="1">
        <v>68.0</v>
      </c>
      <c r="B180" s="1">
        <v>-25.0</v>
      </c>
      <c r="C180" s="1">
        <v>85.0</v>
      </c>
      <c r="D180" s="1">
        <v>58.0</v>
      </c>
      <c r="E180" s="1">
        <f t="shared" si="2"/>
        <v>8510434</v>
      </c>
      <c r="F180" s="1">
        <f t="shared" si="3"/>
        <v>-16715</v>
      </c>
      <c r="G180" s="1">
        <f t="shared" si="4"/>
        <v>91107584171856</v>
      </c>
      <c r="H180" s="1" t="str">
        <f t="shared" si="5"/>
        <v>9545029.29130424</v>
      </c>
      <c r="I180" s="1">
        <f t="shared" si="6"/>
        <v>4772514.646</v>
      </c>
      <c r="J180" s="1">
        <f t="shared" si="7"/>
        <v>0</v>
      </c>
      <c r="K180" s="1">
        <f t="shared" si="8"/>
        <v>4255217</v>
      </c>
      <c r="L180" s="2">
        <f t="shared" si="9"/>
        <v>9027731.646</v>
      </c>
      <c r="M180" s="2">
        <f t="shared" si="10"/>
        <v>0</v>
      </c>
      <c r="N180" s="3">
        <f t="shared" si="11"/>
        <v>-517297.6457</v>
      </c>
      <c r="O180" s="3">
        <f t="shared" si="12"/>
        <v>0</v>
      </c>
      <c r="P180" s="4">
        <f t="shared" si="13"/>
        <v>0.1225490196</v>
      </c>
      <c r="Q180" s="4">
        <f t="shared" si="14"/>
        <v>-0.004901960784</v>
      </c>
      <c r="R180" s="4">
        <f t="shared" si="15"/>
        <v>0.002450980392</v>
      </c>
      <c r="S180" s="5">
        <f t="shared" si="16"/>
        <v>0</v>
      </c>
      <c r="T180" s="6">
        <f t="shared" si="17"/>
        <v>3.141592654</v>
      </c>
      <c r="U180" s="7">
        <f t="shared" ref="U180:V180" si="222">IF(S180=PI(),PI(),S180/3)</f>
        <v>0</v>
      </c>
      <c r="V180" s="8">
        <f t="shared" si="222"/>
        <v>3.141592654</v>
      </c>
      <c r="W180" s="9">
        <f t="shared" si="19"/>
        <v>180</v>
      </c>
      <c r="X180" s="1">
        <f t="shared" si="20"/>
        <v>9027731.646</v>
      </c>
      <c r="Y180" s="1">
        <f t="shared" si="21"/>
        <v>517297.6457</v>
      </c>
      <c r="Z180" s="10">
        <f t="shared" si="22"/>
        <v>208.2218082</v>
      </c>
      <c r="AA180" s="11">
        <f t="shared" si="23"/>
        <v>-1.020695138</v>
      </c>
      <c r="AB180" s="11">
        <f t="shared" si="24"/>
        <v>0</v>
      </c>
      <c r="AC180" s="12">
        <f t="shared" si="25"/>
        <v>80.27497284</v>
      </c>
      <c r="AD180" s="13">
        <f t="shared" si="26"/>
        <v>0.3935047688</v>
      </c>
      <c r="AE180" s="13">
        <f t="shared" si="27"/>
        <v>0</v>
      </c>
      <c r="AF180" s="14">
        <f t="shared" si="28"/>
        <v>-0.50464135</v>
      </c>
      <c r="AG180" s="14">
        <f t="shared" si="29"/>
        <v>0</v>
      </c>
      <c r="AH180" s="11">
        <f t="shared" si="30"/>
        <v>0.5103475692</v>
      </c>
      <c r="AI180" s="11">
        <f t="shared" si="31"/>
        <v>0</v>
      </c>
      <c r="AJ180" s="13">
        <f t="shared" si="32"/>
        <v>-0.1967523844</v>
      </c>
      <c r="AK180" s="13">
        <f t="shared" si="33"/>
        <v>0</v>
      </c>
      <c r="AL180" s="5">
        <f t="shared" si="34"/>
        <v>0.5103475692</v>
      </c>
      <c r="AM180" s="5">
        <f t="shared" si="35"/>
        <v>0.8839479194</v>
      </c>
      <c r="AN180" s="17">
        <f t="shared" si="36"/>
        <v>-0.1967523844</v>
      </c>
      <c r="AO180" s="17">
        <f t="shared" si="37"/>
        <v>0.3407851263</v>
      </c>
      <c r="AP180" s="14">
        <f t="shared" si="38"/>
        <v>0.4361442044</v>
      </c>
      <c r="AQ180" s="14">
        <f t="shared" si="39"/>
        <v>1.224733046</v>
      </c>
      <c r="AR180" s="5">
        <f t="shared" si="40"/>
        <v>0.5103475692</v>
      </c>
      <c r="AS180" s="5">
        <f t="shared" si="41"/>
        <v>-0.8839479194</v>
      </c>
      <c r="AT180" s="17">
        <f t="shared" si="42"/>
        <v>-0.1967523844</v>
      </c>
      <c r="AU180" s="17">
        <f t="shared" si="43"/>
        <v>-0.3407851263</v>
      </c>
      <c r="AV180" s="14">
        <f t="shared" si="44"/>
        <v>0.4361442044</v>
      </c>
      <c r="AW180" s="14">
        <f t="shared" si="45"/>
        <v>-1.224733046</v>
      </c>
    </row>
    <row r="181" ht="12.75" customHeight="1">
      <c r="A181" s="1">
        <v>-61.0</v>
      </c>
      <c r="B181" s="1">
        <v>39.0</v>
      </c>
      <c r="C181" s="1">
        <v>50.0</v>
      </c>
      <c r="D181" s="1">
        <v>-78.0</v>
      </c>
      <c r="E181" s="1">
        <f t="shared" si="2"/>
        <v>-6647238</v>
      </c>
      <c r="F181" s="1">
        <f t="shared" si="3"/>
        <v>10671</v>
      </c>
      <c r="G181" s="1">
        <f t="shared" si="4"/>
        <v>39325335661800</v>
      </c>
      <c r="H181" s="1" t="str">
        <f t="shared" si="5"/>
        <v>6270991.60115846</v>
      </c>
      <c r="I181" s="1">
        <f t="shared" si="6"/>
        <v>3135495.801</v>
      </c>
      <c r="J181" s="1">
        <f t="shared" si="7"/>
        <v>0</v>
      </c>
      <c r="K181" s="1">
        <f t="shared" si="8"/>
        <v>-3323619</v>
      </c>
      <c r="L181" s="2">
        <f t="shared" si="9"/>
        <v>-188123.1994</v>
      </c>
      <c r="M181" s="2">
        <f t="shared" si="10"/>
        <v>0</v>
      </c>
      <c r="N181" s="3">
        <f t="shared" si="11"/>
        <v>-6459114.801</v>
      </c>
      <c r="O181" s="3">
        <f t="shared" si="12"/>
        <v>0</v>
      </c>
      <c r="P181" s="4">
        <f t="shared" si="13"/>
        <v>0.2131147541</v>
      </c>
      <c r="Q181" s="4">
        <f t="shared" si="14"/>
        <v>0.005464480874</v>
      </c>
      <c r="R181" s="4">
        <f t="shared" si="15"/>
        <v>-0.002732240437</v>
      </c>
      <c r="S181" s="5">
        <f t="shared" si="16"/>
        <v>3.141592654</v>
      </c>
      <c r="T181" s="6">
        <f t="shared" si="17"/>
        <v>3.141592654</v>
      </c>
      <c r="U181" s="7">
        <f t="shared" ref="U181:V181" si="223">IF(S181=PI(),PI(),S181/3)</f>
        <v>3.141592654</v>
      </c>
      <c r="V181" s="8">
        <f t="shared" si="223"/>
        <v>3.141592654</v>
      </c>
      <c r="W181" s="9">
        <f t="shared" si="19"/>
        <v>180</v>
      </c>
      <c r="X181" s="1">
        <f t="shared" si="20"/>
        <v>188123.1994</v>
      </c>
      <c r="Y181" s="1">
        <f t="shared" si="21"/>
        <v>6459114.801</v>
      </c>
      <c r="Z181" s="10">
        <f t="shared" si="22"/>
        <v>57.29905402</v>
      </c>
      <c r="AA181" s="11">
        <f t="shared" si="23"/>
        <v>-0.3131095848</v>
      </c>
      <c r="AB181" s="11">
        <f t="shared" si="24"/>
        <v>0</v>
      </c>
      <c r="AC181" s="12">
        <f t="shared" si="25"/>
        <v>186.2334411</v>
      </c>
      <c r="AD181" s="13">
        <f t="shared" si="26"/>
        <v>-1.017669077</v>
      </c>
      <c r="AE181" s="13">
        <f t="shared" si="27"/>
        <v>0</v>
      </c>
      <c r="AF181" s="14">
        <f t="shared" si="28"/>
        <v>-1.117663908</v>
      </c>
      <c r="AG181" s="14">
        <f t="shared" si="29"/>
        <v>0</v>
      </c>
      <c r="AH181" s="11">
        <f t="shared" si="30"/>
        <v>0.1565547924</v>
      </c>
      <c r="AI181" s="11">
        <f t="shared" si="31"/>
        <v>0</v>
      </c>
      <c r="AJ181" s="13">
        <f t="shared" si="32"/>
        <v>0.5088345384</v>
      </c>
      <c r="AK181" s="13">
        <f t="shared" si="33"/>
        <v>0</v>
      </c>
      <c r="AL181" s="5">
        <f t="shared" si="34"/>
        <v>0.1565547924</v>
      </c>
      <c r="AM181" s="5">
        <f t="shared" si="35"/>
        <v>0.2711608546</v>
      </c>
      <c r="AN181" s="17">
        <f t="shared" si="36"/>
        <v>0.5088345384</v>
      </c>
      <c r="AO181" s="17">
        <f t="shared" si="37"/>
        <v>-0.8813272731</v>
      </c>
      <c r="AP181" s="14">
        <f t="shared" si="38"/>
        <v>0.8785040849</v>
      </c>
      <c r="AQ181" s="14">
        <f t="shared" si="39"/>
        <v>-0.6101664185</v>
      </c>
      <c r="AR181" s="5">
        <f t="shared" si="40"/>
        <v>0.1565547924</v>
      </c>
      <c r="AS181" s="5">
        <f t="shared" si="41"/>
        <v>-0.2711608546</v>
      </c>
      <c r="AT181" s="17">
        <f t="shared" si="42"/>
        <v>0.5088345384</v>
      </c>
      <c r="AU181" s="17">
        <f t="shared" si="43"/>
        <v>0.8813272731</v>
      </c>
      <c r="AV181" s="14">
        <f t="shared" si="44"/>
        <v>0.8785040849</v>
      </c>
      <c r="AW181" s="14">
        <f t="shared" si="45"/>
        <v>0.6101664185</v>
      </c>
    </row>
    <row r="182" ht="12.75" customHeight="1">
      <c r="A182" s="1">
        <v>53.0</v>
      </c>
      <c r="B182" s="1">
        <v>-37.0</v>
      </c>
      <c r="C182" s="1">
        <v>92.0</v>
      </c>
      <c r="D182" s="1">
        <v>2.0</v>
      </c>
      <c r="E182" s="1">
        <f t="shared" si="2"/>
        <v>1674088</v>
      </c>
      <c r="F182" s="1">
        <f t="shared" si="3"/>
        <v>-13259</v>
      </c>
      <c r="G182" s="1">
        <f t="shared" si="4"/>
        <v>12126356763660</v>
      </c>
      <c r="H182" s="1" t="str">
        <f t="shared" si="5"/>
        <v>3482291.88375415</v>
      </c>
      <c r="I182" s="1">
        <f t="shared" si="6"/>
        <v>1741145.942</v>
      </c>
      <c r="J182" s="1">
        <f t="shared" si="7"/>
        <v>0</v>
      </c>
      <c r="K182" s="1">
        <f t="shared" si="8"/>
        <v>837044</v>
      </c>
      <c r="L182" s="2">
        <f t="shared" si="9"/>
        <v>2578189.942</v>
      </c>
      <c r="M182" s="2">
        <f t="shared" si="10"/>
        <v>0</v>
      </c>
      <c r="N182" s="3">
        <f t="shared" si="11"/>
        <v>-904101.9419</v>
      </c>
      <c r="O182" s="3">
        <f t="shared" si="12"/>
        <v>0</v>
      </c>
      <c r="P182" s="4">
        <f t="shared" si="13"/>
        <v>0.2327044025</v>
      </c>
      <c r="Q182" s="4">
        <f t="shared" si="14"/>
        <v>-0.006289308176</v>
      </c>
      <c r="R182" s="4">
        <f t="shared" si="15"/>
        <v>0.003144654088</v>
      </c>
      <c r="S182" s="5">
        <f t="shared" si="16"/>
        <v>0</v>
      </c>
      <c r="T182" s="6">
        <f t="shared" si="17"/>
        <v>3.141592654</v>
      </c>
      <c r="U182" s="7">
        <f t="shared" ref="U182:V182" si="224">IF(S182=PI(),PI(),S182/3)</f>
        <v>0</v>
      </c>
      <c r="V182" s="8">
        <f t="shared" si="224"/>
        <v>3.141592654</v>
      </c>
      <c r="W182" s="9">
        <f t="shared" si="19"/>
        <v>180</v>
      </c>
      <c r="X182" s="1">
        <f t="shared" si="20"/>
        <v>2578189.942</v>
      </c>
      <c r="Y182" s="1">
        <f t="shared" si="21"/>
        <v>904101.9419</v>
      </c>
      <c r="Z182" s="10">
        <f t="shared" si="22"/>
        <v>137.1213151</v>
      </c>
      <c r="AA182" s="11">
        <f t="shared" si="23"/>
        <v>-0.8623982084</v>
      </c>
      <c r="AB182" s="11">
        <f t="shared" si="24"/>
        <v>0</v>
      </c>
      <c r="AC182" s="12">
        <f t="shared" si="25"/>
        <v>96.69539697</v>
      </c>
      <c r="AD182" s="13">
        <f t="shared" si="26"/>
        <v>0.6081471508</v>
      </c>
      <c r="AE182" s="13">
        <f t="shared" si="27"/>
        <v>0</v>
      </c>
      <c r="AF182" s="14">
        <f t="shared" si="28"/>
        <v>-0.02154665512</v>
      </c>
      <c r="AG182" s="14">
        <f t="shared" si="29"/>
        <v>0</v>
      </c>
      <c r="AH182" s="11">
        <f t="shared" si="30"/>
        <v>0.4311991042</v>
      </c>
      <c r="AI182" s="11">
        <f t="shared" si="31"/>
        <v>0</v>
      </c>
      <c r="AJ182" s="13">
        <f t="shared" si="32"/>
        <v>-0.3040735754</v>
      </c>
      <c r="AK182" s="13">
        <f t="shared" si="33"/>
        <v>0</v>
      </c>
      <c r="AL182" s="5">
        <f t="shared" si="34"/>
        <v>0.4311991042</v>
      </c>
      <c r="AM182" s="5">
        <f t="shared" si="35"/>
        <v>0.7468587566</v>
      </c>
      <c r="AN182" s="17">
        <f t="shared" si="36"/>
        <v>-0.3040735754</v>
      </c>
      <c r="AO182" s="17">
        <f t="shared" si="37"/>
        <v>0.5266708818</v>
      </c>
      <c r="AP182" s="14">
        <f t="shared" si="38"/>
        <v>0.3598299313</v>
      </c>
      <c r="AQ182" s="14">
        <f t="shared" si="39"/>
        <v>1.273529638</v>
      </c>
      <c r="AR182" s="5">
        <f t="shared" si="40"/>
        <v>0.4311991042</v>
      </c>
      <c r="AS182" s="5">
        <f t="shared" si="41"/>
        <v>-0.7468587566</v>
      </c>
      <c r="AT182" s="17">
        <f t="shared" si="42"/>
        <v>-0.3040735754</v>
      </c>
      <c r="AU182" s="17">
        <f t="shared" si="43"/>
        <v>-0.5266708818</v>
      </c>
      <c r="AV182" s="14">
        <f t="shared" si="44"/>
        <v>0.3598299313</v>
      </c>
      <c r="AW182" s="14">
        <f t="shared" si="45"/>
        <v>-1.273529638</v>
      </c>
    </row>
    <row r="183" ht="12.75" customHeight="1">
      <c r="A183" s="1">
        <v>34.0</v>
      </c>
      <c r="B183" s="1">
        <v>-1.0</v>
      </c>
      <c r="C183" s="1">
        <v>65.0</v>
      </c>
      <c r="D183" s="1">
        <v>22.0</v>
      </c>
      <c r="E183" s="1">
        <f t="shared" si="2"/>
        <v>706552</v>
      </c>
      <c r="F183" s="1">
        <f t="shared" si="3"/>
        <v>-6629</v>
      </c>
      <c r="G183" s="1">
        <f t="shared" si="4"/>
        <v>1664425313460</v>
      </c>
      <c r="H183" s="1" t="str">
        <f t="shared" si="5"/>
        <v>1290126.08432664</v>
      </c>
      <c r="I183" s="1">
        <f t="shared" si="6"/>
        <v>645063.0422</v>
      </c>
      <c r="J183" s="1">
        <f t="shared" si="7"/>
        <v>0</v>
      </c>
      <c r="K183" s="1">
        <f t="shared" si="8"/>
        <v>353276</v>
      </c>
      <c r="L183" s="2">
        <f t="shared" si="9"/>
        <v>998339.0422</v>
      </c>
      <c r="M183" s="2">
        <f t="shared" si="10"/>
        <v>0</v>
      </c>
      <c r="N183" s="3">
        <f t="shared" si="11"/>
        <v>-291787.0422</v>
      </c>
      <c r="O183" s="3">
        <f t="shared" si="12"/>
        <v>0</v>
      </c>
      <c r="P183" s="4">
        <f t="shared" si="13"/>
        <v>0.009803921569</v>
      </c>
      <c r="Q183" s="4">
        <f t="shared" si="14"/>
        <v>-0.009803921569</v>
      </c>
      <c r="R183" s="4">
        <f t="shared" si="15"/>
        <v>0.004901960784</v>
      </c>
      <c r="S183" s="5">
        <f t="shared" si="16"/>
        <v>0</v>
      </c>
      <c r="T183" s="6">
        <f t="shared" si="17"/>
        <v>3.141592654</v>
      </c>
      <c r="U183" s="7">
        <f t="shared" ref="U183:V183" si="225">IF(S183=PI(),PI(),S183/3)</f>
        <v>0</v>
      </c>
      <c r="V183" s="8">
        <f t="shared" si="225"/>
        <v>3.141592654</v>
      </c>
      <c r="W183" s="9">
        <f t="shared" si="19"/>
        <v>180</v>
      </c>
      <c r="X183" s="1">
        <f t="shared" si="20"/>
        <v>998339.0422</v>
      </c>
      <c r="Y183" s="1">
        <f t="shared" si="21"/>
        <v>291787.0422</v>
      </c>
      <c r="Z183" s="10">
        <f t="shared" si="22"/>
        <v>99.94460406</v>
      </c>
      <c r="AA183" s="11">
        <f t="shared" si="23"/>
        <v>-0.9798490594</v>
      </c>
      <c r="AB183" s="11">
        <f t="shared" si="24"/>
        <v>0</v>
      </c>
      <c r="AC183" s="12">
        <f t="shared" si="25"/>
        <v>66.32674232</v>
      </c>
      <c r="AD183" s="13">
        <f t="shared" si="26"/>
        <v>0.6502621796</v>
      </c>
      <c r="AE183" s="13">
        <f t="shared" si="27"/>
        <v>0</v>
      </c>
      <c r="AF183" s="14">
        <f t="shared" si="28"/>
        <v>-0.3197829582</v>
      </c>
      <c r="AG183" s="14">
        <f t="shared" si="29"/>
        <v>0</v>
      </c>
      <c r="AH183" s="11">
        <f t="shared" si="30"/>
        <v>0.4899245297</v>
      </c>
      <c r="AI183" s="11">
        <f t="shared" si="31"/>
        <v>0</v>
      </c>
      <c r="AJ183" s="13">
        <f t="shared" si="32"/>
        <v>-0.3251310898</v>
      </c>
      <c r="AK183" s="13">
        <f t="shared" si="33"/>
        <v>0</v>
      </c>
      <c r="AL183" s="5">
        <f t="shared" si="34"/>
        <v>0.4899245297</v>
      </c>
      <c r="AM183" s="5">
        <f t="shared" si="35"/>
        <v>0.8485741773</v>
      </c>
      <c r="AN183" s="17">
        <f t="shared" si="36"/>
        <v>-0.3251310898</v>
      </c>
      <c r="AO183" s="17">
        <f t="shared" si="37"/>
        <v>0.5631435667</v>
      </c>
      <c r="AP183" s="14">
        <f t="shared" si="38"/>
        <v>0.1745973614</v>
      </c>
      <c r="AQ183" s="14">
        <f t="shared" si="39"/>
        <v>1.411717744</v>
      </c>
      <c r="AR183" s="5">
        <f t="shared" si="40"/>
        <v>0.4899245297</v>
      </c>
      <c r="AS183" s="5">
        <f t="shared" si="41"/>
        <v>-0.8485741773</v>
      </c>
      <c r="AT183" s="17">
        <f t="shared" si="42"/>
        <v>-0.3251310898</v>
      </c>
      <c r="AU183" s="17">
        <f t="shared" si="43"/>
        <v>-0.5631435667</v>
      </c>
      <c r="AV183" s="14">
        <f t="shared" si="44"/>
        <v>0.1745973614</v>
      </c>
      <c r="AW183" s="14">
        <f t="shared" si="45"/>
        <v>-1.411717744</v>
      </c>
    </row>
    <row r="184" ht="12.75" customHeight="1">
      <c r="A184" s="1">
        <v>95.0</v>
      </c>
      <c r="B184" s="1">
        <v>41.0</v>
      </c>
      <c r="C184" s="1">
        <v>-32.0</v>
      </c>
      <c r="D184" s="1">
        <v>-6.0</v>
      </c>
      <c r="E184" s="1">
        <f t="shared" si="2"/>
        <v>-202448</v>
      </c>
      <c r="F184" s="1">
        <f t="shared" si="3"/>
        <v>10801</v>
      </c>
      <c r="G184" s="1">
        <f t="shared" si="4"/>
        <v>-4999262616900</v>
      </c>
      <c r="H184" s="1" t="str">
        <f t="shared" si="5"/>
        <v>0.000000000136909577968376+2235903.08754651i</v>
      </c>
      <c r="I184" s="1">
        <f t="shared" si="6"/>
        <v>0</v>
      </c>
      <c r="J184" s="1">
        <f t="shared" si="7"/>
        <v>1117951.544</v>
      </c>
      <c r="K184" s="1">
        <f t="shared" si="8"/>
        <v>-101224</v>
      </c>
      <c r="L184" s="2">
        <f t="shared" si="9"/>
        <v>-101224</v>
      </c>
      <c r="M184" s="2">
        <f t="shared" si="10"/>
        <v>1117951.544</v>
      </c>
      <c r="N184" s="3">
        <f t="shared" si="11"/>
        <v>-101224</v>
      </c>
      <c r="O184" s="3">
        <f t="shared" si="12"/>
        <v>-1117951.544</v>
      </c>
      <c r="P184" s="4">
        <f t="shared" si="13"/>
        <v>-0.1438596491</v>
      </c>
      <c r="Q184" s="4">
        <f t="shared" si="14"/>
        <v>-0.00350877193</v>
      </c>
      <c r="R184" s="4">
        <f t="shared" si="15"/>
        <v>0.001754385965</v>
      </c>
      <c r="S184" s="5">
        <f t="shared" si="16"/>
        <v>1.661094277</v>
      </c>
      <c r="T184" s="6">
        <f t="shared" si="17"/>
        <v>-1.661094277</v>
      </c>
      <c r="U184" s="7">
        <f t="shared" ref="U184:V184" si="226">IF(S184=PI(),PI(),S184/3)</f>
        <v>0.5536980924</v>
      </c>
      <c r="V184" s="8">
        <f t="shared" si="226"/>
        <v>-0.5536980924</v>
      </c>
      <c r="W184" s="9">
        <f t="shared" si="19"/>
        <v>-31.72456382</v>
      </c>
      <c r="X184" s="1">
        <f t="shared" si="20"/>
        <v>1122524.811</v>
      </c>
      <c r="Y184" s="1">
        <f t="shared" si="21"/>
        <v>1122524.811</v>
      </c>
      <c r="Z184" s="10">
        <f t="shared" si="22"/>
        <v>103.9278596</v>
      </c>
      <c r="AA184" s="11">
        <f t="shared" si="23"/>
        <v>-0.3101738826</v>
      </c>
      <c r="AB184" s="11">
        <f t="shared" si="24"/>
        <v>-0.1917510442</v>
      </c>
      <c r="AC184" s="12">
        <f t="shared" si="25"/>
        <v>103.9278596</v>
      </c>
      <c r="AD184" s="13">
        <f t="shared" si="26"/>
        <v>-0.3101738826</v>
      </c>
      <c r="AE184" s="13">
        <f t="shared" si="27"/>
        <v>0.1917510442</v>
      </c>
      <c r="AF184" s="14">
        <f t="shared" si="28"/>
        <v>-0.7642074143</v>
      </c>
      <c r="AG184" s="14">
        <f t="shared" si="29"/>
        <v>0</v>
      </c>
      <c r="AH184" s="11">
        <f t="shared" si="30"/>
        <v>0.1550869413</v>
      </c>
      <c r="AI184" s="11">
        <f t="shared" si="31"/>
        <v>0.09587552212</v>
      </c>
      <c r="AJ184" s="13">
        <f t="shared" si="32"/>
        <v>0.1550869413</v>
      </c>
      <c r="AK184" s="13">
        <f t="shared" si="33"/>
        <v>-0.09587552212</v>
      </c>
      <c r="AL184" s="5">
        <f t="shared" si="34"/>
        <v>-0.01097433422</v>
      </c>
      <c r="AM184" s="5">
        <f t="shared" si="35"/>
        <v>0.364493984</v>
      </c>
      <c r="AN184" s="17">
        <f t="shared" si="36"/>
        <v>-0.01097433422</v>
      </c>
      <c r="AO184" s="17">
        <f t="shared" si="37"/>
        <v>-0.364493984</v>
      </c>
      <c r="AP184" s="14">
        <f t="shared" si="38"/>
        <v>-0.1658083176</v>
      </c>
      <c r="AQ184" s="14">
        <f t="shared" si="39"/>
        <v>0</v>
      </c>
      <c r="AR184" s="5">
        <f t="shared" si="40"/>
        <v>0.3211482168</v>
      </c>
      <c r="AS184" s="5">
        <f t="shared" si="41"/>
        <v>-0.1727429398</v>
      </c>
      <c r="AT184" s="17">
        <f t="shared" si="42"/>
        <v>0.3211482168</v>
      </c>
      <c r="AU184" s="17">
        <f t="shared" si="43"/>
        <v>0.1727429398</v>
      </c>
      <c r="AV184" s="14">
        <f t="shared" si="44"/>
        <v>0.4984367845</v>
      </c>
      <c r="AW184" s="14">
        <f t="shared" si="45"/>
        <v>0</v>
      </c>
    </row>
    <row r="185" ht="12.75" customHeight="1">
      <c r="A185" s="1">
        <v>-86.0</v>
      </c>
      <c r="B185" s="1">
        <v>94.0</v>
      </c>
      <c r="C185" s="1">
        <v>47.0</v>
      </c>
      <c r="D185" s="1">
        <v>-38.0</v>
      </c>
      <c r="E185" s="1">
        <f t="shared" si="2"/>
        <v>-2507596</v>
      </c>
      <c r="F185" s="1">
        <f t="shared" si="3"/>
        <v>20962</v>
      </c>
      <c r="G185" s="1">
        <f t="shared" si="4"/>
        <v>-30555229969296</v>
      </c>
      <c r="H185" s="1" t="str">
        <f t="shared" si="5"/>
        <v>0.000000000338472691135985+5527678.53346195i</v>
      </c>
      <c r="I185" s="1">
        <f t="shared" si="6"/>
        <v>0.0000000001692363456</v>
      </c>
      <c r="J185" s="1">
        <f t="shared" si="7"/>
        <v>2763839.267</v>
      </c>
      <c r="K185" s="1">
        <f t="shared" si="8"/>
        <v>-1253798</v>
      </c>
      <c r="L185" s="2">
        <f t="shared" si="9"/>
        <v>-1253798</v>
      </c>
      <c r="M185" s="2">
        <f t="shared" si="10"/>
        <v>2763839.267</v>
      </c>
      <c r="N185" s="3">
        <f t="shared" si="11"/>
        <v>-1253798</v>
      </c>
      <c r="O185" s="3">
        <f t="shared" si="12"/>
        <v>-2763839.267</v>
      </c>
      <c r="P185" s="4">
        <f t="shared" si="13"/>
        <v>0.3643410853</v>
      </c>
      <c r="Q185" s="4">
        <f t="shared" si="14"/>
        <v>0.003875968992</v>
      </c>
      <c r="R185" s="4">
        <f t="shared" si="15"/>
        <v>-0.001937984496</v>
      </c>
      <c r="S185" s="5">
        <f t="shared" si="16"/>
        <v>1.99667614</v>
      </c>
      <c r="T185" s="6">
        <f t="shared" si="17"/>
        <v>-1.99667614</v>
      </c>
      <c r="U185" s="7">
        <f t="shared" ref="U185:V185" si="227">IF(S185=PI(),PI(),S185/3)</f>
        <v>0.6655587134</v>
      </c>
      <c r="V185" s="8">
        <f t="shared" si="227"/>
        <v>-0.6655587134</v>
      </c>
      <c r="W185" s="9">
        <f t="shared" si="19"/>
        <v>-38.1337053</v>
      </c>
      <c r="X185" s="1">
        <f t="shared" si="20"/>
        <v>3034932.77</v>
      </c>
      <c r="Y185" s="1">
        <f t="shared" si="21"/>
        <v>3034932.77</v>
      </c>
      <c r="Z185" s="10">
        <f t="shared" si="22"/>
        <v>144.7825956</v>
      </c>
      <c r="AA185" s="11">
        <f t="shared" si="23"/>
        <v>0.4414027976</v>
      </c>
      <c r="AB185" s="11">
        <f t="shared" si="24"/>
        <v>0.3465235047</v>
      </c>
      <c r="AC185" s="12">
        <f t="shared" si="25"/>
        <v>144.7825956</v>
      </c>
      <c r="AD185" s="13">
        <f t="shared" si="26"/>
        <v>0.4414027976</v>
      </c>
      <c r="AE185" s="13">
        <f t="shared" si="27"/>
        <v>-0.3465235047</v>
      </c>
      <c r="AF185" s="14">
        <f t="shared" si="28"/>
        <v>1.247146681</v>
      </c>
      <c r="AG185" s="14">
        <f t="shared" si="29"/>
        <v>0</v>
      </c>
      <c r="AH185" s="11">
        <f t="shared" si="30"/>
        <v>-0.2207013988</v>
      </c>
      <c r="AI185" s="11">
        <f t="shared" si="31"/>
        <v>-0.1732617523</v>
      </c>
      <c r="AJ185" s="13">
        <f t="shared" si="32"/>
        <v>-0.2207013988</v>
      </c>
      <c r="AK185" s="13">
        <f t="shared" si="33"/>
        <v>0.1732617523</v>
      </c>
      <c r="AL185" s="5">
        <f t="shared" si="34"/>
        <v>0.07939675924</v>
      </c>
      <c r="AM185" s="5">
        <f t="shared" si="35"/>
        <v>-0.5555277884</v>
      </c>
      <c r="AN185" s="17">
        <f t="shared" si="36"/>
        <v>0.07939675924</v>
      </c>
      <c r="AO185" s="17">
        <f t="shared" si="37"/>
        <v>0.5555277884</v>
      </c>
      <c r="AP185" s="14">
        <f t="shared" si="38"/>
        <v>0.5231346038</v>
      </c>
      <c r="AQ185" s="14">
        <f t="shared" si="39"/>
        <v>0</v>
      </c>
      <c r="AR185" s="5">
        <f t="shared" si="40"/>
        <v>-0.5207995569</v>
      </c>
      <c r="AS185" s="5">
        <f t="shared" si="41"/>
        <v>0.2090042837</v>
      </c>
      <c r="AT185" s="17">
        <f t="shared" si="42"/>
        <v>-0.5207995569</v>
      </c>
      <c r="AU185" s="17">
        <f t="shared" si="43"/>
        <v>-0.2090042837</v>
      </c>
      <c r="AV185" s="14">
        <f t="shared" si="44"/>
        <v>-0.6772580285</v>
      </c>
      <c r="AW185" s="14">
        <f t="shared" si="45"/>
        <v>0</v>
      </c>
    </row>
    <row r="186" ht="12.75" customHeight="1">
      <c r="A186" s="1">
        <v>26.0</v>
      </c>
      <c r="B186" s="1">
        <v>50.0</v>
      </c>
      <c r="C186" s="1">
        <v>15.0</v>
      </c>
      <c r="D186" s="1">
        <v>0.0</v>
      </c>
      <c r="E186" s="1">
        <f t="shared" si="2"/>
        <v>74500</v>
      </c>
      <c r="F186" s="1">
        <f t="shared" si="3"/>
        <v>1330</v>
      </c>
      <c r="G186" s="1">
        <f t="shared" si="4"/>
        <v>-3860298000</v>
      </c>
      <c r="H186" s="1" t="str">
        <f t="shared" si="5"/>
        <v>3.80444466692907E-12+62131.2964616062i</v>
      </c>
      <c r="I186" s="1">
        <f t="shared" si="6"/>
        <v>0</v>
      </c>
      <c r="J186" s="1">
        <f t="shared" si="7"/>
        <v>31065.64823</v>
      </c>
      <c r="K186" s="1">
        <f t="shared" si="8"/>
        <v>37250</v>
      </c>
      <c r="L186" s="2">
        <f t="shared" si="9"/>
        <v>37250</v>
      </c>
      <c r="M186" s="2">
        <f t="shared" si="10"/>
        <v>31065.64823</v>
      </c>
      <c r="N186" s="3">
        <f t="shared" si="11"/>
        <v>37250</v>
      </c>
      <c r="O186" s="3">
        <f t="shared" si="12"/>
        <v>-31065.64823</v>
      </c>
      <c r="P186" s="4">
        <f t="shared" si="13"/>
        <v>-0.641025641</v>
      </c>
      <c r="Q186" s="4">
        <f t="shared" si="14"/>
        <v>-0.01282051282</v>
      </c>
      <c r="R186" s="4">
        <f t="shared" si="15"/>
        <v>0.00641025641</v>
      </c>
      <c r="S186" s="5">
        <f t="shared" si="16"/>
        <v>0.6951181037</v>
      </c>
      <c r="T186" s="6">
        <f t="shared" si="17"/>
        <v>-0.6951181037</v>
      </c>
      <c r="U186" s="7">
        <f t="shared" ref="U186:V186" si="228">IF(S186=PI(),PI(),S186/3)</f>
        <v>0.2317060346</v>
      </c>
      <c r="V186" s="8">
        <f t="shared" si="228"/>
        <v>-0.2317060346</v>
      </c>
      <c r="W186" s="9">
        <f t="shared" si="19"/>
        <v>-13.27577787</v>
      </c>
      <c r="X186" s="1">
        <f t="shared" si="20"/>
        <v>48503.98953</v>
      </c>
      <c r="Y186" s="1">
        <f t="shared" si="21"/>
        <v>48503.98953</v>
      </c>
      <c r="Z186" s="10">
        <f t="shared" si="22"/>
        <v>36.46916506</v>
      </c>
      <c r="AA186" s="11">
        <f t="shared" si="23"/>
        <v>-0.4550585202</v>
      </c>
      <c r="AB186" s="11">
        <f t="shared" si="24"/>
        <v>-0.1073681673</v>
      </c>
      <c r="AC186" s="12">
        <f t="shared" si="25"/>
        <v>36.46916506</v>
      </c>
      <c r="AD186" s="13">
        <f t="shared" si="26"/>
        <v>-0.4550585202</v>
      </c>
      <c r="AE186" s="13">
        <f t="shared" si="27"/>
        <v>0.1073681673</v>
      </c>
      <c r="AF186" s="14">
        <f t="shared" si="28"/>
        <v>-1.551142681</v>
      </c>
      <c r="AG186" s="14">
        <f t="shared" si="29"/>
        <v>0</v>
      </c>
      <c r="AH186" s="11">
        <f t="shared" si="30"/>
        <v>0.2275292601</v>
      </c>
      <c r="AI186" s="11">
        <f t="shared" si="31"/>
        <v>0.05368408364</v>
      </c>
      <c r="AJ186" s="13">
        <f t="shared" si="32"/>
        <v>0.2275292601</v>
      </c>
      <c r="AK186" s="13">
        <f t="shared" si="33"/>
        <v>-0.05368408364</v>
      </c>
      <c r="AL186" s="5">
        <f t="shared" si="34"/>
        <v>0.1345456997</v>
      </c>
      <c r="AM186" s="5">
        <f t="shared" si="35"/>
        <v>0.4477763223</v>
      </c>
      <c r="AN186" s="17">
        <f t="shared" si="36"/>
        <v>0.1345456997</v>
      </c>
      <c r="AO186" s="17">
        <f t="shared" si="37"/>
        <v>-0.4477763223</v>
      </c>
      <c r="AP186" s="14">
        <f t="shared" si="38"/>
        <v>-0.3719342417</v>
      </c>
      <c r="AQ186" s="14">
        <f t="shared" si="39"/>
        <v>0</v>
      </c>
      <c r="AR186" s="5">
        <f t="shared" si="40"/>
        <v>0.3205128205</v>
      </c>
      <c r="AS186" s="5">
        <f t="shared" si="41"/>
        <v>-0.3404081551</v>
      </c>
      <c r="AT186" s="17">
        <f t="shared" si="42"/>
        <v>0.3205128205</v>
      </c>
      <c r="AU186" s="17">
        <f t="shared" si="43"/>
        <v>0.3404081551</v>
      </c>
      <c r="AV186" s="14">
        <f t="shared" si="44"/>
        <v>0</v>
      </c>
      <c r="AW186" s="14">
        <f t="shared" si="45"/>
        <v>0</v>
      </c>
    </row>
    <row r="187" ht="12.75" customHeight="1">
      <c r="A187" s="1">
        <v>74.0</v>
      </c>
      <c r="B187" s="1">
        <v>-84.0</v>
      </c>
      <c r="C187" s="1">
        <v>-52.0</v>
      </c>
      <c r="D187" s="1">
        <v>83.0</v>
      </c>
      <c r="E187" s="1">
        <f t="shared" si="2"/>
        <v>8177220</v>
      </c>
      <c r="F187" s="1">
        <f t="shared" si="3"/>
        <v>18600</v>
      </c>
      <c r="G187" s="1">
        <f t="shared" si="4"/>
        <v>41127502928400</v>
      </c>
      <c r="H187" s="1" t="str">
        <f t="shared" si="5"/>
        <v>6413072.81483689</v>
      </c>
      <c r="I187" s="1">
        <f t="shared" si="6"/>
        <v>3206536.407</v>
      </c>
      <c r="J187" s="1">
        <f t="shared" si="7"/>
        <v>0</v>
      </c>
      <c r="K187" s="1">
        <f t="shared" si="8"/>
        <v>4088610</v>
      </c>
      <c r="L187" s="2">
        <f t="shared" si="9"/>
        <v>7295146.407</v>
      </c>
      <c r="M187" s="2">
        <f t="shared" si="10"/>
        <v>0</v>
      </c>
      <c r="N187" s="3">
        <f t="shared" si="11"/>
        <v>882073.5926</v>
      </c>
      <c r="O187" s="3">
        <f t="shared" si="12"/>
        <v>0</v>
      </c>
      <c r="P187" s="4">
        <f t="shared" si="13"/>
        <v>0.3783783784</v>
      </c>
      <c r="Q187" s="4">
        <f t="shared" si="14"/>
        <v>-0.004504504505</v>
      </c>
      <c r="R187" s="4">
        <f t="shared" si="15"/>
        <v>0.002252252252</v>
      </c>
      <c r="S187" s="5">
        <f t="shared" si="16"/>
        <v>0</v>
      </c>
      <c r="T187" s="6">
        <f t="shared" si="17"/>
        <v>0</v>
      </c>
      <c r="U187" s="7">
        <f t="shared" ref="U187:V187" si="229">IF(S187=PI(),PI(),S187/3)</f>
        <v>0</v>
      </c>
      <c r="V187" s="8">
        <f t="shared" si="229"/>
        <v>0</v>
      </c>
      <c r="W187" s="9">
        <f t="shared" si="19"/>
        <v>0</v>
      </c>
      <c r="X187" s="1">
        <f t="shared" si="20"/>
        <v>7295146.407</v>
      </c>
      <c r="Y187" s="1">
        <f t="shared" si="21"/>
        <v>882073.5926</v>
      </c>
      <c r="Z187" s="10">
        <f t="shared" si="22"/>
        <v>193.9447393</v>
      </c>
      <c r="AA187" s="11">
        <f t="shared" si="23"/>
        <v>-0.873624952</v>
      </c>
      <c r="AB187" s="11">
        <f t="shared" si="24"/>
        <v>0</v>
      </c>
      <c r="AC187" s="12">
        <f t="shared" si="25"/>
        <v>95.90360668</v>
      </c>
      <c r="AD187" s="13">
        <f t="shared" si="26"/>
        <v>-0.4319982283</v>
      </c>
      <c r="AE187" s="13">
        <f t="shared" si="27"/>
        <v>0</v>
      </c>
      <c r="AF187" s="14">
        <f t="shared" si="28"/>
        <v>-0.9272448019</v>
      </c>
      <c r="AG187" s="14">
        <f t="shared" si="29"/>
        <v>0</v>
      </c>
      <c r="AH187" s="11">
        <f t="shared" si="30"/>
        <v>0.436812476</v>
      </c>
      <c r="AI187" s="11">
        <f t="shared" si="31"/>
        <v>0</v>
      </c>
      <c r="AJ187" s="13">
        <f t="shared" si="32"/>
        <v>0.2159991141</v>
      </c>
      <c r="AK187" s="13">
        <f t="shared" si="33"/>
        <v>0</v>
      </c>
      <c r="AL187" s="5">
        <f t="shared" si="34"/>
        <v>0.436812476</v>
      </c>
      <c r="AM187" s="5">
        <f t="shared" si="35"/>
        <v>0.7565814018</v>
      </c>
      <c r="AN187" s="17">
        <f t="shared" si="36"/>
        <v>0.2159991141</v>
      </c>
      <c r="AO187" s="17">
        <f t="shared" si="37"/>
        <v>-0.3741214401</v>
      </c>
      <c r="AP187" s="14">
        <f t="shared" si="38"/>
        <v>1.031189969</v>
      </c>
      <c r="AQ187" s="14">
        <f t="shared" si="39"/>
        <v>0.3824599617</v>
      </c>
      <c r="AR187" s="5">
        <f t="shared" si="40"/>
        <v>0.436812476</v>
      </c>
      <c r="AS187" s="5">
        <f t="shared" si="41"/>
        <v>-0.7565814018</v>
      </c>
      <c r="AT187" s="17">
        <f t="shared" si="42"/>
        <v>0.2159991141</v>
      </c>
      <c r="AU187" s="17">
        <f t="shared" si="43"/>
        <v>0.3741214401</v>
      </c>
      <c r="AV187" s="14">
        <f t="shared" si="44"/>
        <v>1.031189969</v>
      </c>
      <c r="AW187" s="14">
        <f t="shared" si="45"/>
        <v>-0.3824599617</v>
      </c>
    </row>
    <row r="188" ht="12.75" customHeight="1">
      <c r="A188" s="1">
        <v>87.0</v>
      </c>
      <c r="B188" s="1">
        <v>24.0</v>
      </c>
      <c r="C188" s="1">
        <v>70.0</v>
      </c>
      <c r="D188" s="1">
        <v>9.0</v>
      </c>
      <c r="E188" s="1">
        <f t="shared" si="2"/>
        <v>551475</v>
      </c>
      <c r="F188" s="1">
        <f t="shared" si="3"/>
        <v>-17694</v>
      </c>
      <c r="G188" s="1">
        <f t="shared" si="4"/>
        <v>22462507441161</v>
      </c>
      <c r="H188" s="1" t="str">
        <f t="shared" si="5"/>
        <v>4739462.77980543</v>
      </c>
      <c r="I188" s="1">
        <f t="shared" si="6"/>
        <v>2369731.39</v>
      </c>
      <c r="J188" s="1">
        <f t="shared" si="7"/>
        <v>0</v>
      </c>
      <c r="K188" s="1">
        <f t="shared" si="8"/>
        <v>275737.5</v>
      </c>
      <c r="L188" s="2">
        <f t="shared" si="9"/>
        <v>2645468.89</v>
      </c>
      <c r="M188" s="2">
        <f t="shared" si="10"/>
        <v>0</v>
      </c>
      <c r="N188" s="3">
        <f t="shared" si="11"/>
        <v>-2093993.89</v>
      </c>
      <c r="O188" s="3">
        <f t="shared" si="12"/>
        <v>0</v>
      </c>
      <c r="P188" s="4">
        <f t="shared" si="13"/>
        <v>-0.09195402299</v>
      </c>
      <c r="Q188" s="4">
        <f t="shared" si="14"/>
        <v>-0.003831417625</v>
      </c>
      <c r="R188" s="4">
        <f t="shared" si="15"/>
        <v>0.001915708812</v>
      </c>
      <c r="S188" s="5">
        <f t="shared" si="16"/>
        <v>0</v>
      </c>
      <c r="T188" s="6">
        <f t="shared" si="17"/>
        <v>3.141592654</v>
      </c>
      <c r="U188" s="7">
        <f t="shared" ref="U188:V188" si="230">IF(S188=PI(),PI(),S188/3)</f>
        <v>0</v>
      </c>
      <c r="V188" s="8">
        <f t="shared" si="230"/>
        <v>3.141592654</v>
      </c>
      <c r="W188" s="9">
        <f t="shared" si="19"/>
        <v>180</v>
      </c>
      <c r="X188" s="1">
        <f t="shared" si="20"/>
        <v>2645468.89</v>
      </c>
      <c r="Y188" s="1">
        <f t="shared" si="21"/>
        <v>2093993.89</v>
      </c>
      <c r="Z188" s="10">
        <f t="shared" si="22"/>
        <v>138.303834</v>
      </c>
      <c r="AA188" s="11">
        <f t="shared" si="23"/>
        <v>-0.5298997471</v>
      </c>
      <c r="AB188" s="11">
        <f t="shared" si="24"/>
        <v>0</v>
      </c>
      <c r="AC188" s="12">
        <f t="shared" si="25"/>
        <v>127.9357158</v>
      </c>
      <c r="AD188" s="13">
        <f t="shared" si="26"/>
        <v>0.4901751563</v>
      </c>
      <c r="AE188" s="13">
        <f t="shared" si="27"/>
        <v>0</v>
      </c>
      <c r="AF188" s="14">
        <f t="shared" si="28"/>
        <v>-0.1316786137</v>
      </c>
      <c r="AG188" s="14">
        <f t="shared" si="29"/>
        <v>0</v>
      </c>
      <c r="AH188" s="11">
        <f t="shared" si="30"/>
        <v>0.2649498735</v>
      </c>
      <c r="AI188" s="11">
        <f t="shared" si="31"/>
        <v>0</v>
      </c>
      <c r="AJ188" s="13">
        <f t="shared" si="32"/>
        <v>-0.2450875782</v>
      </c>
      <c r="AK188" s="13">
        <f t="shared" si="33"/>
        <v>0</v>
      </c>
      <c r="AL188" s="5">
        <f t="shared" si="34"/>
        <v>0.2649498735</v>
      </c>
      <c r="AM188" s="5">
        <f t="shared" si="35"/>
        <v>0.4589066424</v>
      </c>
      <c r="AN188" s="17">
        <f t="shared" si="36"/>
        <v>-0.2450875782</v>
      </c>
      <c r="AO188" s="17">
        <f t="shared" si="37"/>
        <v>0.4245041377</v>
      </c>
      <c r="AP188" s="14">
        <f t="shared" si="38"/>
        <v>-0.07209172762</v>
      </c>
      <c r="AQ188" s="14">
        <f t="shared" si="39"/>
        <v>0.8834107801</v>
      </c>
      <c r="AR188" s="5">
        <f t="shared" si="40"/>
        <v>0.2649498735</v>
      </c>
      <c r="AS188" s="5">
        <f t="shared" si="41"/>
        <v>-0.4589066424</v>
      </c>
      <c r="AT188" s="17">
        <f t="shared" si="42"/>
        <v>-0.2450875782</v>
      </c>
      <c r="AU188" s="17">
        <f t="shared" si="43"/>
        <v>-0.4245041377</v>
      </c>
      <c r="AV188" s="14">
        <f t="shared" si="44"/>
        <v>-0.07209172762</v>
      </c>
      <c r="AW188" s="14">
        <f t="shared" si="45"/>
        <v>-0.8834107801</v>
      </c>
    </row>
    <row r="189" ht="12.75" customHeight="1">
      <c r="A189" s="1">
        <v>-72.0</v>
      </c>
      <c r="B189" s="1">
        <v>5.0</v>
      </c>
      <c r="C189" s="1">
        <v>-34.0</v>
      </c>
      <c r="D189" s="1">
        <v>-30.0</v>
      </c>
      <c r="E189" s="1">
        <f t="shared" si="2"/>
        <v>-4308950</v>
      </c>
      <c r="F189" s="1">
        <f t="shared" si="3"/>
        <v>-7319</v>
      </c>
      <c r="G189" s="1">
        <f t="shared" si="4"/>
        <v>20135299873536</v>
      </c>
      <c r="H189" s="1" t="str">
        <f t="shared" si="5"/>
        <v>4487237.44340947</v>
      </c>
      <c r="I189" s="1">
        <f t="shared" si="6"/>
        <v>2243618.722</v>
      </c>
      <c r="J189" s="1">
        <f t="shared" si="7"/>
        <v>0</v>
      </c>
      <c r="K189" s="1">
        <f t="shared" si="8"/>
        <v>-2154475</v>
      </c>
      <c r="L189" s="2">
        <f t="shared" si="9"/>
        <v>89143.7217</v>
      </c>
      <c r="M189" s="2">
        <f t="shared" si="10"/>
        <v>0</v>
      </c>
      <c r="N189" s="3">
        <f t="shared" si="11"/>
        <v>-4398093.722</v>
      </c>
      <c r="O189" s="3">
        <f t="shared" si="12"/>
        <v>0</v>
      </c>
      <c r="P189" s="4">
        <f t="shared" si="13"/>
        <v>0.02314814815</v>
      </c>
      <c r="Q189" s="4">
        <f t="shared" si="14"/>
        <v>0.00462962963</v>
      </c>
      <c r="R189" s="4">
        <f t="shared" si="15"/>
        <v>-0.002314814815</v>
      </c>
      <c r="S189" s="5">
        <f t="shared" si="16"/>
        <v>0</v>
      </c>
      <c r="T189" s="6">
        <f t="shared" si="17"/>
        <v>3.141592654</v>
      </c>
      <c r="U189" s="7">
        <f t="shared" ref="U189:V189" si="231">IF(S189=PI(),PI(),S189/3)</f>
        <v>0</v>
      </c>
      <c r="V189" s="8">
        <f t="shared" si="231"/>
        <v>3.141592654</v>
      </c>
      <c r="W189" s="9">
        <f t="shared" si="19"/>
        <v>180</v>
      </c>
      <c r="X189" s="1">
        <f t="shared" si="20"/>
        <v>89143.7217</v>
      </c>
      <c r="Y189" s="1">
        <f t="shared" si="21"/>
        <v>4398093.722</v>
      </c>
      <c r="Z189" s="10">
        <f t="shared" si="22"/>
        <v>44.67147102</v>
      </c>
      <c r="AA189" s="11">
        <f t="shared" si="23"/>
        <v>0.2068123658</v>
      </c>
      <c r="AB189" s="11">
        <f t="shared" si="24"/>
        <v>0</v>
      </c>
      <c r="AC189" s="12">
        <f t="shared" si="25"/>
        <v>163.8405862</v>
      </c>
      <c r="AD189" s="13">
        <f t="shared" si="26"/>
        <v>-0.7585212326</v>
      </c>
      <c r="AE189" s="13">
        <f t="shared" si="27"/>
        <v>0</v>
      </c>
      <c r="AF189" s="14">
        <f t="shared" si="28"/>
        <v>-0.5285607186</v>
      </c>
      <c r="AG189" s="14">
        <f t="shared" si="29"/>
        <v>0</v>
      </c>
      <c r="AH189" s="11">
        <f t="shared" si="30"/>
        <v>-0.1034061829</v>
      </c>
      <c r="AI189" s="11">
        <f t="shared" si="31"/>
        <v>0</v>
      </c>
      <c r="AJ189" s="13">
        <f t="shared" si="32"/>
        <v>0.3792606163</v>
      </c>
      <c r="AK189" s="13">
        <f t="shared" si="33"/>
        <v>0</v>
      </c>
      <c r="AL189" s="5">
        <f t="shared" si="34"/>
        <v>-0.1034061829</v>
      </c>
      <c r="AM189" s="5">
        <f t="shared" si="35"/>
        <v>-0.1791047626</v>
      </c>
      <c r="AN189" s="17">
        <f t="shared" si="36"/>
        <v>0.3792606163</v>
      </c>
      <c r="AO189" s="17">
        <f t="shared" si="37"/>
        <v>-0.6568986567</v>
      </c>
      <c r="AP189" s="14">
        <f t="shared" si="38"/>
        <v>0.2990025815</v>
      </c>
      <c r="AQ189" s="14">
        <f t="shared" si="39"/>
        <v>-0.8360034194</v>
      </c>
      <c r="AR189" s="5">
        <f t="shared" si="40"/>
        <v>-0.1034061829</v>
      </c>
      <c r="AS189" s="5">
        <f t="shared" si="41"/>
        <v>0.1791047626</v>
      </c>
      <c r="AT189" s="17">
        <f t="shared" si="42"/>
        <v>0.3792606163</v>
      </c>
      <c r="AU189" s="17">
        <f t="shared" si="43"/>
        <v>0.6568986567</v>
      </c>
      <c r="AV189" s="14">
        <f t="shared" si="44"/>
        <v>0.2990025815</v>
      </c>
      <c r="AW189" s="14">
        <f t="shared" si="45"/>
        <v>0.8360034194</v>
      </c>
    </row>
    <row r="190" ht="12.75" customHeight="1">
      <c r="A190" s="1">
        <v>-66.0</v>
      </c>
      <c r="B190" s="1">
        <v>-67.0</v>
      </c>
      <c r="C190" s="1">
        <v>-39.0</v>
      </c>
      <c r="D190" s="1">
        <v>-73.0</v>
      </c>
      <c r="E190" s="1">
        <f t="shared" si="2"/>
        <v>-7635080</v>
      </c>
      <c r="F190" s="1">
        <f t="shared" si="3"/>
        <v>-3233</v>
      </c>
      <c r="G190" s="1">
        <f t="shared" si="4"/>
        <v>58429615607748</v>
      </c>
      <c r="H190" s="1" t="str">
        <f t="shared" si="5"/>
        <v>7643926.71391792</v>
      </c>
      <c r="I190" s="1">
        <f t="shared" si="6"/>
        <v>3821963.357</v>
      </c>
      <c r="J190" s="1">
        <f t="shared" si="7"/>
        <v>0</v>
      </c>
      <c r="K190" s="1">
        <f t="shared" si="8"/>
        <v>-3817540</v>
      </c>
      <c r="L190" s="2">
        <f t="shared" si="9"/>
        <v>4423.356959</v>
      </c>
      <c r="M190" s="2">
        <f t="shared" si="10"/>
        <v>0</v>
      </c>
      <c r="N190" s="3">
        <f t="shared" si="11"/>
        <v>-7639503.357</v>
      </c>
      <c r="O190" s="3">
        <f t="shared" si="12"/>
        <v>0</v>
      </c>
      <c r="P190" s="4">
        <f t="shared" si="13"/>
        <v>-0.3383838384</v>
      </c>
      <c r="Q190" s="4">
        <f t="shared" si="14"/>
        <v>0.005050505051</v>
      </c>
      <c r="R190" s="4">
        <f t="shared" si="15"/>
        <v>-0.002525252525</v>
      </c>
      <c r="S190" s="5">
        <f t="shared" si="16"/>
        <v>0</v>
      </c>
      <c r="T190" s="6">
        <f t="shared" si="17"/>
        <v>3.141592654</v>
      </c>
      <c r="U190" s="7">
        <f t="shared" ref="U190:V190" si="232">IF(S190=PI(),PI(),S190/3)</f>
        <v>0</v>
      </c>
      <c r="V190" s="8">
        <f t="shared" si="232"/>
        <v>3.141592654</v>
      </c>
      <c r="W190" s="9">
        <f t="shared" si="19"/>
        <v>180</v>
      </c>
      <c r="X190" s="1">
        <f t="shared" si="20"/>
        <v>4423.356959</v>
      </c>
      <c r="Y190" s="1">
        <f t="shared" si="21"/>
        <v>7639503.357</v>
      </c>
      <c r="Z190" s="10">
        <f t="shared" si="22"/>
        <v>16.41536949</v>
      </c>
      <c r="AA190" s="11">
        <f t="shared" si="23"/>
        <v>0.08290590651</v>
      </c>
      <c r="AB190" s="11">
        <f t="shared" si="24"/>
        <v>0</v>
      </c>
      <c r="AC190" s="12">
        <f t="shared" si="25"/>
        <v>196.9495723</v>
      </c>
      <c r="AD190" s="13">
        <f t="shared" si="26"/>
        <v>-0.9946948096</v>
      </c>
      <c r="AE190" s="13">
        <f t="shared" si="27"/>
        <v>0</v>
      </c>
      <c r="AF190" s="14">
        <f t="shared" si="28"/>
        <v>-1.250172741</v>
      </c>
      <c r="AG190" s="14">
        <f t="shared" si="29"/>
        <v>0</v>
      </c>
      <c r="AH190" s="11">
        <f t="shared" si="30"/>
        <v>-0.04145295325</v>
      </c>
      <c r="AI190" s="11">
        <f t="shared" si="31"/>
        <v>0</v>
      </c>
      <c r="AJ190" s="13">
        <f t="shared" si="32"/>
        <v>0.4973474048</v>
      </c>
      <c r="AK190" s="13">
        <f t="shared" si="33"/>
        <v>0</v>
      </c>
      <c r="AL190" s="5">
        <f t="shared" si="34"/>
        <v>-0.04145295325</v>
      </c>
      <c r="AM190" s="5">
        <f t="shared" si="35"/>
        <v>-0.07179862116</v>
      </c>
      <c r="AN190" s="17">
        <f t="shared" si="36"/>
        <v>0.4973474048</v>
      </c>
      <c r="AO190" s="17">
        <f t="shared" si="37"/>
        <v>-0.8614309741</v>
      </c>
      <c r="AP190" s="14">
        <f t="shared" si="38"/>
        <v>0.1175106132</v>
      </c>
      <c r="AQ190" s="14">
        <f t="shared" si="39"/>
        <v>-0.9332295953</v>
      </c>
      <c r="AR190" s="5">
        <f t="shared" si="40"/>
        <v>-0.04145295325</v>
      </c>
      <c r="AS190" s="5">
        <f t="shared" si="41"/>
        <v>0.07179862116</v>
      </c>
      <c r="AT190" s="17">
        <f t="shared" si="42"/>
        <v>0.4973474048</v>
      </c>
      <c r="AU190" s="17">
        <f t="shared" si="43"/>
        <v>0.8614309741</v>
      </c>
      <c r="AV190" s="14">
        <f t="shared" si="44"/>
        <v>0.1175106132</v>
      </c>
      <c r="AW190" s="14">
        <f t="shared" si="45"/>
        <v>0.9332295953</v>
      </c>
    </row>
    <row r="191" ht="12.75" customHeight="1">
      <c r="A191" s="1">
        <v>-25.0</v>
      </c>
      <c r="B191" s="1">
        <v>50.0</v>
      </c>
      <c r="C191" s="1">
        <v>66.0</v>
      </c>
      <c r="D191" s="1">
        <v>-89.0</v>
      </c>
      <c r="E191" s="1">
        <f t="shared" si="2"/>
        <v>-509375</v>
      </c>
      <c r="F191" s="1">
        <f t="shared" si="3"/>
        <v>7450</v>
      </c>
      <c r="G191" s="1">
        <f t="shared" si="4"/>
        <v>-1394511609375</v>
      </c>
      <c r="H191" s="1" t="str">
        <f t="shared" si="5"/>
        <v>7.23089280136915E-11+1180894.41076457i</v>
      </c>
      <c r="I191" s="1">
        <f t="shared" si="6"/>
        <v>0</v>
      </c>
      <c r="J191" s="1">
        <f t="shared" si="7"/>
        <v>590447.2054</v>
      </c>
      <c r="K191" s="1">
        <f t="shared" si="8"/>
        <v>-254687.5</v>
      </c>
      <c r="L191" s="2">
        <f t="shared" si="9"/>
        <v>-254687.5</v>
      </c>
      <c r="M191" s="2">
        <f t="shared" si="10"/>
        <v>590447.2054</v>
      </c>
      <c r="N191" s="3">
        <f t="shared" si="11"/>
        <v>-254687.5</v>
      </c>
      <c r="O191" s="3">
        <f t="shared" si="12"/>
        <v>-590447.2054</v>
      </c>
      <c r="P191" s="4">
        <f t="shared" si="13"/>
        <v>0.6666666667</v>
      </c>
      <c r="Q191" s="4">
        <f t="shared" si="14"/>
        <v>0.01333333333</v>
      </c>
      <c r="R191" s="4">
        <f t="shared" si="15"/>
        <v>-0.006666666667</v>
      </c>
      <c r="S191" s="5">
        <f t="shared" si="16"/>
        <v>1.978030447</v>
      </c>
      <c r="T191" s="6">
        <f t="shared" si="17"/>
        <v>-1.978030447</v>
      </c>
      <c r="U191" s="7">
        <f t="shared" ref="U191:V191" si="233">IF(S191=PI(),PI(),S191/3)</f>
        <v>0.6593434825</v>
      </c>
      <c r="V191" s="8">
        <f t="shared" si="233"/>
        <v>-0.6593434825</v>
      </c>
      <c r="W191" s="9">
        <f t="shared" si="19"/>
        <v>-37.77759879</v>
      </c>
      <c r="X191" s="1">
        <f t="shared" si="20"/>
        <v>643034.6997</v>
      </c>
      <c r="Y191" s="1">
        <f t="shared" si="21"/>
        <v>643034.6997</v>
      </c>
      <c r="Z191" s="10">
        <f t="shared" si="22"/>
        <v>86.31338251</v>
      </c>
      <c r="AA191" s="11">
        <f t="shared" si="23"/>
        <v>0.9096217332</v>
      </c>
      <c r="AB191" s="11">
        <f t="shared" si="24"/>
        <v>0.7050054942</v>
      </c>
      <c r="AC191" s="12">
        <f t="shared" si="25"/>
        <v>86.31338251</v>
      </c>
      <c r="AD191" s="13">
        <f t="shared" si="26"/>
        <v>0.9096217332</v>
      </c>
      <c r="AE191" s="13">
        <f t="shared" si="27"/>
        <v>-0.7050054942</v>
      </c>
      <c r="AF191" s="14">
        <f t="shared" si="28"/>
        <v>2.485910133</v>
      </c>
      <c r="AG191" s="14">
        <f t="shared" si="29"/>
        <v>0</v>
      </c>
      <c r="AH191" s="11">
        <f t="shared" si="30"/>
        <v>-0.4548108666</v>
      </c>
      <c r="AI191" s="11">
        <f t="shared" si="31"/>
        <v>-0.3525027471</v>
      </c>
      <c r="AJ191" s="13">
        <f t="shared" si="32"/>
        <v>-0.4548108666</v>
      </c>
      <c r="AK191" s="13">
        <f t="shared" si="33"/>
        <v>0.3525027471</v>
      </c>
      <c r="AL191" s="5">
        <f t="shared" si="34"/>
        <v>0.1557418012</v>
      </c>
      <c r="AM191" s="5">
        <f t="shared" si="35"/>
        <v>-1.140258276</v>
      </c>
      <c r="AN191" s="17">
        <f t="shared" si="36"/>
        <v>0.1557418012</v>
      </c>
      <c r="AO191" s="17">
        <f t="shared" si="37"/>
        <v>1.140258276</v>
      </c>
      <c r="AP191" s="14">
        <f t="shared" si="38"/>
        <v>0.9781502691</v>
      </c>
      <c r="AQ191" s="14">
        <f t="shared" si="39"/>
        <v>0</v>
      </c>
      <c r="AR191" s="5">
        <f t="shared" si="40"/>
        <v>-1.065363534</v>
      </c>
      <c r="AS191" s="5">
        <f t="shared" si="41"/>
        <v>0.4352527817</v>
      </c>
      <c r="AT191" s="17">
        <f t="shared" si="42"/>
        <v>-1.065363534</v>
      </c>
      <c r="AU191" s="17">
        <f t="shared" si="43"/>
        <v>-0.4352527817</v>
      </c>
      <c r="AV191" s="14">
        <f t="shared" si="44"/>
        <v>-1.464060402</v>
      </c>
      <c r="AW191" s="14">
        <f t="shared" si="45"/>
        <v>0</v>
      </c>
    </row>
    <row r="192" ht="12.75" customHeight="1">
      <c r="A192" s="1">
        <v>-48.0</v>
      </c>
      <c r="B192" s="1">
        <v>85.0</v>
      </c>
      <c r="C192" s="1">
        <v>28.0</v>
      </c>
      <c r="D192" s="1">
        <v>56.0</v>
      </c>
      <c r="E192" s="1">
        <f t="shared" si="2"/>
        <v>5740058</v>
      </c>
      <c r="F192" s="1">
        <f t="shared" si="3"/>
        <v>11257</v>
      </c>
      <c r="G192" s="1">
        <f t="shared" si="4"/>
        <v>27242315476992</v>
      </c>
      <c r="H192" s="1" t="str">
        <f t="shared" si="5"/>
        <v>5219417.15874407</v>
      </c>
      <c r="I192" s="1">
        <f t="shared" si="6"/>
        <v>2609708.579</v>
      </c>
      <c r="J192" s="1">
        <f t="shared" si="7"/>
        <v>0</v>
      </c>
      <c r="K192" s="1">
        <f t="shared" si="8"/>
        <v>2870029</v>
      </c>
      <c r="L192" s="2">
        <f t="shared" si="9"/>
        <v>5479737.579</v>
      </c>
      <c r="M192" s="2">
        <f t="shared" si="10"/>
        <v>0</v>
      </c>
      <c r="N192" s="3">
        <f t="shared" si="11"/>
        <v>260320.4206</v>
      </c>
      <c r="O192" s="3">
        <f t="shared" si="12"/>
        <v>0</v>
      </c>
      <c r="P192" s="4">
        <f t="shared" si="13"/>
        <v>0.5902777778</v>
      </c>
      <c r="Q192" s="4">
        <f t="shared" si="14"/>
        <v>0.006944444444</v>
      </c>
      <c r="R192" s="4">
        <f t="shared" si="15"/>
        <v>-0.003472222222</v>
      </c>
      <c r="S192" s="5">
        <f t="shared" si="16"/>
        <v>0</v>
      </c>
      <c r="T192" s="6">
        <f t="shared" si="17"/>
        <v>0</v>
      </c>
      <c r="U192" s="7">
        <f t="shared" ref="U192:V192" si="234">IF(S192=PI(),PI(),S192/3)</f>
        <v>0</v>
      </c>
      <c r="V192" s="8">
        <f t="shared" si="234"/>
        <v>0</v>
      </c>
      <c r="W192" s="9">
        <f t="shared" si="19"/>
        <v>0</v>
      </c>
      <c r="X192" s="1">
        <f t="shared" si="20"/>
        <v>5479737.579</v>
      </c>
      <c r="Y192" s="1">
        <f t="shared" si="21"/>
        <v>260320.4206</v>
      </c>
      <c r="Z192" s="10">
        <f t="shared" si="22"/>
        <v>176.3003821</v>
      </c>
      <c r="AA192" s="11">
        <f t="shared" si="23"/>
        <v>1.224308209</v>
      </c>
      <c r="AB192" s="11">
        <f t="shared" si="24"/>
        <v>0</v>
      </c>
      <c r="AC192" s="12">
        <f t="shared" si="25"/>
        <v>63.85125128</v>
      </c>
      <c r="AD192" s="13">
        <f t="shared" si="26"/>
        <v>0.4434114672</v>
      </c>
      <c r="AE192" s="13">
        <f t="shared" si="27"/>
        <v>0</v>
      </c>
      <c r="AF192" s="14">
        <f t="shared" si="28"/>
        <v>2.257997454</v>
      </c>
      <c r="AG192" s="14">
        <f t="shared" si="29"/>
        <v>0</v>
      </c>
      <c r="AH192" s="11">
        <f t="shared" si="30"/>
        <v>-0.6121541046</v>
      </c>
      <c r="AI192" s="11">
        <f t="shared" si="31"/>
        <v>0</v>
      </c>
      <c r="AJ192" s="13">
        <f t="shared" si="32"/>
        <v>-0.2217057336</v>
      </c>
      <c r="AK192" s="13">
        <f t="shared" si="33"/>
        <v>0</v>
      </c>
      <c r="AL192" s="5">
        <f t="shared" si="34"/>
        <v>-0.6121541046</v>
      </c>
      <c r="AM192" s="5">
        <f t="shared" si="35"/>
        <v>-1.060282011</v>
      </c>
      <c r="AN192" s="17">
        <f t="shared" si="36"/>
        <v>-0.2217057336</v>
      </c>
      <c r="AO192" s="17">
        <f t="shared" si="37"/>
        <v>0.3840055949</v>
      </c>
      <c r="AP192" s="14">
        <f t="shared" si="38"/>
        <v>-0.2435820605</v>
      </c>
      <c r="AQ192" s="14">
        <f t="shared" si="39"/>
        <v>-0.6762764164</v>
      </c>
      <c r="AR192" s="5">
        <f t="shared" si="40"/>
        <v>-0.6121541046</v>
      </c>
      <c r="AS192" s="5">
        <f t="shared" si="41"/>
        <v>1.060282011</v>
      </c>
      <c r="AT192" s="17">
        <f t="shared" si="42"/>
        <v>-0.2217057336</v>
      </c>
      <c r="AU192" s="17">
        <f t="shared" si="43"/>
        <v>-0.3840055949</v>
      </c>
      <c r="AV192" s="14">
        <f t="shared" si="44"/>
        <v>-0.2435820605</v>
      </c>
      <c r="AW192" s="14">
        <f t="shared" si="45"/>
        <v>0.6762764164</v>
      </c>
    </row>
    <row r="193" ht="12.75" customHeight="1">
      <c r="A193" s="1">
        <v>-88.0</v>
      </c>
      <c r="B193" s="1">
        <v>-64.0</v>
      </c>
      <c r="C193" s="1">
        <v>-100.0</v>
      </c>
      <c r="D193" s="1">
        <v>53.0</v>
      </c>
      <c r="E193" s="1">
        <f t="shared" si="2"/>
        <v>15626176</v>
      </c>
      <c r="F193" s="1">
        <f t="shared" si="3"/>
        <v>-22304</v>
      </c>
      <c r="G193" s="1">
        <f t="shared" si="4"/>
        <v>288559518584832</v>
      </c>
      <c r="H193" s="1" t="str">
        <f t="shared" si="5"/>
        <v>16987039.7240023</v>
      </c>
      <c r="I193" s="1">
        <f t="shared" si="6"/>
        <v>8493519.862</v>
      </c>
      <c r="J193" s="1">
        <f t="shared" si="7"/>
        <v>0</v>
      </c>
      <c r="K193" s="1">
        <f t="shared" si="8"/>
        <v>7813088</v>
      </c>
      <c r="L193" s="2">
        <f t="shared" si="9"/>
        <v>16306607.86</v>
      </c>
      <c r="M193" s="2">
        <f t="shared" si="10"/>
        <v>0</v>
      </c>
      <c r="N193" s="3">
        <f t="shared" si="11"/>
        <v>-680431.862</v>
      </c>
      <c r="O193" s="3">
        <f t="shared" si="12"/>
        <v>0</v>
      </c>
      <c r="P193" s="4">
        <f t="shared" si="13"/>
        <v>-0.2424242424</v>
      </c>
      <c r="Q193" s="4">
        <f t="shared" si="14"/>
        <v>0.003787878788</v>
      </c>
      <c r="R193" s="4">
        <f t="shared" si="15"/>
        <v>-0.001893939394</v>
      </c>
      <c r="S193" s="5">
        <f t="shared" si="16"/>
        <v>0</v>
      </c>
      <c r="T193" s="6">
        <f t="shared" si="17"/>
        <v>3.141592654</v>
      </c>
      <c r="U193" s="7">
        <f t="shared" ref="U193:V193" si="235">IF(S193=PI(),PI(),S193/3)</f>
        <v>0</v>
      </c>
      <c r="V193" s="8">
        <f t="shared" si="235"/>
        <v>3.141592654</v>
      </c>
      <c r="W193" s="9">
        <f t="shared" si="19"/>
        <v>180</v>
      </c>
      <c r="X193" s="1">
        <f t="shared" si="20"/>
        <v>16306607.86</v>
      </c>
      <c r="Y193" s="1">
        <f t="shared" si="21"/>
        <v>680431.862</v>
      </c>
      <c r="Z193" s="10">
        <f t="shared" si="22"/>
        <v>253.5836269</v>
      </c>
      <c r="AA193" s="11">
        <f t="shared" si="23"/>
        <v>0.9605440415</v>
      </c>
      <c r="AB193" s="11">
        <f t="shared" si="24"/>
        <v>0</v>
      </c>
      <c r="AC193" s="12">
        <f t="shared" si="25"/>
        <v>87.95520542</v>
      </c>
      <c r="AD193" s="13">
        <f t="shared" si="26"/>
        <v>-0.3331636569</v>
      </c>
      <c r="AE193" s="13">
        <f t="shared" si="27"/>
        <v>0</v>
      </c>
      <c r="AF193" s="14">
        <f t="shared" si="28"/>
        <v>0.3849561422</v>
      </c>
      <c r="AG193" s="14">
        <f t="shared" si="29"/>
        <v>0</v>
      </c>
      <c r="AH193" s="11">
        <f t="shared" si="30"/>
        <v>-0.4802720207</v>
      </c>
      <c r="AI193" s="11">
        <f t="shared" si="31"/>
        <v>0</v>
      </c>
      <c r="AJ193" s="13">
        <f t="shared" si="32"/>
        <v>0.1665818285</v>
      </c>
      <c r="AK193" s="13">
        <f t="shared" si="33"/>
        <v>0</v>
      </c>
      <c r="AL193" s="5">
        <f t="shared" si="34"/>
        <v>-0.4802720207</v>
      </c>
      <c r="AM193" s="5">
        <f t="shared" si="35"/>
        <v>-0.8318555414</v>
      </c>
      <c r="AN193" s="17">
        <f t="shared" si="36"/>
        <v>0.1665818285</v>
      </c>
      <c r="AO193" s="17">
        <f t="shared" si="37"/>
        <v>-0.2885281905</v>
      </c>
      <c r="AP193" s="14">
        <f t="shared" si="38"/>
        <v>-0.5561144347</v>
      </c>
      <c r="AQ193" s="14">
        <f t="shared" si="39"/>
        <v>-1.120383732</v>
      </c>
      <c r="AR193" s="5">
        <f t="shared" si="40"/>
        <v>-0.4802720207</v>
      </c>
      <c r="AS193" s="5">
        <f t="shared" si="41"/>
        <v>0.8318555414</v>
      </c>
      <c r="AT193" s="17">
        <f t="shared" si="42"/>
        <v>0.1665818285</v>
      </c>
      <c r="AU193" s="17">
        <f t="shared" si="43"/>
        <v>0.2885281905</v>
      </c>
      <c r="AV193" s="14">
        <f t="shared" si="44"/>
        <v>-0.5561144347</v>
      </c>
      <c r="AW193" s="14">
        <f t="shared" si="45"/>
        <v>1.120383732</v>
      </c>
    </row>
    <row r="194" ht="12.75" customHeight="1">
      <c r="A194" s="1">
        <v>14.0</v>
      </c>
      <c r="B194" s="1">
        <v>9.0</v>
      </c>
      <c r="C194" s="1">
        <v>-70.0</v>
      </c>
      <c r="D194" s="1">
        <v>-18.0</v>
      </c>
      <c r="E194" s="1">
        <f t="shared" si="2"/>
        <v>-14418</v>
      </c>
      <c r="F194" s="1">
        <f t="shared" si="3"/>
        <v>3021</v>
      </c>
      <c r="G194" s="1">
        <f t="shared" si="4"/>
        <v>-110076034320</v>
      </c>
      <c r="H194" s="1" t="str">
        <f t="shared" si="5"/>
        <v>2.03154872762163E-11+331777.085284683i</v>
      </c>
      <c r="I194" s="1">
        <f t="shared" si="6"/>
        <v>0</v>
      </c>
      <c r="J194" s="1">
        <f t="shared" si="7"/>
        <v>165888.5426</v>
      </c>
      <c r="K194" s="1">
        <f t="shared" si="8"/>
        <v>-7209</v>
      </c>
      <c r="L194" s="2">
        <f t="shared" si="9"/>
        <v>-7209</v>
      </c>
      <c r="M194" s="2">
        <f t="shared" si="10"/>
        <v>165888.5426</v>
      </c>
      <c r="N194" s="3">
        <f t="shared" si="11"/>
        <v>-7209</v>
      </c>
      <c r="O194" s="3">
        <f t="shared" si="12"/>
        <v>-165888.5426</v>
      </c>
      <c r="P194" s="4">
        <f t="shared" si="13"/>
        <v>-0.2142857143</v>
      </c>
      <c r="Q194" s="4">
        <f t="shared" si="14"/>
        <v>-0.02380952381</v>
      </c>
      <c r="R194" s="4">
        <f t="shared" si="15"/>
        <v>0.0119047619</v>
      </c>
      <c r="S194" s="5">
        <f t="shared" si="16"/>
        <v>1.614225891</v>
      </c>
      <c r="T194" s="6">
        <f t="shared" si="17"/>
        <v>-1.614225891</v>
      </c>
      <c r="U194" s="7">
        <f t="shared" ref="U194:V194" si="236">IF(S194=PI(),PI(),S194/3)</f>
        <v>0.5380752969</v>
      </c>
      <c r="V194" s="8">
        <f t="shared" si="236"/>
        <v>-0.5380752969</v>
      </c>
      <c r="W194" s="9">
        <f t="shared" si="19"/>
        <v>-30.82944357</v>
      </c>
      <c r="X194" s="1">
        <f t="shared" si="20"/>
        <v>166045.1091</v>
      </c>
      <c r="Y194" s="1">
        <f t="shared" si="21"/>
        <v>166045.1091</v>
      </c>
      <c r="Z194" s="10">
        <f t="shared" si="22"/>
        <v>54.96362433</v>
      </c>
      <c r="AA194" s="11">
        <f t="shared" si="23"/>
        <v>-1.123740004</v>
      </c>
      <c r="AB194" s="11">
        <f t="shared" si="24"/>
        <v>-0.6706664135</v>
      </c>
      <c r="AC194" s="12">
        <f t="shared" si="25"/>
        <v>54.96362433</v>
      </c>
      <c r="AD194" s="13">
        <f t="shared" si="26"/>
        <v>-1.123740004</v>
      </c>
      <c r="AE194" s="13">
        <f t="shared" si="27"/>
        <v>0.6706664135</v>
      </c>
      <c r="AF194" s="14">
        <f t="shared" si="28"/>
        <v>-2.461765722</v>
      </c>
      <c r="AG194" s="14">
        <f t="shared" si="29"/>
        <v>0</v>
      </c>
      <c r="AH194" s="11">
        <f t="shared" si="30"/>
        <v>0.5618700018</v>
      </c>
      <c r="AI194" s="11">
        <f t="shared" si="31"/>
        <v>0.3353332067</v>
      </c>
      <c r="AJ194" s="13">
        <f t="shared" si="32"/>
        <v>0.5618700018</v>
      </c>
      <c r="AK194" s="13">
        <f t="shared" si="33"/>
        <v>-0.3353332067</v>
      </c>
      <c r="AL194" s="5">
        <f t="shared" si="34"/>
        <v>-0.0189441497</v>
      </c>
      <c r="AM194" s="5">
        <f t="shared" si="35"/>
        <v>1.308520597</v>
      </c>
      <c r="AN194" s="17">
        <f t="shared" si="36"/>
        <v>-0.0189441497</v>
      </c>
      <c r="AO194" s="17">
        <f t="shared" si="37"/>
        <v>-1.308520597</v>
      </c>
      <c r="AP194" s="14">
        <f t="shared" si="38"/>
        <v>-0.2521740137</v>
      </c>
      <c r="AQ194" s="14">
        <f t="shared" si="39"/>
        <v>0</v>
      </c>
      <c r="AR194" s="5">
        <f t="shared" si="40"/>
        <v>1.142684153</v>
      </c>
      <c r="AS194" s="5">
        <f t="shared" si="41"/>
        <v>-0.6378541837</v>
      </c>
      <c r="AT194" s="17">
        <f t="shared" si="42"/>
        <v>1.142684153</v>
      </c>
      <c r="AU194" s="17">
        <f t="shared" si="43"/>
        <v>0.6378541837</v>
      </c>
      <c r="AV194" s="14">
        <f t="shared" si="44"/>
        <v>2.071082592</v>
      </c>
      <c r="AW194" s="14">
        <f t="shared" si="45"/>
        <v>0</v>
      </c>
    </row>
    <row r="195" ht="12.75" customHeight="1">
      <c r="A195" s="1">
        <v>90.0</v>
      </c>
      <c r="B195" s="1">
        <v>-64.0</v>
      </c>
      <c r="C195" s="1">
        <v>-52.0</v>
      </c>
      <c r="D195" s="1">
        <v>20.0</v>
      </c>
      <c r="E195" s="1">
        <f t="shared" si="2"/>
        <v>1154032</v>
      </c>
      <c r="F195" s="1">
        <f t="shared" si="3"/>
        <v>18136</v>
      </c>
      <c r="G195" s="1">
        <f t="shared" si="4"/>
        <v>-22528983340800</v>
      </c>
      <c r="H195" s="1" t="str">
        <f t="shared" si="5"/>
        <v>0.000000000290637502564581+4746470.61939711i</v>
      </c>
      <c r="I195" s="1">
        <f t="shared" si="6"/>
        <v>0.0000000001453187513</v>
      </c>
      <c r="J195" s="1">
        <f t="shared" si="7"/>
        <v>2373235.31</v>
      </c>
      <c r="K195" s="1">
        <f t="shared" si="8"/>
        <v>577016</v>
      </c>
      <c r="L195" s="2">
        <f t="shared" si="9"/>
        <v>577016</v>
      </c>
      <c r="M195" s="2">
        <f t="shared" si="10"/>
        <v>2373235.31</v>
      </c>
      <c r="N195" s="3">
        <f t="shared" si="11"/>
        <v>577016</v>
      </c>
      <c r="O195" s="3">
        <f t="shared" si="12"/>
        <v>-2373235.31</v>
      </c>
      <c r="P195" s="4">
        <f t="shared" si="13"/>
        <v>0.237037037</v>
      </c>
      <c r="Q195" s="4">
        <f t="shared" si="14"/>
        <v>-0.003703703704</v>
      </c>
      <c r="R195" s="4">
        <f t="shared" si="15"/>
        <v>0.001851851852</v>
      </c>
      <c r="S195" s="5">
        <f t="shared" si="16"/>
        <v>1.332289429</v>
      </c>
      <c r="T195" s="6">
        <f t="shared" si="17"/>
        <v>-1.332289429</v>
      </c>
      <c r="U195" s="7">
        <f t="shared" ref="U195:V195" si="237">IF(S195=PI(),PI(),S195/3)</f>
        <v>0.4440964763</v>
      </c>
      <c r="V195" s="8">
        <f t="shared" si="237"/>
        <v>-0.4440964763</v>
      </c>
      <c r="W195" s="9">
        <f t="shared" si="19"/>
        <v>-25.44485379</v>
      </c>
      <c r="X195" s="1">
        <f t="shared" si="20"/>
        <v>2442374.521</v>
      </c>
      <c r="Y195" s="1">
        <f t="shared" si="21"/>
        <v>2442374.521</v>
      </c>
      <c r="Z195" s="10">
        <f t="shared" si="22"/>
        <v>134.669967</v>
      </c>
      <c r="AA195" s="11">
        <f t="shared" si="23"/>
        <v>-0.4503958367</v>
      </c>
      <c r="AB195" s="11">
        <f t="shared" si="24"/>
        <v>-0.2142959165</v>
      </c>
      <c r="AC195" s="12">
        <f t="shared" si="25"/>
        <v>134.669967</v>
      </c>
      <c r="AD195" s="13">
        <f t="shared" si="26"/>
        <v>-0.4503958367</v>
      </c>
      <c r="AE195" s="13">
        <f t="shared" si="27"/>
        <v>0.2142959165</v>
      </c>
      <c r="AF195" s="14">
        <f t="shared" si="28"/>
        <v>-0.6637546363</v>
      </c>
      <c r="AG195" s="14">
        <f t="shared" si="29"/>
        <v>0</v>
      </c>
      <c r="AH195" s="11">
        <f t="shared" si="30"/>
        <v>0.2251979183</v>
      </c>
      <c r="AI195" s="11">
        <f t="shared" si="31"/>
        <v>0.1071479583</v>
      </c>
      <c r="AJ195" s="13">
        <f t="shared" si="32"/>
        <v>0.2251979183</v>
      </c>
      <c r="AK195" s="13">
        <f t="shared" si="33"/>
        <v>-0.1071479583</v>
      </c>
      <c r="AL195" s="5">
        <f t="shared" si="34"/>
        <v>0.03961221071</v>
      </c>
      <c r="AM195" s="5">
        <f t="shared" si="35"/>
        <v>0.4972021946</v>
      </c>
      <c r="AN195" s="17">
        <f t="shared" si="36"/>
        <v>0.03961221071</v>
      </c>
      <c r="AO195" s="17">
        <f t="shared" si="37"/>
        <v>-0.4972021946</v>
      </c>
      <c r="AP195" s="14">
        <f t="shared" si="38"/>
        <v>0.3162614585</v>
      </c>
      <c r="AQ195" s="14">
        <f t="shared" si="39"/>
        <v>0</v>
      </c>
      <c r="AR195" s="5">
        <f t="shared" si="40"/>
        <v>0.410783626</v>
      </c>
      <c r="AS195" s="5">
        <f t="shared" si="41"/>
        <v>-0.2829062781</v>
      </c>
      <c r="AT195" s="17">
        <f t="shared" si="42"/>
        <v>0.410783626</v>
      </c>
      <c r="AU195" s="17">
        <f t="shared" si="43"/>
        <v>0.2829062781</v>
      </c>
      <c r="AV195" s="14">
        <f t="shared" si="44"/>
        <v>1.058604289</v>
      </c>
      <c r="AW195" s="14">
        <f t="shared" si="45"/>
        <v>0</v>
      </c>
    </row>
    <row r="196" ht="12.75" customHeight="1">
      <c r="A196" s="1">
        <v>46.0</v>
      </c>
      <c r="B196" s="1">
        <v>-87.0</v>
      </c>
      <c r="C196" s="1">
        <v>-31.0</v>
      </c>
      <c r="D196" s="1">
        <v>-64.0</v>
      </c>
      <c r="E196" s="1">
        <f t="shared" si="2"/>
        <v>-6090012</v>
      </c>
      <c r="F196" s="1">
        <f t="shared" si="3"/>
        <v>11847</v>
      </c>
      <c r="G196" s="1">
        <f t="shared" si="4"/>
        <v>30437273590452</v>
      </c>
      <c r="H196" s="1" t="str">
        <f t="shared" si="5"/>
        <v>5516998.60344844</v>
      </c>
      <c r="I196" s="1">
        <f t="shared" si="6"/>
        <v>2758499.302</v>
      </c>
      <c r="J196" s="1">
        <f t="shared" si="7"/>
        <v>0</v>
      </c>
      <c r="K196" s="1">
        <f t="shared" si="8"/>
        <v>-3045006</v>
      </c>
      <c r="L196" s="2">
        <f t="shared" si="9"/>
        <v>-286506.6983</v>
      </c>
      <c r="M196" s="2">
        <f t="shared" si="10"/>
        <v>0</v>
      </c>
      <c r="N196" s="3">
        <f t="shared" si="11"/>
        <v>-5803505.302</v>
      </c>
      <c r="O196" s="3">
        <f t="shared" si="12"/>
        <v>0</v>
      </c>
      <c r="P196" s="4">
        <f t="shared" si="13"/>
        <v>0.6304347826</v>
      </c>
      <c r="Q196" s="4">
        <f t="shared" si="14"/>
        <v>-0.007246376812</v>
      </c>
      <c r="R196" s="4">
        <f t="shared" si="15"/>
        <v>0.003623188406</v>
      </c>
      <c r="S196" s="5">
        <f t="shared" si="16"/>
        <v>3.141592654</v>
      </c>
      <c r="T196" s="6">
        <f t="shared" si="17"/>
        <v>3.141592654</v>
      </c>
      <c r="U196" s="7">
        <f t="shared" ref="U196:V196" si="238">IF(S196=PI(),PI(),S196/3)</f>
        <v>3.141592654</v>
      </c>
      <c r="V196" s="8">
        <f t="shared" si="238"/>
        <v>3.141592654</v>
      </c>
      <c r="W196" s="9">
        <f t="shared" si="19"/>
        <v>180</v>
      </c>
      <c r="X196" s="1">
        <f t="shared" si="20"/>
        <v>286506.6983</v>
      </c>
      <c r="Y196" s="1">
        <f t="shared" si="21"/>
        <v>5803505.302</v>
      </c>
      <c r="Z196" s="10">
        <f t="shared" si="22"/>
        <v>65.92420886</v>
      </c>
      <c r="AA196" s="11">
        <f t="shared" si="23"/>
        <v>0.4777116584</v>
      </c>
      <c r="AB196" s="11">
        <f t="shared" si="24"/>
        <v>0</v>
      </c>
      <c r="AC196" s="12">
        <f t="shared" si="25"/>
        <v>179.7063659</v>
      </c>
      <c r="AD196" s="13">
        <f t="shared" si="26"/>
        <v>1.302220043</v>
      </c>
      <c r="AE196" s="13">
        <f t="shared" si="27"/>
        <v>0</v>
      </c>
      <c r="AF196" s="14">
        <f t="shared" si="28"/>
        <v>2.410366484</v>
      </c>
      <c r="AG196" s="14">
        <f t="shared" si="29"/>
        <v>0</v>
      </c>
      <c r="AH196" s="11">
        <f t="shared" si="30"/>
        <v>-0.2388558292</v>
      </c>
      <c r="AI196" s="11">
        <f t="shared" si="31"/>
        <v>0</v>
      </c>
      <c r="AJ196" s="13">
        <f t="shared" si="32"/>
        <v>-0.6511100215</v>
      </c>
      <c r="AK196" s="13">
        <f t="shared" si="33"/>
        <v>0</v>
      </c>
      <c r="AL196" s="5">
        <f t="shared" si="34"/>
        <v>-0.2388558292</v>
      </c>
      <c r="AM196" s="5">
        <f t="shared" si="35"/>
        <v>-0.4137104318</v>
      </c>
      <c r="AN196" s="17">
        <f t="shared" si="36"/>
        <v>-0.6511100215</v>
      </c>
      <c r="AO196" s="17">
        <f t="shared" si="37"/>
        <v>1.127755638</v>
      </c>
      <c r="AP196" s="14">
        <f t="shared" si="38"/>
        <v>-0.259531068</v>
      </c>
      <c r="AQ196" s="14">
        <f t="shared" si="39"/>
        <v>0.7140452066</v>
      </c>
      <c r="AR196" s="5">
        <f t="shared" si="40"/>
        <v>-0.2388558292</v>
      </c>
      <c r="AS196" s="5">
        <f t="shared" si="41"/>
        <v>0.4137104318</v>
      </c>
      <c r="AT196" s="17">
        <f t="shared" si="42"/>
        <v>-0.6511100215</v>
      </c>
      <c r="AU196" s="17">
        <f t="shared" si="43"/>
        <v>-1.127755638</v>
      </c>
      <c r="AV196" s="14">
        <f t="shared" si="44"/>
        <v>-0.259531068</v>
      </c>
      <c r="AW196" s="14">
        <f t="shared" si="45"/>
        <v>-0.7140452066</v>
      </c>
    </row>
    <row r="197" ht="12.75" customHeight="1">
      <c r="A197" s="1">
        <v>-4.0</v>
      </c>
      <c r="B197" s="1">
        <v>15.0</v>
      </c>
      <c r="C197" s="1">
        <v>72.0</v>
      </c>
      <c r="D197" s="1">
        <v>21.0</v>
      </c>
      <c r="E197" s="1">
        <f t="shared" si="2"/>
        <v>54702</v>
      </c>
      <c r="F197" s="1">
        <f t="shared" si="3"/>
        <v>1089</v>
      </c>
      <c r="G197" s="1">
        <f t="shared" si="4"/>
        <v>-2173563072</v>
      </c>
      <c r="H197" s="1" t="str">
        <f t="shared" si="5"/>
        <v>2.85474275568945E-12+46621.487234965i</v>
      </c>
      <c r="I197" s="1">
        <f t="shared" si="6"/>
        <v>0</v>
      </c>
      <c r="J197" s="1">
        <f t="shared" si="7"/>
        <v>23310.74362</v>
      </c>
      <c r="K197" s="1">
        <f t="shared" si="8"/>
        <v>27351</v>
      </c>
      <c r="L197" s="2">
        <f t="shared" si="9"/>
        <v>27351</v>
      </c>
      <c r="M197" s="2">
        <f t="shared" si="10"/>
        <v>23310.74362</v>
      </c>
      <c r="N197" s="3">
        <f t="shared" si="11"/>
        <v>27351</v>
      </c>
      <c r="O197" s="3">
        <f t="shared" si="12"/>
        <v>-23310.74362</v>
      </c>
      <c r="P197" s="4">
        <f t="shared" si="13"/>
        <v>1.25</v>
      </c>
      <c r="Q197" s="4">
        <f t="shared" si="14"/>
        <v>0.08333333333</v>
      </c>
      <c r="R197" s="4">
        <f t="shared" si="15"/>
        <v>-0.04166666667</v>
      </c>
      <c r="S197" s="5">
        <f t="shared" si="16"/>
        <v>0.7058169394</v>
      </c>
      <c r="T197" s="6">
        <f t="shared" si="17"/>
        <v>-0.7058169394</v>
      </c>
      <c r="U197" s="7">
        <f t="shared" ref="U197:V197" si="239">IF(S197=PI(),PI(),S197/3)</f>
        <v>0.2352723131</v>
      </c>
      <c r="V197" s="8">
        <f t="shared" si="239"/>
        <v>-0.2352723131</v>
      </c>
      <c r="W197" s="9">
        <f t="shared" si="19"/>
        <v>-13.48011058</v>
      </c>
      <c r="X197" s="1">
        <f t="shared" si="20"/>
        <v>35937</v>
      </c>
      <c r="Y197" s="1">
        <f t="shared" si="21"/>
        <v>35937</v>
      </c>
      <c r="Z197" s="10">
        <f t="shared" si="22"/>
        <v>33</v>
      </c>
      <c r="AA197" s="11">
        <f t="shared" si="23"/>
        <v>2.674239972</v>
      </c>
      <c r="AB197" s="11">
        <f t="shared" si="24"/>
        <v>0.6410464646</v>
      </c>
      <c r="AC197" s="12">
        <f t="shared" si="25"/>
        <v>33</v>
      </c>
      <c r="AD197" s="13">
        <f t="shared" si="26"/>
        <v>2.674239972</v>
      </c>
      <c r="AE197" s="13">
        <f t="shared" si="27"/>
        <v>-0.6410464646</v>
      </c>
      <c r="AF197" s="14">
        <f t="shared" si="28"/>
        <v>6.598479945</v>
      </c>
      <c r="AG197" s="14">
        <f t="shared" si="29"/>
        <v>0</v>
      </c>
      <c r="AH197" s="11">
        <f t="shared" si="30"/>
        <v>-1.337119986</v>
      </c>
      <c r="AI197" s="11">
        <f t="shared" si="31"/>
        <v>-0.3205232323</v>
      </c>
      <c r="AJ197" s="13">
        <f t="shared" si="32"/>
        <v>-1.337119986</v>
      </c>
      <c r="AK197" s="13">
        <f t="shared" si="33"/>
        <v>0.3205232323</v>
      </c>
      <c r="AL197" s="5">
        <f t="shared" si="34"/>
        <v>-0.7819574629</v>
      </c>
      <c r="AM197" s="5">
        <f t="shared" si="35"/>
        <v>-2.636482984</v>
      </c>
      <c r="AN197" s="17">
        <f t="shared" si="36"/>
        <v>-0.7819574629</v>
      </c>
      <c r="AO197" s="17">
        <f t="shared" si="37"/>
        <v>2.636482984</v>
      </c>
      <c r="AP197" s="14">
        <f t="shared" si="38"/>
        <v>-0.3139149258</v>
      </c>
      <c r="AQ197" s="14">
        <f t="shared" si="39"/>
        <v>0</v>
      </c>
      <c r="AR197" s="5">
        <f t="shared" si="40"/>
        <v>-1.89228251</v>
      </c>
      <c r="AS197" s="5">
        <f t="shared" si="41"/>
        <v>1.99543652</v>
      </c>
      <c r="AT197" s="17">
        <f t="shared" si="42"/>
        <v>-1.89228251</v>
      </c>
      <c r="AU197" s="17">
        <f t="shared" si="43"/>
        <v>-1.99543652</v>
      </c>
      <c r="AV197" s="14">
        <f t="shared" si="44"/>
        <v>-2.534565019</v>
      </c>
      <c r="AW197" s="14">
        <f t="shared" si="45"/>
        <v>0</v>
      </c>
    </row>
    <row r="198" ht="12.75" customHeight="1">
      <c r="A198" s="1">
        <v>-14.0</v>
      </c>
      <c r="B198" s="1">
        <v>-77.0</v>
      </c>
      <c r="C198" s="1">
        <v>-60.0</v>
      </c>
      <c r="D198" s="1">
        <v>-40.0</v>
      </c>
      <c r="E198" s="1">
        <f t="shared" si="2"/>
        <v>-542626</v>
      </c>
      <c r="F198" s="1">
        <f t="shared" si="3"/>
        <v>3409</v>
      </c>
      <c r="G198" s="1">
        <f t="shared" si="4"/>
        <v>135975188160</v>
      </c>
      <c r="H198" s="1" t="str">
        <f t="shared" si="5"/>
        <v>368748.136483427</v>
      </c>
      <c r="I198" s="1">
        <f t="shared" si="6"/>
        <v>184374.0682</v>
      </c>
      <c r="J198" s="1">
        <f t="shared" si="7"/>
        <v>0</v>
      </c>
      <c r="K198" s="1">
        <f t="shared" si="8"/>
        <v>-271313</v>
      </c>
      <c r="L198" s="2">
        <f t="shared" si="9"/>
        <v>-86938.93176</v>
      </c>
      <c r="M198" s="2">
        <f t="shared" si="10"/>
        <v>0</v>
      </c>
      <c r="N198" s="3">
        <f t="shared" si="11"/>
        <v>-455687.0682</v>
      </c>
      <c r="O198" s="3">
        <f t="shared" si="12"/>
        <v>0</v>
      </c>
      <c r="P198" s="4">
        <f t="shared" si="13"/>
        <v>-1.833333333</v>
      </c>
      <c r="Q198" s="4">
        <f t="shared" si="14"/>
        <v>0.02380952381</v>
      </c>
      <c r="R198" s="4">
        <f t="shared" si="15"/>
        <v>-0.0119047619</v>
      </c>
      <c r="S198" s="5">
        <f t="shared" si="16"/>
        <v>3.141592654</v>
      </c>
      <c r="T198" s="6">
        <f t="shared" si="17"/>
        <v>3.141592654</v>
      </c>
      <c r="U198" s="7">
        <f t="shared" ref="U198:V198" si="240">IF(S198=PI(),PI(),S198/3)</f>
        <v>3.141592654</v>
      </c>
      <c r="V198" s="8">
        <f t="shared" si="240"/>
        <v>3.141592654</v>
      </c>
      <c r="W198" s="9">
        <f t="shared" si="19"/>
        <v>180</v>
      </c>
      <c r="X198" s="1">
        <f t="shared" si="20"/>
        <v>86938.93176</v>
      </c>
      <c r="Y198" s="1">
        <f t="shared" si="21"/>
        <v>455687.0682</v>
      </c>
      <c r="Z198" s="10">
        <f t="shared" si="22"/>
        <v>44.30010612</v>
      </c>
      <c r="AA198" s="11">
        <f t="shared" si="23"/>
        <v>-1.054764431</v>
      </c>
      <c r="AB198" s="11">
        <f t="shared" si="24"/>
        <v>0</v>
      </c>
      <c r="AC198" s="12">
        <f t="shared" si="25"/>
        <v>76.9524116</v>
      </c>
      <c r="AD198" s="13">
        <f t="shared" si="26"/>
        <v>-1.832200276</v>
      </c>
      <c r="AE198" s="13">
        <f t="shared" si="27"/>
        <v>0</v>
      </c>
      <c r="AF198" s="14">
        <f t="shared" si="28"/>
        <v>-4.720298041</v>
      </c>
      <c r="AG198" s="14">
        <f t="shared" si="29"/>
        <v>0</v>
      </c>
      <c r="AH198" s="11">
        <f t="shared" si="30"/>
        <v>0.5273822157</v>
      </c>
      <c r="AI198" s="11">
        <f t="shared" si="31"/>
        <v>0</v>
      </c>
      <c r="AJ198" s="13">
        <f t="shared" si="32"/>
        <v>0.9161001382</v>
      </c>
      <c r="AK198" s="13">
        <f t="shared" si="33"/>
        <v>0</v>
      </c>
      <c r="AL198" s="5">
        <f t="shared" si="34"/>
        <v>0.5273822157</v>
      </c>
      <c r="AM198" s="5">
        <f t="shared" si="35"/>
        <v>0.9134527926</v>
      </c>
      <c r="AN198" s="17">
        <f t="shared" si="36"/>
        <v>0.9161001382</v>
      </c>
      <c r="AO198" s="17">
        <f t="shared" si="37"/>
        <v>-1.586731984</v>
      </c>
      <c r="AP198" s="14">
        <f t="shared" si="38"/>
        <v>-0.3898509795</v>
      </c>
      <c r="AQ198" s="14">
        <f t="shared" si="39"/>
        <v>-0.6732791916</v>
      </c>
      <c r="AR198" s="5">
        <f t="shared" si="40"/>
        <v>0.5273822157</v>
      </c>
      <c r="AS198" s="5">
        <f t="shared" si="41"/>
        <v>-0.9134527926</v>
      </c>
      <c r="AT198" s="17">
        <f t="shared" si="42"/>
        <v>0.9161001382</v>
      </c>
      <c r="AU198" s="17">
        <f t="shared" si="43"/>
        <v>1.586731984</v>
      </c>
      <c r="AV198" s="14">
        <f t="shared" si="44"/>
        <v>-0.3898509795</v>
      </c>
      <c r="AW198" s="14">
        <f t="shared" si="45"/>
        <v>0.6732791916</v>
      </c>
    </row>
    <row r="199" ht="12.75" customHeight="1">
      <c r="A199" s="1">
        <v>-67.0</v>
      </c>
      <c r="B199" s="1">
        <v>-31.0</v>
      </c>
      <c r="C199" s="1">
        <v>4.0</v>
      </c>
      <c r="D199" s="1">
        <v>-57.0</v>
      </c>
      <c r="E199" s="1">
        <f t="shared" si="2"/>
        <v>-7042925</v>
      </c>
      <c r="F199" s="1">
        <f t="shared" si="3"/>
        <v>1765</v>
      </c>
      <c r="G199" s="1">
        <f t="shared" si="4"/>
        <v>49580799067125</v>
      </c>
      <c r="H199" s="1" t="str">
        <f t="shared" si="5"/>
        <v>7041363.43807966</v>
      </c>
      <c r="I199" s="1">
        <f t="shared" si="6"/>
        <v>3520681.719</v>
      </c>
      <c r="J199" s="1">
        <f t="shared" si="7"/>
        <v>0</v>
      </c>
      <c r="K199" s="1">
        <f t="shared" si="8"/>
        <v>-3521462.5</v>
      </c>
      <c r="L199" s="2">
        <f t="shared" si="9"/>
        <v>-780.7809602</v>
      </c>
      <c r="M199" s="2">
        <f t="shared" si="10"/>
        <v>0</v>
      </c>
      <c r="N199" s="3">
        <f t="shared" si="11"/>
        <v>-7042144.219</v>
      </c>
      <c r="O199" s="3">
        <f t="shared" si="12"/>
        <v>0</v>
      </c>
      <c r="P199" s="4">
        <f t="shared" si="13"/>
        <v>-0.1542288557</v>
      </c>
      <c r="Q199" s="4">
        <f t="shared" si="14"/>
        <v>0.004975124378</v>
      </c>
      <c r="R199" s="4">
        <f t="shared" si="15"/>
        <v>-0.002487562189</v>
      </c>
      <c r="S199" s="5">
        <f t="shared" si="16"/>
        <v>3.141592654</v>
      </c>
      <c r="T199" s="6">
        <f t="shared" si="17"/>
        <v>3.141592654</v>
      </c>
      <c r="U199" s="7">
        <f t="shared" ref="U199:V199" si="241">IF(S199=PI(),PI(),S199/3)</f>
        <v>3.141592654</v>
      </c>
      <c r="V199" s="8">
        <f t="shared" si="241"/>
        <v>3.141592654</v>
      </c>
      <c r="W199" s="9">
        <f t="shared" si="19"/>
        <v>180</v>
      </c>
      <c r="X199" s="1">
        <f t="shared" si="20"/>
        <v>780.7809602</v>
      </c>
      <c r="Y199" s="1">
        <f t="shared" si="21"/>
        <v>7042144.219</v>
      </c>
      <c r="Z199" s="10">
        <f t="shared" si="22"/>
        <v>9.208235223</v>
      </c>
      <c r="AA199" s="11">
        <f t="shared" si="23"/>
        <v>-0.04581211554</v>
      </c>
      <c r="AB199" s="11">
        <f t="shared" si="24"/>
        <v>0</v>
      </c>
      <c r="AC199" s="12">
        <f t="shared" si="25"/>
        <v>191.6762504</v>
      </c>
      <c r="AD199" s="13">
        <f t="shared" si="26"/>
        <v>-0.9536131859</v>
      </c>
      <c r="AE199" s="13">
        <f t="shared" si="27"/>
        <v>0</v>
      </c>
      <c r="AF199" s="14">
        <f t="shared" si="28"/>
        <v>-1.153654157</v>
      </c>
      <c r="AG199" s="14">
        <f t="shared" si="29"/>
        <v>0</v>
      </c>
      <c r="AH199" s="11">
        <f t="shared" si="30"/>
        <v>0.02290605777</v>
      </c>
      <c r="AI199" s="11">
        <f t="shared" si="31"/>
        <v>0</v>
      </c>
      <c r="AJ199" s="13">
        <f t="shared" si="32"/>
        <v>0.4768065929</v>
      </c>
      <c r="AK199" s="13">
        <f t="shared" si="33"/>
        <v>0</v>
      </c>
      <c r="AL199" s="5">
        <f t="shared" si="34"/>
        <v>0.02290605777</v>
      </c>
      <c r="AM199" s="5">
        <f t="shared" si="35"/>
        <v>0.03967445586</v>
      </c>
      <c r="AN199" s="17">
        <f t="shared" si="36"/>
        <v>0.4768065929</v>
      </c>
      <c r="AO199" s="17">
        <f t="shared" si="37"/>
        <v>-0.8258532444</v>
      </c>
      <c r="AP199" s="14">
        <f t="shared" si="38"/>
        <v>0.345483795</v>
      </c>
      <c r="AQ199" s="14">
        <f t="shared" si="39"/>
        <v>-0.7861787885</v>
      </c>
      <c r="AR199" s="5">
        <f t="shared" si="40"/>
        <v>0.02290605777</v>
      </c>
      <c r="AS199" s="5">
        <f t="shared" si="41"/>
        <v>-0.03967445586</v>
      </c>
      <c r="AT199" s="17">
        <f t="shared" si="42"/>
        <v>0.4768065929</v>
      </c>
      <c r="AU199" s="17">
        <f t="shared" si="43"/>
        <v>0.8258532444</v>
      </c>
      <c r="AV199" s="14">
        <f t="shared" si="44"/>
        <v>0.345483795</v>
      </c>
      <c r="AW199" s="14">
        <f t="shared" si="45"/>
        <v>0.7861787885</v>
      </c>
    </row>
    <row r="200" ht="12.75" customHeight="1">
      <c r="A200" s="1">
        <v>77.0</v>
      </c>
      <c r="B200" s="1">
        <v>-60.0</v>
      </c>
      <c r="C200" s="1">
        <v>-89.0</v>
      </c>
      <c r="D200" s="1">
        <v>-69.0</v>
      </c>
      <c r="E200" s="1">
        <f t="shared" si="2"/>
        <v>-15178347</v>
      </c>
      <c r="F200" s="1">
        <f t="shared" si="3"/>
        <v>24159</v>
      </c>
      <c r="G200" s="1">
        <f t="shared" si="4"/>
        <v>173979912645693</v>
      </c>
      <c r="H200" s="1" t="str">
        <f t="shared" si="5"/>
        <v>13190144.5270965</v>
      </c>
      <c r="I200" s="1">
        <f t="shared" si="6"/>
        <v>6595072.264</v>
      </c>
      <c r="J200" s="1">
        <f t="shared" si="7"/>
        <v>0</v>
      </c>
      <c r="K200" s="1">
        <f t="shared" si="8"/>
        <v>-7589173.5</v>
      </c>
      <c r="L200" s="2">
        <f t="shared" si="9"/>
        <v>-994101.2365</v>
      </c>
      <c r="M200" s="2">
        <f t="shared" si="10"/>
        <v>0</v>
      </c>
      <c r="N200" s="3">
        <f t="shared" si="11"/>
        <v>-14184245.76</v>
      </c>
      <c r="O200" s="3">
        <f t="shared" si="12"/>
        <v>0</v>
      </c>
      <c r="P200" s="4">
        <f t="shared" si="13"/>
        <v>0.2597402597</v>
      </c>
      <c r="Q200" s="4">
        <f t="shared" si="14"/>
        <v>-0.004329004329</v>
      </c>
      <c r="R200" s="4">
        <f t="shared" si="15"/>
        <v>0.002164502165</v>
      </c>
      <c r="S200" s="5">
        <f t="shared" si="16"/>
        <v>3.141592654</v>
      </c>
      <c r="T200" s="6">
        <f t="shared" si="17"/>
        <v>3.141592654</v>
      </c>
      <c r="U200" s="7">
        <f t="shared" ref="U200:V200" si="242">IF(S200=PI(),PI(),S200/3)</f>
        <v>3.141592654</v>
      </c>
      <c r="V200" s="8">
        <f t="shared" si="242"/>
        <v>3.141592654</v>
      </c>
      <c r="W200" s="9">
        <f t="shared" si="19"/>
        <v>180</v>
      </c>
      <c r="X200" s="1">
        <f t="shared" si="20"/>
        <v>994101.2365</v>
      </c>
      <c r="Y200" s="1">
        <f t="shared" si="21"/>
        <v>14184245.76</v>
      </c>
      <c r="Z200" s="10">
        <f t="shared" si="22"/>
        <v>99.80298666</v>
      </c>
      <c r="AA200" s="11">
        <f t="shared" si="23"/>
        <v>0.4320475613</v>
      </c>
      <c r="AB200" s="11">
        <f t="shared" si="24"/>
        <v>0</v>
      </c>
      <c r="AC200" s="12">
        <f t="shared" si="25"/>
        <v>242.0669041</v>
      </c>
      <c r="AD200" s="13">
        <f t="shared" si="26"/>
        <v>1.047908676</v>
      </c>
      <c r="AE200" s="13">
        <f t="shared" si="27"/>
        <v>0</v>
      </c>
      <c r="AF200" s="14">
        <f t="shared" si="28"/>
        <v>1.739696497</v>
      </c>
      <c r="AG200" s="14">
        <f t="shared" si="29"/>
        <v>0</v>
      </c>
      <c r="AH200" s="11">
        <f t="shared" si="30"/>
        <v>-0.2160237807</v>
      </c>
      <c r="AI200" s="11">
        <f t="shared" si="31"/>
        <v>0</v>
      </c>
      <c r="AJ200" s="13">
        <f t="shared" si="32"/>
        <v>-0.5239543379</v>
      </c>
      <c r="AK200" s="13">
        <f t="shared" si="33"/>
        <v>0</v>
      </c>
      <c r="AL200" s="5">
        <f t="shared" si="34"/>
        <v>-0.2160237807</v>
      </c>
      <c r="AM200" s="5">
        <f t="shared" si="35"/>
        <v>-0.3741641637</v>
      </c>
      <c r="AN200" s="17">
        <f t="shared" si="36"/>
        <v>-0.5239543379</v>
      </c>
      <c r="AO200" s="17">
        <f t="shared" si="37"/>
        <v>0.907515534</v>
      </c>
      <c r="AP200" s="14">
        <f t="shared" si="38"/>
        <v>-0.4802378588</v>
      </c>
      <c r="AQ200" s="14">
        <f t="shared" si="39"/>
        <v>0.5333513703</v>
      </c>
      <c r="AR200" s="5">
        <f t="shared" si="40"/>
        <v>-0.2160237807</v>
      </c>
      <c r="AS200" s="5">
        <f t="shared" si="41"/>
        <v>0.3741641637</v>
      </c>
      <c r="AT200" s="17">
        <f t="shared" si="42"/>
        <v>-0.5239543379</v>
      </c>
      <c r="AU200" s="17">
        <f t="shared" si="43"/>
        <v>-0.907515534</v>
      </c>
      <c r="AV200" s="14">
        <f t="shared" si="44"/>
        <v>-0.4802378588</v>
      </c>
      <c r="AW200" s="14">
        <f t="shared" si="45"/>
        <v>-0.5333513703</v>
      </c>
    </row>
    <row r="201" ht="12.75" customHeight="1">
      <c r="A201" s="1">
        <v>69.0</v>
      </c>
      <c r="B201" s="1">
        <v>-61.0</v>
      </c>
      <c r="C201" s="1">
        <v>-56.0</v>
      </c>
      <c r="D201" s="1">
        <v>-67.0</v>
      </c>
      <c r="E201" s="1">
        <f t="shared" si="2"/>
        <v>-11187947</v>
      </c>
      <c r="F201" s="1">
        <f t="shared" si="3"/>
        <v>15313</v>
      </c>
      <c r="G201" s="1">
        <f t="shared" si="4"/>
        <v>110807300997621</v>
      </c>
      <c r="H201" s="1" t="str">
        <f t="shared" si="5"/>
        <v>10526504.6904289</v>
      </c>
      <c r="I201" s="1">
        <f t="shared" si="6"/>
        <v>5263252.345</v>
      </c>
      <c r="J201" s="1">
        <f t="shared" si="7"/>
        <v>0</v>
      </c>
      <c r="K201" s="1">
        <f t="shared" si="8"/>
        <v>-5593973.5</v>
      </c>
      <c r="L201" s="2">
        <f t="shared" si="9"/>
        <v>-330721.1548</v>
      </c>
      <c r="M201" s="2">
        <f t="shared" si="10"/>
        <v>0</v>
      </c>
      <c r="N201" s="3">
        <f t="shared" si="11"/>
        <v>-10857225.85</v>
      </c>
      <c r="O201" s="3">
        <f t="shared" si="12"/>
        <v>0</v>
      </c>
      <c r="P201" s="4">
        <f t="shared" si="13"/>
        <v>0.2946859903</v>
      </c>
      <c r="Q201" s="4">
        <f t="shared" si="14"/>
        <v>-0.004830917874</v>
      </c>
      <c r="R201" s="4">
        <f t="shared" si="15"/>
        <v>0.002415458937</v>
      </c>
      <c r="S201" s="5">
        <f t="shared" si="16"/>
        <v>3.141592654</v>
      </c>
      <c r="T201" s="6">
        <f t="shared" si="17"/>
        <v>3.141592654</v>
      </c>
      <c r="U201" s="7">
        <f t="shared" ref="U201:V201" si="243">IF(S201=PI(),PI(),S201/3)</f>
        <v>3.141592654</v>
      </c>
      <c r="V201" s="8">
        <f t="shared" si="243"/>
        <v>3.141592654</v>
      </c>
      <c r="W201" s="9">
        <f t="shared" si="19"/>
        <v>180</v>
      </c>
      <c r="X201" s="1">
        <f t="shared" si="20"/>
        <v>330721.1548</v>
      </c>
      <c r="Y201" s="1">
        <f t="shared" si="21"/>
        <v>10857225.85</v>
      </c>
      <c r="Z201" s="10">
        <f t="shared" si="22"/>
        <v>69.15453391</v>
      </c>
      <c r="AA201" s="11">
        <f t="shared" si="23"/>
        <v>0.3340798739</v>
      </c>
      <c r="AB201" s="11">
        <f t="shared" si="24"/>
        <v>0</v>
      </c>
      <c r="AC201" s="12">
        <f t="shared" si="25"/>
        <v>221.4316132</v>
      </c>
      <c r="AD201" s="13">
        <f t="shared" si="26"/>
        <v>1.069717938</v>
      </c>
      <c r="AE201" s="13">
        <f t="shared" si="27"/>
        <v>0</v>
      </c>
      <c r="AF201" s="14">
        <f t="shared" si="28"/>
        <v>1.698483802</v>
      </c>
      <c r="AG201" s="14">
        <f t="shared" si="29"/>
        <v>0</v>
      </c>
      <c r="AH201" s="11">
        <f t="shared" si="30"/>
        <v>-0.167039937</v>
      </c>
      <c r="AI201" s="11">
        <f t="shared" si="31"/>
        <v>0</v>
      </c>
      <c r="AJ201" s="13">
        <f t="shared" si="32"/>
        <v>-0.534858969</v>
      </c>
      <c r="AK201" s="13">
        <f t="shared" si="33"/>
        <v>0</v>
      </c>
      <c r="AL201" s="5">
        <f t="shared" si="34"/>
        <v>-0.167039937</v>
      </c>
      <c r="AM201" s="5">
        <f t="shared" si="35"/>
        <v>-0.2893216577</v>
      </c>
      <c r="AN201" s="17">
        <f t="shared" si="36"/>
        <v>-0.534858969</v>
      </c>
      <c r="AO201" s="17">
        <f t="shared" si="37"/>
        <v>0.9264029092</v>
      </c>
      <c r="AP201" s="14">
        <f t="shared" si="38"/>
        <v>-0.4072129156</v>
      </c>
      <c r="AQ201" s="14">
        <f t="shared" si="39"/>
        <v>0.6370812514</v>
      </c>
      <c r="AR201" s="5">
        <f t="shared" si="40"/>
        <v>-0.167039937</v>
      </c>
      <c r="AS201" s="5">
        <f t="shared" si="41"/>
        <v>0.2893216577</v>
      </c>
      <c r="AT201" s="17">
        <f t="shared" si="42"/>
        <v>-0.534858969</v>
      </c>
      <c r="AU201" s="17">
        <f t="shared" si="43"/>
        <v>-0.9264029092</v>
      </c>
      <c r="AV201" s="14">
        <f t="shared" si="44"/>
        <v>-0.4072129156</v>
      </c>
      <c r="AW201" s="14">
        <f t="shared" si="45"/>
        <v>-0.6370812514</v>
      </c>
    </row>
    <row r="202" ht="12.75" customHeight="1">
      <c r="A202" s="1">
        <v>-34.0</v>
      </c>
      <c r="B202" s="1">
        <v>75.0</v>
      </c>
      <c r="C202" s="1">
        <v>51.0</v>
      </c>
      <c r="D202" s="1">
        <v>-18.0</v>
      </c>
      <c r="E202" s="1">
        <f t="shared" si="2"/>
        <v>1452384</v>
      </c>
      <c r="F202" s="1">
        <f t="shared" si="3"/>
        <v>10827</v>
      </c>
      <c r="G202" s="1">
        <f t="shared" si="4"/>
        <v>-2967314633676</v>
      </c>
      <c r="H202" s="1" t="str">
        <f t="shared" si="5"/>
        <v>0.000000000105478186727058+1722589.51398062i</v>
      </c>
      <c r="I202" s="1">
        <f t="shared" si="6"/>
        <v>0</v>
      </c>
      <c r="J202" s="1">
        <f t="shared" si="7"/>
        <v>861294.757</v>
      </c>
      <c r="K202" s="1">
        <f t="shared" si="8"/>
        <v>726192</v>
      </c>
      <c r="L202" s="2">
        <f t="shared" si="9"/>
        <v>726192</v>
      </c>
      <c r="M202" s="2">
        <f t="shared" si="10"/>
        <v>861294.757</v>
      </c>
      <c r="N202" s="3">
        <f t="shared" si="11"/>
        <v>726192</v>
      </c>
      <c r="O202" s="3">
        <f t="shared" si="12"/>
        <v>-861294.757</v>
      </c>
      <c r="P202" s="4">
        <f t="shared" si="13"/>
        <v>0.7352941176</v>
      </c>
      <c r="Q202" s="4">
        <f t="shared" si="14"/>
        <v>0.009803921569</v>
      </c>
      <c r="R202" s="4">
        <f t="shared" si="15"/>
        <v>-0.004901960784</v>
      </c>
      <c r="S202" s="5">
        <f t="shared" si="16"/>
        <v>0.870298394</v>
      </c>
      <c r="T202" s="6">
        <f t="shared" si="17"/>
        <v>-0.870298394</v>
      </c>
      <c r="U202" s="7">
        <f t="shared" ref="U202:V202" si="244">IF(S202=PI(),PI(),S202/3)</f>
        <v>0.2900994647</v>
      </c>
      <c r="V202" s="8">
        <f t="shared" si="244"/>
        <v>-0.2900994647</v>
      </c>
      <c r="W202" s="9">
        <f t="shared" si="19"/>
        <v>-16.62147496</v>
      </c>
      <c r="X202" s="1">
        <f t="shared" si="20"/>
        <v>1126580.436</v>
      </c>
      <c r="Y202" s="1">
        <f t="shared" si="21"/>
        <v>1126580.436</v>
      </c>
      <c r="Z202" s="10">
        <f t="shared" si="22"/>
        <v>104.0528712</v>
      </c>
      <c r="AA202" s="11">
        <f t="shared" si="23"/>
        <v>0.9775006525</v>
      </c>
      <c r="AB202" s="11">
        <f t="shared" si="24"/>
        <v>0.2918045816</v>
      </c>
      <c r="AC202" s="12">
        <f t="shared" si="25"/>
        <v>104.0528712</v>
      </c>
      <c r="AD202" s="13">
        <f t="shared" si="26"/>
        <v>0.9775006525</v>
      </c>
      <c r="AE202" s="13">
        <f t="shared" si="27"/>
        <v>-0.2918045816</v>
      </c>
      <c r="AF202" s="14">
        <f t="shared" si="28"/>
        <v>2.690295423</v>
      </c>
      <c r="AG202" s="14">
        <f t="shared" si="29"/>
        <v>0</v>
      </c>
      <c r="AH202" s="11">
        <f t="shared" si="30"/>
        <v>-0.4887503262</v>
      </c>
      <c r="AI202" s="11">
        <f t="shared" si="31"/>
        <v>-0.1459022908</v>
      </c>
      <c r="AJ202" s="13">
        <f t="shared" si="32"/>
        <v>-0.4887503262</v>
      </c>
      <c r="AK202" s="13">
        <f t="shared" si="33"/>
        <v>0.1459022908</v>
      </c>
      <c r="AL202" s="5">
        <f t="shared" si="34"/>
        <v>-0.2360401457</v>
      </c>
      <c r="AM202" s="5">
        <f t="shared" si="35"/>
        <v>-0.9924426881</v>
      </c>
      <c r="AN202" s="17">
        <f t="shared" si="36"/>
        <v>-0.2360401457</v>
      </c>
      <c r="AO202" s="17">
        <f t="shared" si="37"/>
        <v>0.9924426881</v>
      </c>
      <c r="AP202" s="14">
        <f t="shared" si="38"/>
        <v>0.2632138263</v>
      </c>
      <c r="AQ202" s="14">
        <f t="shared" si="39"/>
        <v>0</v>
      </c>
      <c r="AR202" s="5">
        <f t="shared" si="40"/>
        <v>-0.7414605068</v>
      </c>
      <c r="AS202" s="5">
        <f t="shared" si="41"/>
        <v>0.7006381065</v>
      </c>
      <c r="AT202" s="17">
        <f t="shared" si="42"/>
        <v>-0.7414605068</v>
      </c>
      <c r="AU202" s="17">
        <f t="shared" si="43"/>
        <v>-0.7006381065</v>
      </c>
      <c r="AV202" s="14">
        <f t="shared" si="44"/>
        <v>-0.747626896</v>
      </c>
      <c r="AW202" s="14">
        <f t="shared" si="45"/>
        <v>0</v>
      </c>
    </row>
    <row r="203" ht="12.75" customHeight="1">
      <c r="A203" s="1">
        <v>-17.0</v>
      </c>
      <c r="B203" s="1">
        <v>64.0</v>
      </c>
      <c r="C203" s="1">
        <v>57.0</v>
      </c>
      <c r="D203" s="1">
        <v>22.0</v>
      </c>
      <c r="E203" s="1">
        <f t="shared" si="2"/>
        <v>1254098</v>
      </c>
      <c r="F203" s="1">
        <f t="shared" si="3"/>
        <v>7003</v>
      </c>
      <c r="G203" s="1">
        <f t="shared" si="4"/>
        <v>198997037496</v>
      </c>
      <c r="H203" s="1" t="str">
        <f t="shared" si="5"/>
        <v>446090.839959755</v>
      </c>
      <c r="I203" s="1">
        <f t="shared" si="6"/>
        <v>223045.42</v>
      </c>
      <c r="J203" s="1">
        <f t="shared" si="7"/>
        <v>0</v>
      </c>
      <c r="K203" s="1">
        <f t="shared" si="8"/>
        <v>627049</v>
      </c>
      <c r="L203" s="2">
        <f t="shared" si="9"/>
        <v>850094.42</v>
      </c>
      <c r="M203" s="2">
        <f t="shared" si="10"/>
        <v>0</v>
      </c>
      <c r="N203" s="3">
        <f t="shared" si="11"/>
        <v>404003.58</v>
      </c>
      <c r="O203" s="3">
        <f t="shared" si="12"/>
        <v>0</v>
      </c>
      <c r="P203" s="4">
        <f t="shared" si="13"/>
        <v>1.254901961</v>
      </c>
      <c r="Q203" s="4">
        <f t="shared" si="14"/>
        <v>0.01960784314</v>
      </c>
      <c r="R203" s="4">
        <f t="shared" si="15"/>
        <v>-0.009803921569</v>
      </c>
      <c r="S203" s="5">
        <f t="shared" si="16"/>
        <v>0</v>
      </c>
      <c r="T203" s="6">
        <f t="shared" si="17"/>
        <v>0</v>
      </c>
      <c r="U203" s="7">
        <f t="shared" ref="U203:V203" si="245">IF(S203=PI(),PI(),S203/3)</f>
        <v>0</v>
      </c>
      <c r="V203" s="8">
        <f t="shared" si="245"/>
        <v>0</v>
      </c>
      <c r="W203" s="9">
        <f t="shared" si="19"/>
        <v>0</v>
      </c>
      <c r="X203" s="1">
        <f t="shared" si="20"/>
        <v>850094.42</v>
      </c>
      <c r="Y203" s="1">
        <f t="shared" si="21"/>
        <v>404003.58</v>
      </c>
      <c r="Z203" s="10">
        <f t="shared" si="22"/>
        <v>94.73033108</v>
      </c>
      <c r="AA203" s="11">
        <f t="shared" si="23"/>
        <v>1.857457472</v>
      </c>
      <c r="AB203" s="11">
        <f t="shared" si="24"/>
        <v>0</v>
      </c>
      <c r="AC203" s="12">
        <f t="shared" si="25"/>
        <v>73.92563628</v>
      </c>
      <c r="AD203" s="13">
        <f t="shared" si="26"/>
        <v>1.44952228</v>
      </c>
      <c r="AE203" s="13">
        <f t="shared" si="27"/>
        <v>0</v>
      </c>
      <c r="AF203" s="14">
        <f t="shared" si="28"/>
        <v>4.561881713</v>
      </c>
      <c r="AG203" s="14">
        <f t="shared" si="29"/>
        <v>0</v>
      </c>
      <c r="AH203" s="11">
        <f t="shared" si="30"/>
        <v>-0.9287287361</v>
      </c>
      <c r="AI203" s="11">
        <f t="shared" si="31"/>
        <v>0</v>
      </c>
      <c r="AJ203" s="13">
        <f t="shared" si="32"/>
        <v>-0.72476114</v>
      </c>
      <c r="AK203" s="13">
        <f t="shared" si="33"/>
        <v>0</v>
      </c>
      <c r="AL203" s="5">
        <f t="shared" si="34"/>
        <v>-0.9287287361</v>
      </c>
      <c r="AM203" s="5">
        <f t="shared" si="35"/>
        <v>-1.608605357</v>
      </c>
      <c r="AN203" s="17">
        <f t="shared" si="36"/>
        <v>-0.72476114</v>
      </c>
      <c r="AO203" s="17">
        <f t="shared" si="37"/>
        <v>1.255323118</v>
      </c>
      <c r="AP203" s="14">
        <f t="shared" si="38"/>
        <v>-0.3985879153</v>
      </c>
      <c r="AQ203" s="14">
        <f t="shared" si="39"/>
        <v>-0.3532822395</v>
      </c>
      <c r="AR203" s="5">
        <f t="shared" si="40"/>
        <v>-0.9287287361</v>
      </c>
      <c r="AS203" s="5">
        <f t="shared" si="41"/>
        <v>1.608605357</v>
      </c>
      <c r="AT203" s="17">
        <f t="shared" si="42"/>
        <v>-0.72476114</v>
      </c>
      <c r="AU203" s="17">
        <f t="shared" si="43"/>
        <v>-1.255323118</v>
      </c>
      <c r="AV203" s="14">
        <f t="shared" si="44"/>
        <v>-0.3985879153</v>
      </c>
      <c r="AW203" s="14">
        <f t="shared" si="45"/>
        <v>0.3532822395</v>
      </c>
    </row>
    <row r="204" ht="12.75" customHeight="1">
      <c r="A204" s="1">
        <v>18.0</v>
      </c>
      <c r="B204" s="1">
        <v>56.0</v>
      </c>
      <c r="C204" s="1">
        <v>-30.0</v>
      </c>
      <c r="D204" s="1">
        <v>56.0</v>
      </c>
      <c r="E204" s="1">
        <f t="shared" si="2"/>
        <v>1113280</v>
      </c>
      <c r="F204" s="1">
        <f t="shared" si="3"/>
        <v>4756</v>
      </c>
      <c r="G204" s="1">
        <f t="shared" si="4"/>
        <v>809078305536</v>
      </c>
      <c r="H204" s="1" t="str">
        <f t="shared" si="5"/>
        <v>899487.801771653</v>
      </c>
      <c r="I204" s="1">
        <f t="shared" si="6"/>
        <v>449743.9009</v>
      </c>
      <c r="J204" s="1">
        <f t="shared" si="7"/>
        <v>0</v>
      </c>
      <c r="K204" s="1">
        <f t="shared" si="8"/>
        <v>556640</v>
      </c>
      <c r="L204" s="2">
        <f t="shared" si="9"/>
        <v>1006383.901</v>
      </c>
      <c r="M204" s="2">
        <f t="shared" si="10"/>
        <v>0</v>
      </c>
      <c r="N204" s="3">
        <f t="shared" si="11"/>
        <v>106896.0991</v>
      </c>
      <c r="O204" s="3">
        <f t="shared" si="12"/>
        <v>0</v>
      </c>
      <c r="P204" s="4">
        <f t="shared" si="13"/>
        <v>-1.037037037</v>
      </c>
      <c r="Q204" s="4">
        <f t="shared" si="14"/>
        <v>-0.01851851852</v>
      </c>
      <c r="R204" s="4">
        <f t="shared" si="15"/>
        <v>0.009259259259</v>
      </c>
      <c r="S204" s="5">
        <f t="shared" si="16"/>
        <v>0</v>
      </c>
      <c r="T204" s="6">
        <f t="shared" si="17"/>
        <v>0</v>
      </c>
      <c r="U204" s="7">
        <f t="shared" ref="U204:V204" si="246">IF(S204=PI(),PI(),S204/3)</f>
        <v>0</v>
      </c>
      <c r="V204" s="8">
        <f t="shared" si="246"/>
        <v>0</v>
      </c>
      <c r="W204" s="9">
        <f t="shared" si="19"/>
        <v>0</v>
      </c>
      <c r="X204" s="1">
        <f t="shared" si="20"/>
        <v>1006383.901</v>
      </c>
      <c r="Y204" s="1">
        <f t="shared" si="21"/>
        <v>106896.0991</v>
      </c>
      <c r="Z204" s="10">
        <f t="shared" si="22"/>
        <v>100.2123455</v>
      </c>
      <c r="AA204" s="11">
        <f t="shared" si="23"/>
        <v>-1.855784175</v>
      </c>
      <c r="AB204" s="11">
        <f t="shared" si="24"/>
        <v>0</v>
      </c>
      <c r="AC204" s="12">
        <f t="shared" si="25"/>
        <v>47.45922249</v>
      </c>
      <c r="AD204" s="13">
        <f t="shared" si="26"/>
        <v>-0.8788744906</v>
      </c>
      <c r="AE204" s="13">
        <f t="shared" si="27"/>
        <v>0</v>
      </c>
      <c r="AF204" s="14">
        <f t="shared" si="28"/>
        <v>-3.771695703</v>
      </c>
      <c r="AG204" s="14">
        <f t="shared" si="29"/>
        <v>0</v>
      </c>
      <c r="AH204" s="11">
        <f t="shared" si="30"/>
        <v>0.9278920877</v>
      </c>
      <c r="AI204" s="11">
        <f t="shared" si="31"/>
        <v>0</v>
      </c>
      <c r="AJ204" s="13">
        <f t="shared" si="32"/>
        <v>0.4394372453</v>
      </c>
      <c r="AK204" s="13">
        <f t="shared" si="33"/>
        <v>0</v>
      </c>
      <c r="AL204" s="5">
        <f t="shared" si="34"/>
        <v>0.9278920877</v>
      </c>
      <c r="AM204" s="5">
        <f t="shared" si="35"/>
        <v>1.60715624</v>
      </c>
      <c r="AN204" s="17">
        <f t="shared" si="36"/>
        <v>0.4394372453</v>
      </c>
      <c r="AO204" s="17">
        <f t="shared" si="37"/>
        <v>-0.7611276356</v>
      </c>
      <c r="AP204" s="14">
        <f t="shared" si="38"/>
        <v>0.3302922959</v>
      </c>
      <c r="AQ204" s="14">
        <f t="shared" si="39"/>
        <v>0.8460286043</v>
      </c>
      <c r="AR204" s="5">
        <f t="shared" si="40"/>
        <v>0.9278920877</v>
      </c>
      <c r="AS204" s="5">
        <f t="shared" si="41"/>
        <v>-1.60715624</v>
      </c>
      <c r="AT204" s="17">
        <f t="shared" si="42"/>
        <v>0.4394372453</v>
      </c>
      <c r="AU204" s="17">
        <f t="shared" si="43"/>
        <v>0.7611276356</v>
      </c>
      <c r="AV204" s="14">
        <f t="shared" si="44"/>
        <v>0.3302922959</v>
      </c>
      <c r="AW204" s="14">
        <f t="shared" si="45"/>
        <v>-0.8460286043</v>
      </c>
    </row>
    <row r="205" ht="12.75" customHeight="1">
      <c r="A205" s="1">
        <v>11.0</v>
      </c>
      <c r="B205" s="1">
        <v>76.0</v>
      </c>
      <c r="C205" s="1">
        <v>63.0</v>
      </c>
      <c r="D205" s="1">
        <v>63.0</v>
      </c>
      <c r="E205" s="1">
        <f t="shared" si="2"/>
        <v>609761</v>
      </c>
      <c r="F205" s="1">
        <f t="shared" si="3"/>
        <v>3697</v>
      </c>
      <c r="G205" s="1">
        <f t="shared" si="4"/>
        <v>169688917629</v>
      </c>
      <c r="H205" s="1" t="str">
        <f t="shared" si="5"/>
        <v>411933.147038449</v>
      </c>
      <c r="I205" s="1">
        <f t="shared" si="6"/>
        <v>205966.5735</v>
      </c>
      <c r="J205" s="1">
        <f t="shared" si="7"/>
        <v>0</v>
      </c>
      <c r="K205" s="1">
        <f t="shared" si="8"/>
        <v>304880.5</v>
      </c>
      <c r="L205" s="2">
        <f t="shared" si="9"/>
        <v>510847.0735</v>
      </c>
      <c r="M205" s="2">
        <f t="shared" si="10"/>
        <v>0</v>
      </c>
      <c r="N205" s="3">
        <f t="shared" si="11"/>
        <v>98913.92648</v>
      </c>
      <c r="O205" s="3">
        <f t="shared" si="12"/>
        <v>0</v>
      </c>
      <c r="P205" s="4">
        <f t="shared" si="13"/>
        <v>-2.303030303</v>
      </c>
      <c r="Q205" s="4">
        <f t="shared" si="14"/>
        <v>-0.0303030303</v>
      </c>
      <c r="R205" s="4">
        <f t="shared" si="15"/>
        <v>0.01515151515</v>
      </c>
      <c r="S205" s="5">
        <f t="shared" si="16"/>
        <v>0</v>
      </c>
      <c r="T205" s="6">
        <f t="shared" si="17"/>
        <v>0</v>
      </c>
      <c r="U205" s="7">
        <f t="shared" ref="U205:V205" si="247">IF(S205=PI(),PI(),S205/3)</f>
        <v>0</v>
      </c>
      <c r="V205" s="8">
        <f t="shared" si="247"/>
        <v>0</v>
      </c>
      <c r="W205" s="9">
        <f t="shared" si="19"/>
        <v>0</v>
      </c>
      <c r="X205" s="1">
        <f t="shared" si="20"/>
        <v>510847.0735</v>
      </c>
      <c r="Y205" s="1">
        <f t="shared" si="21"/>
        <v>98913.92648</v>
      </c>
      <c r="Z205" s="10">
        <f t="shared" si="22"/>
        <v>79.93990662</v>
      </c>
      <c r="AA205" s="11">
        <f t="shared" si="23"/>
        <v>-2.422421413</v>
      </c>
      <c r="AB205" s="11">
        <f t="shared" si="24"/>
        <v>0</v>
      </c>
      <c r="AC205" s="12">
        <f t="shared" si="25"/>
        <v>46.24723941</v>
      </c>
      <c r="AD205" s="13">
        <f t="shared" si="26"/>
        <v>-1.401431497</v>
      </c>
      <c r="AE205" s="13">
        <f t="shared" si="27"/>
        <v>0</v>
      </c>
      <c r="AF205" s="14">
        <f t="shared" si="28"/>
        <v>-6.126883213</v>
      </c>
      <c r="AG205" s="14">
        <f t="shared" si="29"/>
        <v>0</v>
      </c>
      <c r="AH205" s="11">
        <f t="shared" si="30"/>
        <v>1.211210706</v>
      </c>
      <c r="AI205" s="11">
        <f t="shared" si="31"/>
        <v>0</v>
      </c>
      <c r="AJ205" s="13">
        <f t="shared" si="32"/>
        <v>0.7007157487</v>
      </c>
      <c r="AK205" s="13">
        <f t="shared" si="33"/>
        <v>0</v>
      </c>
      <c r="AL205" s="5">
        <f t="shared" si="34"/>
        <v>1.211210706</v>
      </c>
      <c r="AM205" s="5">
        <f t="shared" si="35"/>
        <v>2.097878482</v>
      </c>
      <c r="AN205" s="17">
        <f t="shared" si="36"/>
        <v>0.7007157487</v>
      </c>
      <c r="AO205" s="17">
        <f t="shared" si="37"/>
        <v>-1.213675278</v>
      </c>
      <c r="AP205" s="14">
        <f t="shared" si="38"/>
        <v>-0.391103848</v>
      </c>
      <c r="AQ205" s="14">
        <f t="shared" si="39"/>
        <v>0.8842032036</v>
      </c>
      <c r="AR205" s="5">
        <f t="shared" si="40"/>
        <v>1.211210706</v>
      </c>
      <c r="AS205" s="5">
        <f t="shared" si="41"/>
        <v>-2.097878482</v>
      </c>
      <c r="AT205" s="17">
        <f t="shared" si="42"/>
        <v>0.7007157487</v>
      </c>
      <c r="AU205" s="17">
        <f t="shared" si="43"/>
        <v>1.213675278</v>
      </c>
      <c r="AV205" s="14">
        <f t="shared" si="44"/>
        <v>-0.391103848</v>
      </c>
      <c r="AW205" s="14">
        <f t="shared" si="45"/>
        <v>-0.8842032036</v>
      </c>
    </row>
    <row r="206" ht="12.75" customHeight="1">
      <c r="A206" s="1">
        <v>47.0</v>
      </c>
      <c r="B206" s="1">
        <v>95.0</v>
      </c>
      <c r="C206" s="1">
        <v>8.0</v>
      </c>
      <c r="D206" s="1">
        <v>-82.0</v>
      </c>
      <c r="E206" s="1">
        <f t="shared" si="2"/>
        <v>-3497456</v>
      </c>
      <c r="F206" s="1">
        <f t="shared" si="3"/>
        <v>7897</v>
      </c>
      <c r="G206" s="1">
        <f t="shared" si="4"/>
        <v>10262288378844</v>
      </c>
      <c r="H206" s="1" t="str">
        <f t="shared" si="5"/>
        <v>3203480.66621979</v>
      </c>
      <c r="I206" s="1">
        <f t="shared" si="6"/>
        <v>1601740.333</v>
      </c>
      <c r="J206" s="1">
        <f t="shared" si="7"/>
        <v>0</v>
      </c>
      <c r="K206" s="1">
        <f t="shared" si="8"/>
        <v>-1748728</v>
      </c>
      <c r="L206" s="2">
        <f t="shared" si="9"/>
        <v>-146987.6669</v>
      </c>
      <c r="M206" s="2">
        <f t="shared" si="10"/>
        <v>0</v>
      </c>
      <c r="N206" s="3">
        <f t="shared" si="11"/>
        <v>-3350468.333</v>
      </c>
      <c r="O206" s="3">
        <f t="shared" si="12"/>
        <v>0</v>
      </c>
      <c r="P206" s="4">
        <f t="shared" si="13"/>
        <v>-0.6737588652</v>
      </c>
      <c r="Q206" s="4">
        <f t="shared" si="14"/>
        <v>-0.007092198582</v>
      </c>
      <c r="R206" s="4">
        <f t="shared" si="15"/>
        <v>0.003546099291</v>
      </c>
      <c r="S206" s="5">
        <f t="shared" si="16"/>
        <v>3.141592654</v>
      </c>
      <c r="T206" s="6">
        <f t="shared" si="17"/>
        <v>3.141592654</v>
      </c>
      <c r="U206" s="7">
        <f t="shared" ref="U206:V206" si="248">IF(S206=PI(),PI(),S206/3)</f>
        <v>3.141592654</v>
      </c>
      <c r="V206" s="8">
        <f t="shared" si="248"/>
        <v>3.141592654</v>
      </c>
      <c r="W206" s="9">
        <f t="shared" si="19"/>
        <v>180</v>
      </c>
      <c r="X206" s="1">
        <f t="shared" si="20"/>
        <v>146987.6669</v>
      </c>
      <c r="Y206" s="1">
        <f t="shared" si="21"/>
        <v>3350468.333</v>
      </c>
      <c r="Z206" s="10">
        <f t="shared" si="22"/>
        <v>52.77484488</v>
      </c>
      <c r="AA206" s="11">
        <f t="shared" si="23"/>
        <v>0.37428968</v>
      </c>
      <c r="AB206" s="11">
        <f t="shared" si="24"/>
        <v>0</v>
      </c>
      <c r="AC206" s="12">
        <f t="shared" si="25"/>
        <v>149.6356838</v>
      </c>
      <c r="AD206" s="13">
        <f t="shared" si="26"/>
        <v>1.061245984</v>
      </c>
      <c r="AE206" s="13">
        <f t="shared" si="27"/>
        <v>0</v>
      </c>
      <c r="AF206" s="14">
        <f t="shared" si="28"/>
        <v>0.761776799</v>
      </c>
      <c r="AG206" s="14">
        <f t="shared" si="29"/>
        <v>0</v>
      </c>
      <c r="AH206" s="11">
        <f t="shared" si="30"/>
        <v>-0.18714484</v>
      </c>
      <c r="AI206" s="11">
        <f t="shared" si="31"/>
        <v>0</v>
      </c>
      <c r="AJ206" s="13">
        <f t="shared" si="32"/>
        <v>-0.5306229921</v>
      </c>
      <c r="AK206" s="13">
        <f t="shared" si="33"/>
        <v>0</v>
      </c>
      <c r="AL206" s="5">
        <f t="shared" si="34"/>
        <v>-0.18714484</v>
      </c>
      <c r="AM206" s="5">
        <f t="shared" si="35"/>
        <v>-0.3241443713</v>
      </c>
      <c r="AN206" s="17">
        <f t="shared" si="36"/>
        <v>-0.5306229921</v>
      </c>
      <c r="AO206" s="17">
        <f t="shared" si="37"/>
        <v>0.919065982</v>
      </c>
      <c r="AP206" s="14">
        <f t="shared" si="38"/>
        <v>-1.391526697</v>
      </c>
      <c r="AQ206" s="14">
        <f t="shared" si="39"/>
        <v>0.5949216107</v>
      </c>
      <c r="AR206" s="5">
        <f t="shared" si="40"/>
        <v>-0.18714484</v>
      </c>
      <c r="AS206" s="5">
        <f t="shared" si="41"/>
        <v>0.3241443713</v>
      </c>
      <c r="AT206" s="17">
        <f t="shared" si="42"/>
        <v>-0.5306229921</v>
      </c>
      <c r="AU206" s="17">
        <f t="shared" si="43"/>
        <v>-0.919065982</v>
      </c>
      <c r="AV206" s="14">
        <f t="shared" si="44"/>
        <v>-1.391526697</v>
      </c>
      <c r="AW206" s="14">
        <f t="shared" si="45"/>
        <v>-0.5949216107</v>
      </c>
    </row>
    <row r="207" ht="12.75" customHeight="1">
      <c r="A207" s="1">
        <v>-78.0</v>
      </c>
      <c r="B207" s="1">
        <v>21.0</v>
      </c>
      <c r="C207" s="1">
        <v>-71.0</v>
      </c>
      <c r="D207" s="1">
        <v>99.0</v>
      </c>
      <c r="E207" s="1">
        <f t="shared" si="2"/>
        <v>15234372</v>
      </c>
      <c r="F207" s="1">
        <f t="shared" si="3"/>
        <v>-16173</v>
      </c>
      <c r="G207" s="1">
        <f t="shared" si="4"/>
        <v>249007313313252</v>
      </c>
      <c r="H207" s="1" t="str">
        <f t="shared" si="5"/>
        <v>15779965.567556</v>
      </c>
      <c r="I207" s="1">
        <f t="shared" si="6"/>
        <v>7889982.784</v>
      </c>
      <c r="J207" s="1">
        <f t="shared" si="7"/>
        <v>0</v>
      </c>
      <c r="K207" s="1">
        <f t="shared" si="8"/>
        <v>7617186</v>
      </c>
      <c r="L207" s="2">
        <f t="shared" si="9"/>
        <v>15507168.78</v>
      </c>
      <c r="M207" s="2">
        <f t="shared" si="10"/>
        <v>0</v>
      </c>
      <c r="N207" s="3">
        <f t="shared" si="11"/>
        <v>-272796.7838</v>
      </c>
      <c r="O207" s="3">
        <f t="shared" si="12"/>
        <v>0</v>
      </c>
      <c r="P207" s="4">
        <f t="shared" si="13"/>
        <v>0.08974358974</v>
      </c>
      <c r="Q207" s="4">
        <f t="shared" si="14"/>
        <v>0.004273504274</v>
      </c>
      <c r="R207" s="4">
        <f t="shared" si="15"/>
        <v>-0.002136752137</v>
      </c>
      <c r="S207" s="5">
        <f t="shared" si="16"/>
        <v>0</v>
      </c>
      <c r="T207" s="6">
        <f t="shared" si="17"/>
        <v>3.141592654</v>
      </c>
      <c r="U207" s="7">
        <f t="shared" ref="U207:V207" si="249">IF(S207=PI(),PI(),S207/3)</f>
        <v>0</v>
      </c>
      <c r="V207" s="8">
        <f t="shared" si="249"/>
        <v>3.141592654</v>
      </c>
      <c r="W207" s="9">
        <f t="shared" si="19"/>
        <v>180</v>
      </c>
      <c r="X207" s="1">
        <f t="shared" si="20"/>
        <v>15507168.78</v>
      </c>
      <c r="Y207" s="1">
        <f t="shared" si="21"/>
        <v>272796.7838</v>
      </c>
      <c r="Z207" s="10">
        <f t="shared" si="22"/>
        <v>249.3699805</v>
      </c>
      <c r="AA207" s="11">
        <f t="shared" si="23"/>
        <v>1.065683677</v>
      </c>
      <c r="AB207" s="11">
        <f t="shared" si="24"/>
        <v>0</v>
      </c>
      <c r="AC207" s="12">
        <f t="shared" si="25"/>
        <v>64.85544077</v>
      </c>
      <c r="AD207" s="13">
        <f t="shared" si="26"/>
        <v>-0.2771600033</v>
      </c>
      <c r="AE207" s="13">
        <f t="shared" si="27"/>
        <v>0</v>
      </c>
      <c r="AF207" s="14">
        <f t="shared" si="28"/>
        <v>0.8782672637</v>
      </c>
      <c r="AG207" s="14">
        <f t="shared" si="29"/>
        <v>0</v>
      </c>
      <c r="AH207" s="11">
        <f t="shared" si="30"/>
        <v>-0.5328418386</v>
      </c>
      <c r="AI207" s="11">
        <f t="shared" si="31"/>
        <v>0</v>
      </c>
      <c r="AJ207" s="13">
        <f t="shared" si="32"/>
        <v>0.1385800017</v>
      </c>
      <c r="AK207" s="13">
        <f t="shared" si="33"/>
        <v>0</v>
      </c>
      <c r="AL207" s="5">
        <f t="shared" si="34"/>
        <v>-0.5328418386</v>
      </c>
      <c r="AM207" s="5">
        <f t="shared" si="35"/>
        <v>-0.9229091369</v>
      </c>
      <c r="AN207" s="17">
        <f t="shared" si="36"/>
        <v>0.1385800017</v>
      </c>
      <c r="AO207" s="17">
        <f t="shared" si="37"/>
        <v>-0.2400276038</v>
      </c>
      <c r="AP207" s="14">
        <f t="shared" si="38"/>
        <v>-0.3045182472</v>
      </c>
      <c r="AQ207" s="14">
        <f t="shared" si="39"/>
        <v>-1.162936741</v>
      </c>
      <c r="AR207" s="5">
        <f t="shared" si="40"/>
        <v>-0.5328418386</v>
      </c>
      <c r="AS207" s="5">
        <f t="shared" si="41"/>
        <v>0.9229091369</v>
      </c>
      <c r="AT207" s="17">
        <f t="shared" si="42"/>
        <v>0.1385800017</v>
      </c>
      <c r="AU207" s="17">
        <f t="shared" si="43"/>
        <v>0.2400276038</v>
      </c>
      <c r="AV207" s="14">
        <f t="shared" si="44"/>
        <v>-0.3045182472</v>
      </c>
      <c r="AW207" s="14">
        <f t="shared" si="45"/>
        <v>1.162936741</v>
      </c>
    </row>
    <row r="208" ht="12.75" customHeight="1">
      <c r="A208" s="1">
        <v>-4.0</v>
      </c>
      <c r="B208" s="1">
        <v>31.0</v>
      </c>
      <c r="C208" s="1">
        <v>59.0</v>
      </c>
      <c r="D208" s="1">
        <v>-25.0</v>
      </c>
      <c r="E208" s="1">
        <f t="shared" si="2"/>
        <v>114626</v>
      </c>
      <c r="F208" s="1">
        <f t="shared" si="3"/>
        <v>1669</v>
      </c>
      <c r="G208" s="1">
        <f t="shared" si="4"/>
        <v>-5457285360</v>
      </c>
      <c r="H208" s="1" t="str">
        <f t="shared" si="5"/>
        <v>4.52344368414081E-12+73873.4415064034i</v>
      </c>
      <c r="I208" s="1">
        <f t="shared" si="6"/>
        <v>0</v>
      </c>
      <c r="J208" s="1">
        <f t="shared" si="7"/>
        <v>36936.72075</v>
      </c>
      <c r="K208" s="1">
        <f t="shared" si="8"/>
        <v>57313</v>
      </c>
      <c r="L208" s="2">
        <f t="shared" si="9"/>
        <v>57313</v>
      </c>
      <c r="M208" s="2">
        <f t="shared" si="10"/>
        <v>36936.72075</v>
      </c>
      <c r="N208" s="3">
        <f t="shared" si="11"/>
        <v>57313</v>
      </c>
      <c r="O208" s="3">
        <f t="shared" si="12"/>
        <v>-36936.72075</v>
      </c>
      <c r="P208" s="4">
        <f t="shared" si="13"/>
        <v>2.583333333</v>
      </c>
      <c r="Q208" s="4">
        <f t="shared" si="14"/>
        <v>0.08333333333</v>
      </c>
      <c r="R208" s="4">
        <f t="shared" si="15"/>
        <v>-0.04166666667</v>
      </c>
      <c r="S208" s="5">
        <f t="shared" si="16"/>
        <v>0.5724804792</v>
      </c>
      <c r="T208" s="6">
        <f t="shared" si="17"/>
        <v>-0.5724804792</v>
      </c>
      <c r="U208" s="7">
        <f t="shared" ref="U208:V208" si="250">IF(S208=PI(),PI(),S208/3)</f>
        <v>0.1908268264</v>
      </c>
      <c r="V208" s="8">
        <f t="shared" si="250"/>
        <v>-0.1908268264</v>
      </c>
      <c r="W208" s="9">
        <f t="shared" si="19"/>
        <v>-10.93357177</v>
      </c>
      <c r="X208" s="1">
        <f t="shared" si="20"/>
        <v>68184.31864</v>
      </c>
      <c r="Y208" s="1">
        <f t="shared" si="21"/>
        <v>68184.31864</v>
      </c>
      <c r="Z208" s="10">
        <f t="shared" si="22"/>
        <v>40.85339643</v>
      </c>
      <c r="AA208" s="11">
        <f t="shared" si="23"/>
        <v>3.342651267</v>
      </c>
      <c r="AB208" s="11">
        <f t="shared" si="24"/>
        <v>0.6457246216</v>
      </c>
      <c r="AC208" s="12">
        <f t="shared" si="25"/>
        <v>40.85339643</v>
      </c>
      <c r="AD208" s="13">
        <f t="shared" si="26"/>
        <v>3.342651267</v>
      </c>
      <c r="AE208" s="13">
        <f t="shared" si="27"/>
        <v>-0.6457246216</v>
      </c>
      <c r="AF208" s="14">
        <f t="shared" si="28"/>
        <v>9.268635867</v>
      </c>
      <c r="AG208" s="14">
        <f t="shared" si="29"/>
        <v>0</v>
      </c>
      <c r="AH208" s="11">
        <f t="shared" si="30"/>
        <v>-1.671325633</v>
      </c>
      <c r="AI208" s="11">
        <f t="shared" si="31"/>
        <v>-0.3228623108</v>
      </c>
      <c r="AJ208" s="13">
        <f t="shared" si="32"/>
        <v>-1.671325633</v>
      </c>
      <c r="AK208" s="13">
        <f t="shared" si="33"/>
        <v>0.3228623108</v>
      </c>
      <c r="AL208" s="5">
        <f t="shared" si="34"/>
        <v>-1.112111707</v>
      </c>
      <c r="AM208" s="5">
        <f t="shared" si="35"/>
        <v>-3.217683224</v>
      </c>
      <c r="AN208" s="17">
        <f t="shared" si="36"/>
        <v>-1.112111707</v>
      </c>
      <c r="AO208" s="17">
        <f t="shared" si="37"/>
        <v>3.217683224</v>
      </c>
      <c r="AP208" s="14">
        <f t="shared" si="38"/>
        <v>0.3591099189</v>
      </c>
      <c r="AQ208" s="14">
        <f t="shared" si="39"/>
        <v>0</v>
      </c>
      <c r="AR208" s="5">
        <f t="shared" si="40"/>
        <v>-2.23053956</v>
      </c>
      <c r="AS208" s="5">
        <f t="shared" si="41"/>
        <v>2.571958602</v>
      </c>
      <c r="AT208" s="17">
        <f t="shared" si="42"/>
        <v>-2.23053956</v>
      </c>
      <c r="AU208" s="17">
        <f t="shared" si="43"/>
        <v>-2.571958602</v>
      </c>
      <c r="AV208" s="14">
        <f t="shared" si="44"/>
        <v>-1.877745786</v>
      </c>
      <c r="AW208" s="14">
        <f t="shared" si="45"/>
        <v>0</v>
      </c>
    </row>
    <row r="209" ht="12.75" customHeight="1">
      <c r="A209" s="1">
        <v>39.0</v>
      </c>
      <c r="B209" s="1">
        <v>-11.0</v>
      </c>
      <c r="C209" s="1">
        <v>79.0</v>
      </c>
      <c r="D209" s="1">
        <v>-96.0</v>
      </c>
      <c r="E209" s="1">
        <f t="shared" si="2"/>
        <v>-3640075</v>
      </c>
      <c r="F209" s="1">
        <f t="shared" si="3"/>
        <v>-9122</v>
      </c>
      <c r="G209" s="1">
        <f t="shared" si="4"/>
        <v>16286344741017</v>
      </c>
      <c r="H209" s="1" t="str">
        <f t="shared" si="5"/>
        <v>4035634.3666166</v>
      </c>
      <c r="I209" s="1">
        <f t="shared" si="6"/>
        <v>2017817.183</v>
      </c>
      <c r="J209" s="1">
        <f t="shared" si="7"/>
        <v>0</v>
      </c>
      <c r="K209" s="1">
        <f t="shared" si="8"/>
        <v>-1820037.5</v>
      </c>
      <c r="L209" s="2">
        <f t="shared" si="9"/>
        <v>197779.6833</v>
      </c>
      <c r="M209" s="2">
        <f t="shared" si="10"/>
        <v>0</v>
      </c>
      <c r="N209" s="3">
        <f t="shared" si="11"/>
        <v>-3837854.683</v>
      </c>
      <c r="O209" s="3">
        <f t="shared" si="12"/>
        <v>0</v>
      </c>
      <c r="P209" s="4">
        <f t="shared" si="13"/>
        <v>0.09401709402</v>
      </c>
      <c r="Q209" s="4">
        <f t="shared" si="14"/>
        <v>-0.008547008547</v>
      </c>
      <c r="R209" s="4">
        <f t="shared" si="15"/>
        <v>0.004273504274</v>
      </c>
      <c r="S209" s="5">
        <f t="shared" si="16"/>
        <v>0</v>
      </c>
      <c r="T209" s="6">
        <f t="shared" si="17"/>
        <v>3.141592654</v>
      </c>
      <c r="U209" s="7">
        <f t="shared" ref="U209:V209" si="251">IF(S209=PI(),PI(),S209/3)</f>
        <v>0</v>
      </c>
      <c r="V209" s="8">
        <f t="shared" si="251"/>
        <v>3.141592654</v>
      </c>
      <c r="W209" s="9">
        <f t="shared" si="19"/>
        <v>180</v>
      </c>
      <c r="X209" s="1">
        <f t="shared" si="20"/>
        <v>197779.6833</v>
      </c>
      <c r="Y209" s="1">
        <f t="shared" si="21"/>
        <v>3837854.683</v>
      </c>
      <c r="Z209" s="10">
        <f t="shared" si="22"/>
        <v>58.26314078</v>
      </c>
      <c r="AA209" s="11">
        <f t="shared" si="23"/>
        <v>-0.4979755623</v>
      </c>
      <c r="AB209" s="11">
        <f t="shared" si="24"/>
        <v>0</v>
      </c>
      <c r="AC209" s="12">
        <f t="shared" si="25"/>
        <v>156.5655383</v>
      </c>
      <c r="AD209" s="13">
        <f t="shared" si="26"/>
        <v>1.338166994</v>
      </c>
      <c r="AE209" s="13">
        <f t="shared" si="27"/>
        <v>0</v>
      </c>
      <c r="AF209" s="14">
        <f t="shared" si="28"/>
        <v>0.9342085258</v>
      </c>
      <c r="AG209" s="14">
        <f t="shared" si="29"/>
        <v>0</v>
      </c>
      <c r="AH209" s="11">
        <f t="shared" si="30"/>
        <v>0.2489877811</v>
      </c>
      <c r="AI209" s="11">
        <f t="shared" si="31"/>
        <v>0</v>
      </c>
      <c r="AJ209" s="13">
        <f t="shared" si="32"/>
        <v>-0.669083497</v>
      </c>
      <c r="AK209" s="13">
        <f t="shared" si="33"/>
        <v>0</v>
      </c>
      <c r="AL209" s="5">
        <f t="shared" si="34"/>
        <v>0.2489877811</v>
      </c>
      <c r="AM209" s="5">
        <f t="shared" si="35"/>
        <v>0.4312594874</v>
      </c>
      <c r="AN209" s="17">
        <f t="shared" si="36"/>
        <v>-0.669083497</v>
      </c>
      <c r="AO209" s="17">
        <f t="shared" si="37"/>
        <v>1.158886611</v>
      </c>
      <c r="AP209" s="14">
        <f t="shared" si="38"/>
        <v>-0.3260786219</v>
      </c>
      <c r="AQ209" s="14">
        <f t="shared" si="39"/>
        <v>1.590146099</v>
      </c>
      <c r="AR209" s="5">
        <f t="shared" si="40"/>
        <v>0.2489877811</v>
      </c>
      <c r="AS209" s="5">
        <f t="shared" si="41"/>
        <v>-0.4312594874</v>
      </c>
      <c r="AT209" s="17">
        <f t="shared" si="42"/>
        <v>-0.669083497</v>
      </c>
      <c r="AU209" s="17">
        <f t="shared" si="43"/>
        <v>-1.158886611</v>
      </c>
      <c r="AV209" s="14">
        <f t="shared" si="44"/>
        <v>-0.3260786219</v>
      </c>
      <c r="AW209" s="14">
        <f t="shared" si="45"/>
        <v>-1.590146099</v>
      </c>
    </row>
    <row r="210" ht="12.75" customHeight="1">
      <c r="A210" s="1">
        <v>66.0</v>
      </c>
      <c r="B210" s="1">
        <v>-26.0</v>
      </c>
      <c r="C210" s="1">
        <v>-82.0</v>
      </c>
      <c r="D210" s="1">
        <v>-82.0</v>
      </c>
      <c r="E210" s="1">
        <f t="shared" si="2"/>
        <v>-10945744</v>
      </c>
      <c r="F210" s="1">
        <f t="shared" si="3"/>
        <v>16912</v>
      </c>
      <c r="G210" s="1">
        <f t="shared" si="4"/>
        <v>100460918663424</v>
      </c>
      <c r="H210" s="1" t="str">
        <f t="shared" si="5"/>
        <v>10023019.4384439</v>
      </c>
      <c r="I210" s="1">
        <f t="shared" si="6"/>
        <v>5011509.719</v>
      </c>
      <c r="J210" s="1">
        <f t="shared" si="7"/>
        <v>0</v>
      </c>
      <c r="K210" s="1">
        <f t="shared" si="8"/>
        <v>-5472872</v>
      </c>
      <c r="L210" s="2">
        <f t="shared" si="9"/>
        <v>-461362.2808</v>
      </c>
      <c r="M210" s="2">
        <f t="shared" si="10"/>
        <v>0</v>
      </c>
      <c r="N210" s="3">
        <f t="shared" si="11"/>
        <v>-10484381.72</v>
      </c>
      <c r="O210" s="3">
        <f t="shared" si="12"/>
        <v>0</v>
      </c>
      <c r="P210" s="4">
        <f t="shared" si="13"/>
        <v>0.1313131313</v>
      </c>
      <c r="Q210" s="4">
        <f t="shared" si="14"/>
        <v>-0.005050505051</v>
      </c>
      <c r="R210" s="4">
        <f t="shared" si="15"/>
        <v>0.002525252525</v>
      </c>
      <c r="S210" s="5">
        <f t="shared" si="16"/>
        <v>3.141592654</v>
      </c>
      <c r="T210" s="6">
        <f t="shared" si="17"/>
        <v>3.141592654</v>
      </c>
      <c r="U210" s="7">
        <f t="shared" ref="U210:V210" si="252">IF(S210=PI(),PI(),S210/3)</f>
        <v>3.141592654</v>
      </c>
      <c r="V210" s="8">
        <f t="shared" si="252"/>
        <v>3.141592654</v>
      </c>
      <c r="W210" s="9">
        <f t="shared" si="19"/>
        <v>180</v>
      </c>
      <c r="X210" s="1">
        <f t="shared" si="20"/>
        <v>461362.2808</v>
      </c>
      <c r="Y210" s="1">
        <f t="shared" si="21"/>
        <v>10484381.72</v>
      </c>
      <c r="Z210" s="10">
        <f t="shared" si="22"/>
        <v>77.27055444</v>
      </c>
      <c r="AA210" s="11">
        <f t="shared" si="23"/>
        <v>0.3902553255</v>
      </c>
      <c r="AB210" s="11">
        <f t="shared" si="24"/>
        <v>0</v>
      </c>
      <c r="AC210" s="12">
        <f t="shared" si="25"/>
        <v>218.8673308</v>
      </c>
      <c r="AD210" s="13">
        <f t="shared" si="26"/>
        <v>1.10539056</v>
      </c>
      <c r="AE210" s="13">
        <f t="shared" si="27"/>
        <v>0</v>
      </c>
      <c r="AF210" s="14">
        <f t="shared" si="28"/>
        <v>1.626959016</v>
      </c>
      <c r="AG210" s="14">
        <f t="shared" si="29"/>
        <v>0</v>
      </c>
      <c r="AH210" s="11">
        <f t="shared" si="30"/>
        <v>-0.1951276627</v>
      </c>
      <c r="AI210" s="11">
        <f t="shared" si="31"/>
        <v>0</v>
      </c>
      <c r="AJ210" s="13">
        <f t="shared" si="32"/>
        <v>-0.5526952798</v>
      </c>
      <c r="AK210" s="13">
        <f t="shared" si="33"/>
        <v>0</v>
      </c>
      <c r="AL210" s="5">
        <f t="shared" si="34"/>
        <v>-0.1951276627</v>
      </c>
      <c r="AM210" s="5">
        <f t="shared" si="35"/>
        <v>-0.3379710258</v>
      </c>
      <c r="AN210" s="17">
        <f t="shared" si="36"/>
        <v>-0.5526952798</v>
      </c>
      <c r="AO210" s="17">
        <f t="shared" si="37"/>
        <v>0.9572963057</v>
      </c>
      <c r="AP210" s="14">
        <f t="shared" si="38"/>
        <v>-0.6165098112</v>
      </c>
      <c r="AQ210" s="14">
        <f t="shared" si="39"/>
        <v>0.6193252799</v>
      </c>
      <c r="AR210" s="5">
        <f t="shared" si="40"/>
        <v>-0.1951276627</v>
      </c>
      <c r="AS210" s="5">
        <f t="shared" si="41"/>
        <v>0.3379710258</v>
      </c>
      <c r="AT210" s="17">
        <f t="shared" si="42"/>
        <v>-0.5526952798</v>
      </c>
      <c r="AU210" s="17">
        <f t="shared" si="43"/>
        <v>-0.9572963057</v>
      </c>
      <c r="AV210" s="14">
        <f t="shared" si="44"/>
        <v>-0.6165098112</v>
      </c>
      <c r="AW210" s="14">
        <f t="shared" si="45"/>
        <v>-0.6193252799</v>
      </c>
    </row>
    <row r="211" ht="12.75" customHeight="1">
      <c r="A211" s="1">
        <v>8.0</v>
      </c>
      <c r="B211" s="1">
        <v>3.0</v>
      </c>
      <c r="C211" s="1">
        <v>46.0</v>
      </c>
      <c r="D211" s="1">
        <v>25.0</v>
      </c>
      <c r="E211" s="1">
        <f t="shared" si="2"/>
        <v>33318</v>
      </c>
      <c r="F211" s="1">
        <f t="shared" si="3"/>
        <v>-1095</v>
      </c>
      <c r="G211" s="1">
        <f t="shared" si="4"/>
        <v>6361818624</v>
      </c>
      <c r="H211" s="1" t="str">
        <f t="shared" si="5"/>
        <v>79761.0094218974</v>
      </c>
      <c r="I211" s="1">
        <f t="shared" si="6"/>
        <v>39880.50471</v>
      </c>
      <c r="J211" s="1">
        <f t="shared" si="7"/>
        <v>0</v>
      </c>
      <c r="K211" s="1">
        <f t="shared" si="8"/>
        <v>16659</v>
      </c>
      <c r="L211" s="2">
        <f t="shared" si="9"/>
        <v>56539.50471</v>
      </c>
      <c r="M211" s="2">
        <f t="shared" si="10"/>
        <v>0</v>
      </c>
      <c r="N211" s="3">
        <f t="shared" si="11"/>
        <v>-23221.50471</v>
      </c>
      <c r="O211" s="3">
        <f t="shared" si="12"/>
        <v>0</v>
      </c>
      <c r="P211" s="4">
        <f t="shared" si="13"/>
        <v>-0.125</v>
      </c>
      <c r="Q211" s="4">
        <f t="shared" si="14"/>
        <v>-0.04166666667</v>
      </c>
      <c r="R211" s="4">
        <f t="shared" si="15"/>
        <v>0.02083333333</v>
      </c>
      <c r="S211" s="5">
        <f t="shared" si="16"/>
        <v>0</v>
      </c>
      <c r="T211" s="6">
        <f t="shared" si="17"/>
        <v>3.141592654</v>
      </c>
      <c r="U211" s="7">
        <f t="shared" ref="U211:V211" si="253">IF(S211=PI(),PI(),S211/3)</f>
        <v>0</v>
      </c>
      <c r="V211" s="8">
        <f t="shared" si="253"/>
        <v>3.141592654</v>
      </c>
      <c r="W211" s="9">
        <f t="shared" si="19"/>
        <v>180</v>
      </c>
      <c r="X211" s="1">
        <f t="shared" si="20"/>
        <v>56539.50471</v>
      </c>
      <c r="Y211" s="1">
        <f t="shared" si="21"/>
        <v>23221.50471</v>
      </c>
      <c r="Z211" s="10">
        <f t="shared" si="22"/>
        <v>38.38109256</v>
      </c>
      <c r="AA211" s="11">
        <f t="shared" si="23"/>
        <v>-1.59921219</v>
      </c>
      <c r="AB211" s="11">
        <f t="shared" si="24"/>
        <v>0</v>
      </c>
      <c r="AC211" s="12">
        <f t="shared" si="25"/>
        <v>28.52967248</v>
      </c>
      <c r="AD211" s="13">
        <f t="shared" si="26"/>
        <v>1.188736353</v>
      </c>
      <c r="AE211" s="13">
        <f t="shared" si="27"/>
        <v>0</v>
      </c>
      <c r="AF211" s="14">
        <f t="shared" si="28"/>
        <v>-0.5354758368</v>
      </c>
      <c r="AG211" s="14">
        <f t="shared" si="29"/>
        <v>0</v>
      </c>
      <c r="AH211" s="11">
        <f t="shared" si="30"/>
        <v>0.799606095</v>
      </c>
      <c r="AI211" s="11">
        <f t="shared" si="31"/>
        <v>0</v>
      </c>
      <c r="AJ211" s="13">
        <f t="shared" si="32"/>
        <v>-0.5943681766</v>
      </c>
      <c r="AK211" s="13">
        <f t="shared" si="33"/>
        <v>0</v>
      </c>
      <c r="AL211" s="5">
        <f t="shared" si="34"/>
        <v>0.799606095</v>
      </c>
      <c r="AM211" s="5">
        <f t="shared" si="35"/>
        <v>1.384958383</v>
      </c>
      <c r="AN211" s="17">
        <f t="shared" si="36"/>
        <v>-0.5943681766</v>
      </c>
      <c r="AO211" s="17">
        <f t="shared" si="37"/>
        <v>1.02947588</v>
      </c>
      <c r="AP211" s="14">
        <f t="shared" si="38"/>
        <v>0.08023791841</v>
      </c>
      <c r="AQ211" s="14">
        <f t="shared" si="39"/>
        <v>2.414434263</v>
      </c>
      <c r="AR211" s="5">
        <f t="shared" si="40"/>
        <v>0.799606095</v>
      </c>
      <c r="AS211" s="5">
        <f t="shared" si="41"/>
        <v>-1.384958383</v>
      </c>
      <c r="AT211" s="17">
        <f t="shared" si="42"/>
        <v>-0.5943681766</v>
      </c>
      <c r="AU211" s="17">
        <f t="shared" si="43"/>
        <v>-1.02947588</v>
      </c>
      <c r="AV211" s="14">
        <f t="shared" si="44"/>
        <v>0.08023791841</v>
      </c>
      <c r="AW211" s="14">
        <f t="shared" si="45"/>
        <v>-2.414434263</v>
      </c>
    </row>
    <row r="212" ht="12.75" customHeight="1">
      <c r="A212" s="1">
        <v>-11.0</v>
      </c>
      <c r="B212" s="1">
        <v>27.0</v>
      </c>
      <c r="C212" s="1">
        <v>7.0</v>
      </c>
      <c r="D212" s="1">
        <v>-74.0</v>
      </c>
      <c r="E212" s="1">
        <f t="shared" si="2"/>
        <v>-183681</v>
      </c>
      <c r="F212" s="1">
        <f t="shared" si="3"/>
        <v>960</v>
      </c>
      <c r="G212" s="1">
        <f t="shared" si="4"/>
        <v>30199765761</v>
      </c>
      <c r="H212" s="1" t="str">
        <f t="shared" si="5"/>
        <v>173780.798021531</v>
      </c>
      <c r="I212" s="1">
        <f t="shared" si="6"/>
        <v>86890.39901</v>
      </c>
      <c r="J212" s="1">
        <f t="shared" si="7"/>
        <v>0</v>
      </c>
      <c r="K212" s="1">
        <f t="shared" si="8"/>
        <v>-91840.5</v>
      </c>
      <c r="L212" s="2">
        <f t="shared" si="9"/>
        <v>-4950.100989</v>
      </c>
      <c r="M212" s="2">
        <f t="shared" si="10"/>
        <v>0</v>
      </c>
      <c r="N212" s="3">
        <f t="shared" si="11"/>
        <v>-178730.899</v>
      </c>
      <c r="O212" s="3">
        <f t="shared" si="12"/>
        <v>0</v>
      </c>
      <c r="P212" s="4">
        <f t="shared" si="13"/>
        <v>0.8181818182</v>
      </c>
      <c r="Q212" s="4">
        <f t="shared" si="14"/>
        <v>0.0303030303</v>
      </c>
      <c r="R212" s="4">
        <f t="shared" si="15"/>
        <v>-0.01515151515</v>
      </c>
      <c r="S212" s="5">
        <f t="shared" si="16"/>
        <v>3.141592654</v>
      </c>
      <c r="T212" s="6">
        <f t="shared" si="17"/>
        <v>3.141592654</v>
      </c>
      <c r="U212" s="7">
        <f t="shared" ref="U212:V212" si="254">IF(S212=PI(),PI(),S212/3)</f>
        <v>3.141592654</v>
      </c>
      <c r="V212" s="8">
        <f t="shared" si="254"/>
        <v>3.141592654</v>
      </c>
      <c r="W212" s="9">
        <f t="shared" si="19"/>
        <v>180</v>
      </c>
      <c r="X212" s="1">
        <f t="shared" si="20"/>
        <v>4950.100989</v>
      </c>
      <c r="Y212" s="1">
        <f t="shared" si="21"/>
        <v>178730.899</v>
      </c>
      <c r="Z212" s="10">
        <f t="shared" si="22"/>
        <v>17.04268511</v>
      </c>
      <c r="AA212" s="11">
        <f t="shared" si="23"/>
        <v>-0.5164450033</v>
      </c>
      <c r="AB212" s="11">
        <f t="shared" si="24"/>
        <v>0</v>
      </c>
      <c r="AC212" s="12">
        <f t="shared" si="25"/>
        <v>56.329152</v>
      </c>
      <c r="AD212" s="13">
        <f t="shared" si="26"/>
        <v>-1.706944</v>
      </c>
      <c r="AE212" s="13">
        <f t="shared" si="27"/>
        <v>0</v>
      </c>
      <c r="AF212" s="14">
        <f t="shared" si="28"/>
        <v>-1.405207185</v>
      </c>
      <c r="AG212" s="14">
        <f t="shared" si="29"/>
        <v>0</v>
      </c>
      <c r="AH212" s="11">
        <f t="shared" si="30"/>
        <v>0.2582225016</v>
      </c>
      <c r="AI212" s="11">
        <f t="shared" si="31"/>
        <v>0</v>
      </c>
      <c r="AJ212" s="13">
        <f t="shared" si="32"/>
        <v>0.8534720001</v>
      </c>
      <c r="AK212" s="13">
        <f t="shared" si="33"/>
        <v>0</v>
      </c>
      <c r="AL212" s="5">
        <f t="shared" si="34"/>
        <v>0.2582225016</v>
      </c>
      <c r="AM212" s="5">
        <f t="shared" si="35"/>
        <v>0.4472544925</v>
      </c>
      <c r="AN212" s="17">
        <f t="shared" si="36"/>
        <v>0.8534720001</v>
      </c>
      <c r="AO212" s="17">
        <f t="shared" si="37"/>
        <v>-1.478256867</v>
      </c>
      <c r="AP212" s="14">
        <f t="shared" si="38"/>
        <v>1.92987632</v>
      </c>
      <c r="AQ212" s="14">
        <f t="shared" si="39"/>
        <v>-1.031002374</v>
      </c>
      <c r="AR212" s="5">
        <f t="shared" si="40"/>
        <v>0.2582225016</v>
      </c>
      <c r="AS212" s="5">
        <f t="shared" si="41"/>
        <v>-0.4472544925</v>
      </c>
      <c r="AT212" s="17">
        <f t="shared" si="42"/>
        <v>0.8534720001</v>
      </c>
      <c r="AU212" s="17">
        <f t="shared" si="43"/>
        <v>1.478256867</v>
      </c>
      <c r="AV212" s="14">
        <f t="shared" si="44"/>
        <v>1.92987632</v>
      </c>
      <c r="AW212" s="14">
        <f t="shared" si="45"/>
        <v>1.031002374</v>
      </c>
    </row>
    <row r="213" ht="12.75" customHeight="1">
      <c r="A213" s="1">
        <v>-89.0</v>
      </c>
      <c r="B213" s="1">
        <v>88.0</v>
      </c>
      <c r="C213" s="1">
        <v>-6.0</v>
      </c>
      <c r="D213" s="1">
        <v>-95.0</v>
      </c>
      <c r="E213" s="1">
        <f t="shared" si="2"/>
        <v>-19377349</v>
      </c>
      <c r="F213" s="1">
        <f t="shared" si="3"/>
        <v>6142</v>
      </c>
      <c r="G213" s="1">
        <f t="shared" si="4"/>
        <v>374554847006649</v>
      </c>
      <c r="H213" s="1" t="str">
        <f t="shared" si="5"/>
        <v>19353419.517146</v>
      </c>
      <c r="I213" s="1">
        <f t="shared" si="6"/>
        <v>9676709.759</v>
      </c>
      <c r="J213" s="1">
        <f t="shared" si="7"/>
        <v>0</v>
      </c>
      <c r="K213" s="1">
        <f t="shared" si="8"/>
        <v>-9688674.5</v>
      </c>
      <c r="L213" s="2">
        <f t="shared" si="9"/>
        <v>-11964.74143</v>
      </c>
      <c r="M213" s="2">
        <f t="shared" si="10"/>
        <v>0</v>
      </c>
      <c r="N213" s="3">
        <f t="shared" si="11"/>
        <v>-19365384.26</v>
      </c>
      <c r="O213" s="3">
        <f t="shared" si="12"/>
        <v>0</v>
      </c>
      <c r="P213" s="4">
        <f t="shared" si="13"/>
        <v>0.329588015</v>
      </c>
      <c r="Q213" s="4">
        <f t="shared" si="14"/>
        <v>0.003745318352</v>
      </c>
      <c r="R213" s="4">
        <f t="shared" si="15"/>
        <v>-0.001872659176</v>
      </c>
      <c r="S213" s="5">
        <f t="shared" si="16"/>
        <v>3.141592654</v>
      </c>
      <c r="T213" s="6">
        <f t="shared" si="17"/>
        <v>3.141592654</v>
      </c>
      <c r="U213" s="7">
        <f t="shared" ref="U213:V213" si="255">IF(S213=PI(),PI(),S213/3)</f>
        <v>3.141592654</v>
      </c>
      <c r="V213" s="8">
        <f t="shared" si="255"/>
        <v>3.141592654</v>
      </c>
      <c r="W213" s="9">
        <f t="shared" si="19"/>
        <v>180</v>
      </c>
      <c r="X213" s="1">
        <f t="shared" si="20"/>
        <v>11964.74143</v>
      </c>
      <c r="Y213" s="1">
        <f t="shared" si="21"/>
        <v>19365384.26</v>
      </c>
      <c r="Z213" s="10">
        <f t="shared" si="22"/>
        <v>22.87184008</v>
      </c>
      <c r="AA213" s="11">
        <f t="shared" si="23"/>
        <v>-0.0856623224</v>
      </c>
      <c r="AB213" s="11">
        <f t="shared" si="24"/>
        <v>0</v>
      </c>
      <c r="AC213" s="12">
        <f t="shared" si="25"/>
        <v>268.5398279</v>
      </c>
      <c r="AD213" s="13">
        <f t="shared" si="26"/>
        <v>-1.005767146</v>
      </c>
      <c r="AE213" s="13">
        <f t="shared" si="27"/>
        <v>0</v>
      </c>
      <c r="AF213" s="14">
        <f t="shared" si="28"/>
        <v>-0.7618414532</v>
      </c>
      <c r="AG213" s="14">
        <f t="shared" si="29"/>
        <v>0</v>
      </c>
      <c r="AH213" s="11">
        <f t="shared" si="30"/>
        <v>0.0428311612</v>
      </c>
      <c r="AI213" s="11">
        <f t="shared" si="31"/>
        <v>0</v>
      </c>
      <c r="AJ213" s="13">
        <f t="shared" si="32"/>
        <v>0.5028835729</v>
      </c>
      <c r="AK213" s="13">
        <f t="shared" si="33"/>
        <v>0</v>
      </c>
      <c r="AL213" s="5">
        <f t="shared" si="34"/>
        <v>0.0428311612</v>
      </c>
      <c r="AM213" s="5">
        <f t="shared" si="35"/>
        <v>0.07418574735</v>
      </c>
      <c r="AN213" s="17">
        <f t="shared" si="36"/>
        <v>0.5028835729</v>
      </c>
      <c r="AO213" s="17">
        <f t="shared" si="37"/>
        <v>-0.8710198986</v>
      </c>
      <c r="AP213" s="14">
        <f t="shared" si="38"/>
        <v>0.8753027491</v>
      </c>
      <c r="AQ213" s="14">
        <f t="shared" si="39"/>
        <v>-0.7968341512</v>
      </c>
      <c r="AR213" s="5">
        <f t="shared" si="40"/>
        <v>0.0428311612</v>
      </c>
      <c r="AS213" s="5">
        <f t="shared" si="41"/>
        <v>-0.07418574735</v>
      </c>
      <c r="AT213" s="17">
        <f t="shared" si="42"/>
        <v>0.5028835729</v>
      </c>
      <c r="AU213" s="17">
        <f t="shared" si="43"/>
        <v>0.8710198986</v>
      </c>
      <c r="AV213" s="14">
        <f t="shared" si="44"/>
        <v>0.8753027491</v>
      </c>
      <c r="AW213" s="14">
        <f t="shared" si="45"/>
        <v>0.7968341512</v>
      </c>
    </row>
    <row r="214" ht="12.75" customHeight="1">
      <c r="A214" s="1">
        <v>100.0</v>
      </c>
      <c r="B214" s="1">
        <v>84.0</v>
      </c>
      <c r="C214" s="1">
        <v>45.0</v>
      </c>
      <c r="D214" s="1">
        <v>-26.0</v>
      </c>
      <c r="E214" s="1">
        <f t="shared" si="2"/>
        <v>-9236592</v>
      </c>
      <c r="F214" s="1">
        <f t="shared" si="3"/>
        <v>-6444</v>
      </c>
      <c r="G214" s="1">
        <f t="shared" si="4"/>
        <v>86384983680000</v>
      </c>
      <c r="H214" s="1" t="str">
        <f t="shared" si="5"/>
        <v>9294352.24639135</v>
      </c>
      <c r="I214" s="1">
        <f t="shared" si="6"/>
        <v>4647176.123</v>
      </c>
      <c r="J214" s="1">
        <f t="shared" si="7"/>
        <v>0</v>
      </c>
      <c r="K214" s="1">
        <f t="shared" si="8"/>
        <v>-4618296</v>
      </c>
      <c r="L214" s="2">
        <f t="shared" si="9"/>
        <v>28880.1232</v>
      </c>
      <c r="M214" s="2">
        <f t="shared" si="10"/>
        <v>0</v>
      </c>
      <c r="N214" s="3">
        <f t="shared" si="11"/>
        <v>-9265472.123</v>
      </c>
      <c r="O214" s="3">
        <f t="shared" si="12"/>
        <v>0</v>
      </c>
      <c r="P214" s="4">
        <f t="shared" si="13"/>
        <v>-0.28</v>
      </c>
      <c r="Q214" s="4">
        <f t="shared" si="14"/>
        <v>-0.003333333333</v>
      </c>
      <c r="R214" s="4">
        <f t="shared" si="15"/>
        <v>0.001666666667</v>
      </c>
      <c r="S214" s="5">
        <f t="shared" si="16"/>
        <v>0</v>
      </c>
      <c r="T214" s="6">
        <f t="shared" si="17"/>
        <v>3.141592654</v>
      </c>
      <c r="U214" s="7">
        <f t="shared" ref="U214:V214" si="256">IF(S214=PI(),PI(),S214/3)</f>
        <v>0</v>
      </c>
      <c r="V214" s="8">
        <f t="shared" si="256"/>
        <v>3.141592654</v>
      </c>
      <c r="W214" s="9">
        <f t="shared" si="19"/>
        <v>180</v>
      </c>
      <c r="X214" s="1">
        <f t="shared" si="20"/>
        <v>28880.1232</v>
      </c>
      <c r="Y214" s="1">
        <f t="shared" si="21"/>
        <v>9265472.123</v>
      </c>
      <c r="Z214" s="10">
        <f t="shared" si="22"/>
        <v>30.68077651</v>
      </c>
      <c r="AA214" s="11">
        <f t="shared" si="23"/>
        <v>-0.102269255</v>
      </c>
      <c r="AB214" s="11">
        <f t="shared" si="24"/>
        <v>0</v>
      </c>
      <c r="AC214" s="12">
        <f t="shared" si="25"/>
        <v>210.0337975</v>
      </c>
      <c r="AD214" s="13">
        <f t="shared" si="26"/>
        <v>0.7001126582</v>
      </c>
      <c r="AE214" s="13">
        <f t="shared" si="27"/>
        <v>0</v>
      </c>
      <c r="AF214" s="14">
        <f t="shared" si="28"/>
        <v>0.3178434031</v>
      </c>
      <c r="AG214" s="14">
        <f t="shared" si="29"/>
        <v>0</v>
      </c>
      <c r="AH214" s="11">
        <f t="shared" si="30"/>
        <v>0.05113462752</v>
      </c>
      <c r="AI214" s="11">
        <f t="shared" si="31"/>
        <v>0</v>
      </c>
      <c r="AJ214" s="13">
        <f t="shared" si="32"/>
        <v>-0.3500563291</v>
      </c>
      <c r="AK214" s="13">
        <f t="shared" si="33"/>
        <v>0</v>
      </c>
      <c r="AL214" s="5">
        <f t="shared" si="34"/>
        <v>0.05113462752</v>
      </c>
      <c r="AM214" s="5">
        <f t="shared" si="35"/>
        <v>0.08856777289</v>
      </c>
      <c r="AN214" s="17">
        <f t="shared" si="36"/>
        <v>-0.3500563291</v>
      </c>
      <c r="AO214" s="17">
        <f t="shared" si="37"/>
        <v>0.6063153475</v>
      </c>
      <c r="AP214" s="14">
        <f t="shared" si="38"/>
        <v>-0.5789217016</v>
      </c>
      <c r="AQ214" s="14">
        <f t="shared" si="39"/>
        <v>0.6948831204</v>
      </c>
      <c r="AR214" s="5">
        <f t="shared" si="40"/>
        <v>0.05113462752</v>
      </c>
      <c r="AS214" s="5">
        <f t="shared" si="41"/>
        <v>-0.08856777289</v>
      </c>
      <c r="AT214" s="17">
        <f t="shared" si="42"/>
        <v>-0.3500563291</v>
      </c>
      <c r="AU214" s="17">
        <f t="shared" si="43"/>
        <v>-0.6063153475</v>
      </c>
      <c r="AV214" s="14">
        <f t="shared" si="44"/>
        <v>-0.5789217016</v>
      </c>
      <c r="AW214" s="14">
        <f t="shared" si="45"/>
        <v>-0.6948831204</v>
      </c>
    </row>
    <row r="215" ht="12.75" customHeight="1">
      <c r="A215" s="1">
        <v>42.0</v>
      </c>
      <c r="B215" s="1">
        <v>-49.0</v>
      </c>
      <c r="C215" s="1">
        <v>-78.0</v>
      </c>
      <c r="D215" s="1">
        <v>6.0</v>
      </c>
      <c r="E215" s="1">
        <f t="shared" si="2"/>
        <v>-1394246</v>
      </c>
      <c r="F215" s="1">
        <f t="shared" si="3"/>
        <v>12229</v>
      </c>
      <c r="G215" s="1">
        <f t="shared" si="4"/>
        <v>-5371389631440</v>
      </c>
      <c r="H215" s="1" t="str">
        <f t="shared" si="5"/>
        <v>0.000000000141913654612942+2317625.86097066i</v>
      </c>
      <c r="I215" s="1">
        <f t="shared" si="6"/>
        <v>0</v>
      </c>
      <c r="J215" s="1">
        <f t="shared" si="7"/>
        <v>1158812.93</v>
      </c>
      <c r="K215" s="1">
        <f t="shared" si="8"/>
        <v>-697123</v>
      </c>
      <c r="L215" s="2">
        <f t="shared" si="9"/>
        <v>-697123</v>
      </c>
      <c r="M215" s="2">
        <f t="shared" si="10"/>
        <v>1158812.93</v>
      </c>
      <c r="N215" s="3">
        <f t="shared" si="11"/>
        <v>-697123</v>
      </c>
      <c r="O215" s="3">
        <f t="shared" si="12"/>
        <v>-1158812.93</v>
      </c>
      <c r="P215" s="4">
        <f t="shared" si="13"/>
        <v>0.3888888889</v>
      </c>
      <c r="Q215" s="4">
        <f t="shared" si="14"/>
        <v>-0.007936507937</v>
      </c>
      <c r="R215" s="4">
        <f t="shared" si="15"/>
        <v>0.003968253968</v>
      </c>
      <c r="S215" s="5">
        <f t="shared" si="16"/>
        <v>2.112379518</v>
      </c>
      <c r="T215" s="6">
        <f t="shared" si="17"/>
        <v>-2.112379518</v>
      </c>
      <c r="U215" s="7">
        <f t="shared" ref="U215:V215" si="257">IF(S215=PI(),PI(),S215/3)</f>
        <v>0.7041265059</v>
      </c>
      <c r="V215" s="8">
        <f t="shared" si="257"/>
        <v>-0.7041265059</v>
      </c>
      <c r="W215" s="9">
        <f t="shared" si="19"/>
        <v>-40.34347703</v>
      </c>
      <c r="X215" s="1">
        <f t="shared" si="20"/>
        <v>1352341.63</v>
      </c>
      <c r="Y215" s="1">
        <f t="shared" si="21"/>
        <v>1352341.63</v>
      </c>
      <c r="Z215" s="10">
        <f t="shared" si="22"/>
        <v>110.5848091</v>
      </c>
      <c r="AA215" s="11">
        <f t="shared" si="23"/>
        <v>-0.6689304195</v>
      </c>
      <c r="AB215" s="11">
        <f t="shared" si="24"/>
        <v>-0.568167476</v>
      </c>
      <c r="AC215" s="12">
        <f t="shared" si="25"/>
        <v>110.5848091</v>
      </c>
      <c r="AD215" s="13">
        <f t="shared" si="26"/>
        <v>-0.6689304195</v>
      </c>
      <c r="AE215" s="13">
        <f t="shared" si="27"/>
        <v>0.568167476</v>
      </c>
      <c r="AF215" s="14">
        <f t="shared" si="28"/>
        <v>-0.9489719501</v>
      </c>
      <c r="AG215" s="14">
        <f t="shared" si="29"/>
        <v>0</v>
      </c>
      <c r="AH215" s="11">
        <f t="shared" si="30"/>
        <v>0.3344652097</v>
      </c>
      <c r="AI215" s="11">
        <f t="shared" si="31"/>
        <v>0.284083738</v>
      </c>
      <c r="AJ215" s="13">
        <f t="shared" si="32"/>
        <v>0.3344652097</v>
      </c>
      <c r="AK215" s="13">
        <f t="shared" si="33"/>
        <v>-0.284083738</v>
      </c>
      <c r="AL215" s="5">
        <f t="shared" si="34"/>
        <v>-0.1575822581</v>
      </c>
      <c r="AM215" s="5">
        <f t="shared" si="35"/>
        <v>0.8633944747</v>
      </c>
      <c r="AN215" s="17">
        <f t="shared" si="36"/>
        <v>-0.1575822581</v>
      </c>
      <c r="AO215" s="17">
        <f t="shared" si="37"/>
        <v>-0.8633944747</v>
      </c>
      <c r="AP215" s="14">
        <f t="shared" si="38"/>
        <v>0.07372437264</v>
      </c>
      <c r="AQ215" s="14">
        <f t="shared" si="39"/>
        <v>0</v>
      </c>
      <c r="AR215" s="5">
        <f t="shared" si="40"/>
        <v>0.8265126776</v>
      </c>
      <c r="AS215" s="5">
        <f t="shared" si="41"/>
        <v>-0.2952269986</v>
      </c>
      <c r="AT215" s="17">
        <f t="shared" si="42"/>
        <v>0.8265126776</v>
      </c>
      <c r="AU215" s="17">
        <f t="shared" si="43"/>
        <v>0.2952269986</v>
      </c>
      <c r="AV215" s="14">
        <f t="shared" si="44"/>
        <v>2.041914244</v>
      </c>
      <c r="AW215" s="14">
        <f t="shared" si="45"/>
        <v>0</v>
      </c>
    </row>
    <row r="216" ht="12.75" customHeight="1">
      <c r="A216" s="1">
        <v>24.0</v>
      </c>
      <c r="B216" s="1">
        <v>26.0</v>
      </c>
      <c r="C216" s="1">
        <v>60.0</v>
      </c>
      <c r="D216" s="1">
        <v>87.0</v>
      </c>
      <c r="E216" s="1">
        <f t="shared" si="2"/>
        <v>1051216</v>
      </c>
      <c r="F216" s="1">
        <f t="shared" si="3"/>
        <v>-3644</v>
      </c>
      <c r="G216" s="1">
        <f t="shared" si="4"/>
        <v>1298605934592</v>
      </c>
      <c r="H216" s="1" t="str">
        <f t="shared" si="5"/>
        <v>1139563.92299511</v>
      </c>
      <c r="I216" s="1">
        <f t="shared" si="6"/>
        <v>569781.9615</v>
      </c>
      <c r="J216" s="1">
        <f t="shared" si="7"/>
        <v>0</v>
      </c>
      <c r="K216" s="1">
        <f t="shared" si="8"/>
        <v>525608</v>
      </c>
      <c r="L216" s="2">
        <f t="shared" si="9"/>
        <v>1095389.961</v>
      </c>
      <c r="M216" s="2">
        <f t="shared" si="10"/>
        <v>0</v>
      </c>
      <c r="N216" s="3">
        <f t="shared" si="11"/>
        <v>-44173.9615</v>
      </c>
      <c r="O216" s="3">
        <f t="shared" si="12"/>
        <v>0</v>
      </c>
      <c r="P216" s="4">
        <f t="shared" si="13"/>
        <v>-0.3611111111</v>
      </c>
      <c r="Q216" s="4">
        <f t="shared" si="14"/>
        <v>-0.01388888889</v>
      </c>
      <c r="R216" s="4">
        <f t="shared" si="15"/>
        <v>0.006944444444</v>
      </c>
      <c r="S216" s="5">
        <f t="shared" si="16"/>
        <v>0</v>
      </c>
      <c r="T216" s="6">
        <f t="shared" si="17"/>
        <v>3.141592654</v>
      </c>
      <c r="U216" s="7">
        <f t="shared" ref="U216:V216" si="258">IF(S216=PI(),PI(),S216/3)</f>
        <v>0</v>
      </c>
      <c r="V216" s="8">
        <f t="shared" si="258"/>
        <v>3.141592654</v>
      </c>
      <c r="W216" s="9">
        <f t="shared" si="19"/>
        <v>180</v>
      </c>
      <c r="X216" s="1">
        <f t="shared" si="20"/>
        <v>1095389.961</v>
      </c>
      <c r="Y216" s="1">
        <f t="shared" si="21"/>
        <v>44173.9615</v>
      </c>
      <c r="Z216" s="10">
        <f t="shared" si="22"/>
        <v>103.083602</v>
      </c>
      <c r="AA216" s="11">
        <f t="shared" si="23"/>
        <v>-1.431716695</v>
      </c>
      <c r="AB216" s="11">
        <f t="shared" si="24"/>
        <v>0</v>
      </c>
      <c r="AC216" s="12">
        <f t="shared" si="25"/>
        <v>35.34994828</v>
      </c>
      <c r="AD216" s="13">
        <f t="shared" si="26"/>
        <v>0.4909715039</v>
      </c>
      <c r="AE216" s="13">
        <f t="shared" si="27"/>
        <v>0</v>
      </c>
      <c r="AF216" s="14">
        <f t="shared" si="28"/>
        <v>-1.301856302</v>
      </c>
      <c r="AG216" s="14">
        <f t="shared" si="29"/>
        <v>0</v>
      </c>
      <c r="AH216" s="11">
        <f t="shared" si="30"/>
        <v>0.7158583473</v>
      </c>
      <c r="AI216" s="11">
        <f t="shared" si="31"/>
        <v>0</v>
      </c>
      <c r="AJ216" s="13">
        <f t="shared" si="32"/>
        <v>-0.245485752</v>
      </c>
      <c r="AK216" s="13">
        <f t="shared" si="33"/>
        <v>0</v>
      </c>
      <c r="AL216" s="5">
        <f t="shared" si="34"/>
        <v>0.7158583473</v>
      </c>
      <c r="AM216" s="5">
        <f t="shared" si="35"/>
        <v>1.239903029</v>
      </c>
      <c r="AN216" s="17">
        <f t="shared" si="36"/>
        <v>-0.245485752</v>
      </c>
      <c r="AO216" s="17">
        <f t="shared" si="37"/>
        <v>0.4251937949</v>
      </c>
      <c r="AP216" s="14">
        <f t="shared" si="38"/>
        <v>0.1092614842</v>
      </c>
      <c r="AQ216" s="14">
        <f t="shared" si="39"/>
        <v>1.665096823</v>
      </c>
      <c r="AR216" s="5">
        <f t="shared" si="40"/>
        <v>0.7158583473</v>
      </c>
      <c r="AS216" s="5">
        <f t="shared" si="41"/>
        <v>-1.239903029</v>
      </c>
      <c r="AT216" s="17">
        <f t="shared" si="42"/>
        <v>-0.245485752</v>
      </c>
      <c r="AU216" s="17">
        <f t="shared" si="43"/>
        <v>-0.4251937949</v>
      </c>
      <c r="AV216" s="14">
        <f t="shared" si="44"/>
        <v>0.1092614842</v>
      </c>
      <c r="AW216" s="14">
        <f t="shared" si="45"/>
        <v>-1.665096823</v>
      </c>
    </row>
    <row r="217" ht="12.75" customHeight="1">
      <c r="A217" s="1">
        <v>-44.0</v>
      </c>
      <c r="B217" s="1">
        <v>15.0</v>
      </c>
      <c r="C217" s="1">
        <v>-60.0</v>
      </c>
      <c r="D217" s="1">
        <v>-47.0</v>
      </c>
      <c r="E217" s="1">
        <f t="shared" si="2"/>
        <v>-2806434</v>
      </c>
      <c r="F217" s="1">
        <f t="shared" si="3"/>
        <v>-7695</v>
      </c>
      <c r="G217" s="1">
        <f t="shared" si="4"/>
        <v>9698648705856</v>
      </c>
      <c r="H217" s="1" t="str">
        <f t="shared" si="5"/>
        <v>3114265.35572292</v>
      </c>
      <c r="I217" s="1">
        <f t="shared" si="6"/>
        <v>1557132.678</v>
      </c>
      <c r="J217" s="1">
        <f t="shared" si="7"/>
        <v>0</v>
      </c>
      <c r="K217" s="1">
        <f t="shared" si="8"/>
        <v>-1403217</v>
      </c>
      <c r="L217" s="2">
        <f t="shared" si="9"/>
        <v>153915.6779</v>
      </c>
      <c r="M217" s="2">
        <f t="shared" si="10"/>
        <v>0</v>
      </c>
      <c r="N217" s="3">
        <f t="shared" si="11"/>
        <v>-2960349.678</v>
      </c>
      <c r="O217" s="3">
        <f t="shared" si="12"/>
        <v>0</v>
      </c>
      <c r="P217" s="4">
        <f t="shared" si="13"/>
        <v>0.1136363636</v>
      </c>
      <c r="Q217" s="4">
        <f t="shared" si="14"/>
        <v>0.007575757576</v>
      </c>
      <c r="R217" s="4">
        <f t="shared" si="15"/>
        <v>-0.003787878788</v>
      </c>
      <c r="S217" s="5">
        <f t="shared" si="16"/>
        <v>0</v>
      </c>
      <c r="T217" s="6">
        <f t="shared" si="17"/>
        <v>3.141592654</v>
      </c>
      <c r="U217" s="7">
        <f t="shared" ref="U217:V217" si="259">IF(S217=PI(),PI(),S217/3)</f>
        <v>0</v>
      </c>
      <c r="V217" s="8">
        <f t="shared" si="259"/>
        <v>3.141592654</v>
      </c>
      <c r="W217" s="9">
        <f t="shared" si="19"/>
        <v>180</v>
      </c>
      <c r="X217" s="1">
        <f t="shared" si="20"/>
        <v>153915.6779</v>
      </c>
      <c r="Y217" s="1">
        <f t="shared" si="21"/>
        <v>2960349.678</v>
      </c>
      <c r="Z217" s="10">
        <f t="shared" si="22"/>
        <v>53.5912993</v>
      </c>
      <c r="AA217" s="11">
        <f t="shared" si="23"/>
        <v>0.4059946916</v>
      </c>
      <c r="AB217" s="11">
        <f t="shared" si="24"/>
        <v>0</v>
      </c>
      <c r="AC217" s="12">
        <f t="shared" si="25"/>
        <v>143.5867408</v>
      </c>
      <c r="AD217" s="13">
        <f t="shared" si="26"/>
        <v>-1.087778339</v>
      </c>
      <c r="AE217" s="13">
        <f t="shared" si="27"/>
        <v>0</v>
      </c>
      <c r="AF217" s="14">
        <f t="shared" si="28"/>
        <v>-0.5681472839</v>
      </c>
      <c r="AG217" s="14">
        <f t="shared" si="29"/>
        <v>0</v>
      </c>
      <c r="AH217" s="11">
        <f t="shared" si="30"/>
        <v>-0.2029973458</v>
      </c>
      <c r="AI217" s="11">
        <f t="shared" si="31"/>
        <v>0</v>
      </c>
      <c r="AJ217" s="13">
        <f t="shared" si="32"/>
        <v>0.5438891696</v>
      </c>
      <c r="AK217" s="13">
        <f t="shared" si="33"/>
        <v>0</v>
      </c>
      <c r="AL217" s="5">
        <f t="shared" si="34"/>
        <v>-0.2029973458</v>
      </c>
      <c r="AM217" s="5">
        <f t="shared" si="35"/>
        <v>-0.3516017168</v>
      </c>
      <c r="AN217" s="17">
        <f t="shared" si="36"/>
        <v>0.5438891696</v>
      </c>
      <c r="AO217" s="17">
        <f t="shared" si="37"/>
        <v>-0.9420436754</v>
      </c>
      <c r="AP217" s="14">
        <f t="shared" si="38"/>
        <v>0.4545281874</v>
      </c>
      <c r="AQ217" s="14">
        <f t="shared" si="39"/>
        <v>-1.293645392</v>
      </c>
      <c r="AR217" s="5">
        <f t="shared" si="40"/>
        <v>-0.2029973458</v>
      </c>
      <c r="AS217" s="5">
        <f t="shared" si="41"/>
        <v>0.3516017168</v>
      </c>
      <c r="AT217" s="17">
        <f t="shared" si="42"/>
        <v>0.5438891696</v>
      </c>
      <c r="AU217" s="17">
        <f t="shared" si="43"/>
        <v>0.9420436754</v>
      </c>
      <c r="AV217" s="14">
        <f t="shared" si="44"/>
        <v>0.4545281874</v>
      </c>
      <c r="AW217" s="14">
        <f t="shared" si="45"/>
        <v>1.293645392</v>
      </c>
    </row>
    <row r="218" ht="12.75" customHeight="1">
      <c r="A218" s="1">
        <v>62.0</v>
      </c>
      <c r="B218" s="1">
        <v>-64.0</v>
      </c>
      <c r="C218" s="1">
        <v>64.0</v>
      </c>
      <c r="D218" s="1">
        <v>89.0</v>
      </c>
      <c r="E218" s="1">
        <f t="shared" si="2"/>
        <v>10998412</v>
      </c>
      <c r="F218" s="1">
        <f t="shared" si="3"/>
        <v>-7808</v>
      </c>
      <c r="G218" s="1">
        <f t="shared" si="4"/>
        <v>122869121154192</v>
      </c>
      <c r="H218" s="1" t="str">
        <f t="shared" si="5"/>
        <v>11084634.4619113</v>
      </c>
      <c r="I218" s="1">
        <f t="shared" si="6"/>
        <v>5542317.231</v>
      </c>
      <c r="J218" s="1">
        <f t="shared" si="7"/>
        <v>0</v>
      </c>
      <c r="K218" s="1">
        <f t="shared" si="8"/>
        <v>5499206</v>
      </c>
      <c r="L218" s="2">
        <f t="shared" si="9"/>
        <v>11041523.23</v>
      </c>
      <c r="M218" s="2">
        <f t="shared" si="10"/>
        <v>0</v>
      </c>
      <c r="N218" s="3">
        <f t="shared" si="11"/>
        <v>-43111.23096</v>
      </c>
      <c r="O218" s="3">
        <f t="shared" si="12"/>
        <v>0</v>
      </c>
      <c r="P218" s="4">
        <f t="shared" si="13"/>
        <v>0.3440860215</v>
      </c>
      <c r="Q218" s="4">
        <f t="shared" si="14"/>
        <v>-0.005376344086</v>
      </c>
      <c r="R218" s="4">
        <f t="shared" si="15"/>
        <v>0.002688172043</v>
      </c>
      <c r="S218" s="5">
        <f t="shared" si="16"/>
        <v>0</v>
      </c>
      <c r="T218" s="6">
        <f t="shared" si="17"/>
        <v>3.141592654</v>
      </c>
      <c r="U218" s="7">
        <f t="shared" ref="U218:V218" si="260">IF(S218=PI(),PI(),S218/3)</f>
        <v>0</v>
      </c>
      <c r="V218" s="8">
        <f t="shared" si="260"/>
        <v>3.141592654</v>
      </c>
      <c r="W218" s="9">
        <f t="shared" si="19"/>
        <v>180</v>
      </c>
      <c r="X218" s="1">
        <f t="shared" si="20"/>
        <v>11041523.23</v>
      </c>
      <c r="Y218" s="1">
        <f t="shared" si="21"/>
        <v>43111.23096</v>
      </c>
      <c r="Z218" s="10">
        <f t="shared" si="22"/>
        <v>222.6774966</v>
      </c>
      <c r="AA218" s="11">
        <f t="shared" si="23"/>
        <v>-1.197190842</v>
      </c>
      <c r="AB218" s="11">
        <f t="shared" si="24"/>
        <v>0</v>
      </c>
      <c r="AC218" s="12">
        <f t="shared" si="25"/>
        <v>35.06416284</v>
      </c>
      <c r="AD218" s="13">
        <f t="shared" si="26"/>
        <v>0.1885170045</v>
      </c>
      <c r="AE218" s="13">
        <f t="shared" si="27"/>
        <v>0</v>
      </c>
      <c r="AF218" s="14">
        <f t="shared" si="28"/>
        <v>-0.6645878159</v>
      </c>
      <c r="AG218" s="14">
        <f t="shared" si="29"/>
        <v>0</v>
      </c>
      <c r="AH218" s="11">
        <f t="shared" si="30"/>
        <v>0.5985954209</v>
      </c>
      <c r="AI218" s="11">
        <f t="shared" si="31"/>
        <v>0</v>
      </c>
      <c r="AJ218" s="13">
        <f t="shared" si="32"/>
        <v>-0.09425850225</v>
      </c>
      <c r="AK218" s="13">
        <f t="shared" si="33"/>
        <v>0</v>
      </c>
      <c r="AL218" s="5">
        <f t="shared" si="34"/>
        <v>0.5985954209</v>
      </c>
      <c r="AM218" s="5">
        <f t="shared" si="35"/>
        <v>1.036797682</v>
      </c>
      <c r="AN218" s="17">
        <f t="shared" si="36"/>
        <v>-0.09425850225</v>
      </c>
      <c r="AO218" s="17">
        <f t="shared" si="37"/>
        <v>0.1632605149</v>
      </c>
      <c r="AP218" s="14">
        <f t="shared" si="38"/>
        <v>0.8484229402</v>
      </c>
      <c r="AQ218" s="14">
        <f t="shared" si="39"/>
        <v>1.200058197</v>
      </c>
      <c r="AR218" s="5">
        <f t="shared" si="40"/>
        <v>0.5985954209</v>
      </c>
      <c r="AS218" s="5">
        <f t="shared" si="41"/>
        <v>-1.036797682</v>
      </c>
      <c r="AT218" s="17">
        <f t="shared" si="42"/>
        <v>-0.09425850225</v>
      </c>
      <c r="AU218" s="17">
        <f t="shared" si="43"/>
        <v>-0.1632605149</v>
      </c>
      <c r="AV218" s="14">
        <f t="shared" si="44"/>
        <v>0.8484229402</v>
      </c>
      <c r="AW218" s="14">
        <f t="shared" si="45"/>
        <v>-1.200058197</v>
      </c>
    </row>
    <row r="219" ht="12.75" customHeight="1">
      <c r="A219" s="1">
        <v>92.0</v>
      </c>
      <c r="B219" s="1">
        <v>-6.0</v>
      </c>
      <c r="C219" s="1">
        <v>77.0</v>
      </c>
      <c r="D219" s="1">
        <v>-100.0</v>
      </c>
      <c r="E219" s="1">
        <f t="shared" si="2"/>
        <v>-22470696</v>
      </c>
      <c r="F219" s="1">
        <f t="shared" si="3"/>
        <v>-21216</v>
      </c>
      <c r="G219" s="1">
        <f t="shared" si="4"/>
        <v>543131048347200</v>
      </c>
      <c r="H219" s="1" t="str">
        <f t="shared" si="5"/>
        <v>23305172.1372574</v>
      </c>
      <c r="I219" s="1">
        <f t="shared" si="6"/>
        <v>11652586.07</v>
      </c>
      <c r="J219" s="1">
        <f t="shared" si="7"/>
        <v>0</v>
      </c>
      <c r="K219" s="1">
        <f t="shared" si="8"/>
        <v>-11235348</v>
      </c>
      <c r="L219" s="2">
        <f t="shared" si="9"/>
        <v>417238.0686</v>
      </c>
      <c r="M219" s="2">
        <f t="shared" si="10"/>
        <v>0</v>
      </c>
      <c r="N219" s="3">
        <f t="shared" si="11"/>
        <v>-22887934.07</v>
      </c>
      <c r="O219" s="3">
        <f t="shared" si="12"/>
        <v>0</v>
      </c>
      <c r="P219" s="4">
        <f t="shared" si="13"/>
        <v>0.02173913043</v>
      </c>
      <c r="Q219" s="4">
        <f t="shared" si="14"/>
        <v>-0.003623188406</v>
      </c>
      <c r="R219" s="4">
        <f t="shared" si="15"/>
        <v>0.001811594203</v>
      </c>
      <c r="S219" s="5">
        <f t="shared" si="16"/>
        <v>0</v>
      </c>
      <c r="T219" s="6">
        <f t="shared" si="17"/>
        <v>3.141592654</v>
      </c>
      <c r="U219" s="7">
        <f t="shared" ref="U219:V219" si="261">IF(S219=PI(),PI(),S219/3)</f>
        <v>0</v>
      </c>
      <c r="V219" s="8">
        <f t="shared" si="261"/>
        <v>3.141592654</v>
      </c>
      <c r="W219" s="9">
        <f t="shared" si="19"/>
        <v>180</v>
      </c>
      <c r="X219" s="1">
        <f t="shared" si="20"/>
        <v>417238.0686</v>
      </c>
      <c r="Y219" s="1">
        <f t="shared" si="21"/>
        <v>22887934.07</v>
      </c>
      <c r="Z219" s="10">
        <f t="shared" si="22"/>
        <v>74.72420596</v>
      </c>
      <c r="AA219" s="11">
        <f t="shared" si="23"/>
        <v>-0.2707398767</v>
      </c>
      <c r="AB219" s="11">
        <f t="shared" si="24"/>
        <v>0</v>
      </c>
      <c r="AC219" s="12">
        <f t="shared" si="25"/>
        <v>283.9240609</v>
      </c>
      <c r="AD219" s="13">
        <f t="shared" si="26"/>
        <v>1.028710365</v>
      </c>
      <c r="AE219" s="13">
        <f t="shared" si="27"/>
        <v>0</v>
      </c>
      <c r="AF219" s="14">
        <f t="shared" si="28"/>
        <v>0.7797096192</v>
      </c>
      <c r="AG219" s="14">
        <f t="shared" si="29"/>
        <v>0</v>
      </c>
      <c r="AH219" s="11">
        <f t="shared" si="30"/>
        <v>0.1353699383</v>
      </c>
      <c r="AI219" s="11">
        <f t="shared" si="31"/>
        <v>0</v>
      </c>
      <c r="AJ219" s="13">
        <f t="shared" si="32"/>
        <v>-0.5143551827</v>
      </c>
      <c r="AK219" s="13">
        <f t="shared" si="33"/>
        <v>0</v>
      </c>
      <c r="AL219" s="5">
        <f t="shared" si="34"/>
        <v>0.1353699383</v>
      </c>
      <c r="AM219" s="5">
        <f t="shared" si="35"/>
        <v>0.234467611</v>
      </c>
      <c r="AN219" s="17">
        <f t="shared" si="36"/>
        <v>-0.5143551827</v>
      </c>
      <c r="AO219" s="17">
        <f t="shared" si="37"/>
        <v>0.8908893096</v>
      </c>
      <c r="AP219" s="14">
        <f t="shared" si="38"/>
        <v>-0.3572461139</v>
      </c>
      <c r="AQ219" s="14">
        <f t="shared" si="39"/>
        <v>1.125356921</v>
      </c>
      <c r="AR219" s="5">
        <f t="shared" si="40"/>
        <v>0.1353699383</v>
      </c>
      <c r="AS219" s="5">
        <f t="shared" si="41"/>
        <v>-0.234467611</v>
      </c>
      <c r="AT219" s="17">
        <f t="shared" si="42"/>
        <v>-0.5143551827</v>
      </c>
      <c r="AU219" s="17">
        <f t="shared" si="43"/>
        <v>-0.8908893096</v>
      </c>
      <c r="AV219" s="14">
        <f t="shared" si="44"/>
        <v>-0.3572461139</v>
      </c>
      <c r="AW219" s="14">
        <f t="shared" si="45"/>
        <v>-1.125356921</v>
      </c>
    </row>
    <row r="220" ht="12.75" customHeight="1">
      <c r="A220" s="1">
        <v>99.0</v>
      </c>
      <c r="B220" s="1">
        <v>-41.0</v>
      </c>
      <c r="C220" s="1">
        <v>-56.0</v>
      </c>
      <c r="D220" s="1">
        <v>-10.0</v>
      </c>
      <c r="E220" s="1">
        <f t="shared" si="2"/>
        <v>-4829848</v>
      </c>
      <c r="F220" s="1">
        <f t="shared" si="3"/>
        <v>18313</v>
      </c>
      <c r="G220" s="1">
        <f t="shared" si="4"/>
        <v>-1238796258084</v>
      </c>
      <c r="H220" s="1" t="str">
        <f t="shared" si="5"/>
        <v>6.81523441780689E-11+1113012.24525339i</v>
      </c>
      <c r="I220" s="1">
        <f t="shared" si="6"/>
        <v>0</v>
      </c>
      <c r="J220" s="1">
        <f t="shared" si="7"/>
        <v>556506.1226</v>
      </c>
      <c r="K220" s="1">
        <f t="shared" si="8"/>
        <v>-2414924</v>
      </c>
      <c r="L220" s="2">
        <f t="shared" si="9"/>
        <v>-2414924</v>
      </c>
      <c r="M220" s="2">
        <f t="shared" si="10"/>
        <v>556506.1226</v>
      </c>
      <c r="N220" s="3">
        <f t="shared" si="11"/>
        <v>-2414924</v>
      </c>
      <c r="O220" s="3">
        <f t="shared" si="12"/>
        <v>-556506.1226</v>
      </c>
      <c r="P220" s="4">
        <f t="shared" si="13"/>
        <v>0.138047138</v>
      </c>
      <c r="Q220" s="4">
        <f t="shared" si="14"/>
        <v>-0.003367003367</v>
      </c>
      <c r="R220" s="4">
        <f t="shared" si="15"/>
        <v>0.001683501684</v>
      </c>
      <c r="S220" s="5">
        <f t="shared" si="16"/>
        <v>2.915102073</v>
      </c>
      <c r="T220" s="6">
        <f t="shared" si="17"/>
        <v>-2.915102073</v>
      </c>
      <c r="U220" s="7">
        <f t="shared" ref="U220:V220" si="262">IF(S220=PI(),PI(),S220/3)</f>
        <v>0.9717006909</v>
      </c>
      <c r="V220" s="8">
        <f t="shared" si="262"/>
        <v>-0.9717006909</v>
      </c>
      <c r="W220" s="9">
        <f t="shared" si="19"/>
        <v>-55.67434854</v>
      </c>
      <c r="X220" s="1">
        <f t="shared" si="20"/>
        <v>2478216.494</v>
      </c>
      <c r="Y220" s="1">
        <f t="shared" si="21"/>
        <v>2478216.494</v>
      </c>
      <c r="Z220" s="10">
        <f t="shared" si="22"/>
        <v>135.3255334</v>
      </c>
      <c r="AA220" s="11">
        <f t="shared" si="23"/>
        <v>-0.2569343608</v>
      </c>
      <c r="AB220" s="11">
        <f t="shared" si="24"/>
        <v>-0.3762896957</v>
      </c>
      <c r="AC220" s="12">
        <f t="shared" si="25"/>
        <v>135.3255334</v>
      </c>
      <c r="AD220" s="13">
        <f t="shared" si="26"/>
        <v>-0.2569343608</v>
      </c>
      <c r="AE220" s="13">
        <f t="shared" si="27"/>
        <v>0.3762896957</v>
      </c>
      <c r="AF220" s="14">
        <f t="shared" si="28"/>
        <v>-0.3758215836</v>
      </c>
      <c r="AG220" s="14">
        <f t="shared" si="29"/>
        <v>0</v>
      </c>
      <c r="AH220" s="11">
        <f t="shared" si="30"/>
        <v>0.1284671804</v>
      </c>
      <c r="AI220" s="11">
        <f t="shared" si="31"/>
        <v>0.1881448479</v>
      </c>
      <c r="AJ220" s="13">
        <f t="shared" si="32"/>
        <v>0.1284671804</v>
      </c>
      <c r="AK220" s="13">
        <f t="shared" si="33"/>
        <v>-0.1881448479</v>
      </c>
      <c r="AL220" s="5">
        <f t="shared" si="34"/>
        <v>-0.1974092552</v>
      </c>
      <c r="AM220" s="5">
        <f t="shared" si="35"/>
        <v>0.4106565314</v>
      </c>
      <c r="AN220" s="17">
        <f t="shared" si="36"/>
        <v>-0.1974092552</v>
      </c>
      <c r="AO220" s="17">
        <f t="shared" si="37"/>
        <v>-0.4106565314</v>
      </c>
      <c r="AP220" s="14">
        <f t="shared" si="38"/>
        <v>-0.2567713725</v>
      </c>
      <c r="AQ220" s="14">
        <f t="shared" si="39"/>
        <v>0</v>
      </c>
      <c r="AR220" s="5">
        <f t="shared" si="40"/>
        <v>0.4543436161</v>
      </c>
      <c r="AS220" s="5">
        <f t="shared" si="41"/>
        <v>-0.03436683573</v>
      </c>
      <c r="AT220" s="17">
        <f t="shared" si="42"/>
        <v>0.4543436161</v>
      </c>
      <c r="AU220" s="17">
        <f t="shared" si="43"/>
        <v>0.03436683573</v>
      </c>
      <c r="AV220" s="14">
        <f t="shared" si="44"/>
        <v>1.04673437</v>
      </c>
      <c r="AW220" s="14">
        <f t="shared" si="45"/>
        <v>0</v>
      </c>
    </row>
    <row r="221" ht="12.75" customHeight="1">
      <c r="A221" s="1">
        <v>-82.0</v>
      </c>
      <c r="B221" s="1">
        <v>19.0</v>
      </c>
      <c r="C221" s="1">
        <v>-44.0</v>
      </c>
      <c r="D221" s="1">
        <v>98.0</v>
      </c>
      <c r="E221" s="1">
        <f t="shared" si="2"/>
        <v>17188454</v>
      </c>
      <c r="F221" s="1">
        <f t="shared" si="3"/>
        <v>-10463</v>
      </c>
      <c r="G221" s="1">
        <f t="shared" si="4"/>
        <v>300024672201504</v>
      </c>
      <c r="H221" s="1" t="str">
        <f t="shared" si="5"/>
        <v>17321220.2861549</v>
      </c>
      <c r="I221" s="1">
        <f t="shared" si="6"/>
        <v>8660610.143</v>
      </c>
      <c r="J221" s="1">
        <f t="shared" si="7"/>
        <v>0</v>
      </c>
      <c r="K221" s="1">
        <f t="shared" si="8"/>
        <v>8594227</v>
      </c>
      <c r="L221" s="2">
        <f t="shared" si="9"/>
        <v>17254837.14</v>
      </c>
      <c r="M221" s="2">
        <f t="shared" si="10"/>
        <v>0</v>
      </c>
      <c r="N221" s="3">
        <f t="shared" si="11"/>
        <v>-66383.14308</v>
      </c>
      <c r="O221" s="3">
        <f t="shared" si="12"/>
        <v>0</v>
      </c>
      <c r="P221" s="4">
        <f t="shared" si="13"/>
        <v>0.07723577236</v>
      </c>
      <c r="Q221" s="4">
        <f t="shared" si="14"/>
        <v>0.00406504065</v>
      </c>
      <c r="R221" s="4">
        <f t="shared" si="15"/>
        <v>-0.002032520325</v>
      </c>
      <c r="S221" s="5">
        <f t="shared" si="16"/>
        <v>0</v>
      </c>
      <c r="T221" s="6">
        <f t="shared" si="17"/>
        <v>3.141592654</v>
      </c>
      <c r="U221" s="7">
        <f t="shared" ref="U221:V221" si="263">IF(S221=PI(),PI(),S221/3)</f>
        <v>0</v>
      </c>
      <c r="V221" s="8">
        <f t="shared" si="263"/>
        <v>3.141592654</v>
      </c>
      <c r="W221" s="9">
        <f t="shared" si="19"/>
        <v>180</v>
      </c>
      <c r="X221" s="1">
        <f t="shared" si="20"/>
        <v>17254837.14</v>
      </c>
      <c r="Y221" s="1">
        <f t="shared" si="21"/>
        <v>66383.14308</v>
      </c>
      <c r="Z221" s="10">
        <f t="shared" si="22"/>
        <v>258.4066117</v>
      </c>
      <c r="AA221" s="11">
        <f t="shared" si="23"/>
        <v>1.050433381</v>
      </c>
      <c r="AB221" s="11">
        <f t="shared" si="24"/>
        <v>0</v>
      </c>
      <c r="AC221" s="12">
        <f t="shared" si="25"/>
        <v>40.49045003</v>
      </c>
      <c r="AD221" s="13">
        <f t="shared" si="26"/>
        <v>-0.1645953253</v>
      </c>
      <c r="AE221" s="13">
        <f t="shared" si="27"/>
        <v>0</v>
      </c>
      <c r="AF221" s="14">
        <f t="shared" si="28"/>
        <v>0.963073828</v>
      </c>
      <c r="AG221" s="14">
        <f t="shared" si="29"/>
        <v>0</v>
      </c>
      <c r="AH221" s="11">
        <f t="shared" si="30"/>
        <v>-0.5252166905</v>
      </c>
      <c r="AI221" s="11">
        <f t="shared" si="31"/>
        <v>0</v>
      </c>
      <c r="AJ221" s="13">
        <f t="shared" si="32"/>
        <v>0.08229766267</v>
      </c>
      <c r="AK221" s="13">
        <f t="shared" si="33"/>
        <v>0</v>
      </c>
      <c r="AL221" s="5">
        <f t="shared" si="34"/>
        <v>-0.5252166905</v>
      </c>
      <c r="AM221" s="5">
        <f t="shared" si="35"/>
        <v>-0.9097019929</v>
      </c>
      <c r="AN221" s="17">
        <f t="shared" si="36"/>
        <v>0.08229766267</v>
      </c>
      <c r="AO221" s="17">
        <f t="shared" si="37"/>
        <v>-0.1425437331</v>
      </c>
      <c r="AP221" s="14">
        <f t="shared" si="38"/>
        <v>-0.3656832555</v>
      </c>
      <c r="AQ221" s="14">
        <f t="shared" si="39"/>
        <v>-1.052245726</v>
      </c>
      <c r="AR221" s="5">
        <f t="shared" si="40"/>
        <v>-0.5252166905</v>
      </c>
      <c r="AS221" s="5">
        <f t="shared" si="41"/>
        <v>0.9097019929</v>
      </c>
      <c r="AT221" s="17">
        <f t="shared" si="42"/>
        <v>0.08229766267</v>
      </c>
      <c r="AU221" s="17">
        <f t="shared" si="43"/>
        <v>0.1425437331</v>
      </c>
      <c r="AV221" s="14">
        <f t="shared" si="44"/>
        <v>-0.3656832555</v>
      </c>
      <c r="AW221" s="14">
        <f t="shared" si="45"/>
        <v>1.052245726</v>
      </c>
    </row>
    <row r="222" ht="12.75" customHeight="1">
      <c r="A222" s="1">
        <v>42.0</v>
      </c>
      <c r="B222" s="1">
        <v>-91.0</v>
      </c>
      <c r="C222" s="1">
        <v>-14.0</v>
      </c>
      <c r="D222" s="1">
        <v>-74.0</v>
      </c>
      <c r="E222" s="1">
        <f t="shared" si="2"/>
        <v>-5513186</v>
      </c>
      <c r="F222" s="1">
        <f t="shared" si="3"/>
        <v>10045</v>
      </c>
      <c r="G222" s="1">
        <f t="shared" si="4"/>
        <v>26340976506096</v>
      </c>
      <c r="H222" s="1" t="str">
        <f t="shared" si="5"/>
        <v>5132346.10155005</v>
      </c>
      <c r="I222" s="1">
        <f t="shared" si="6"/>
        <v>2566173.051</v>
      </c>
      <c r="J222" s="1">
        <f t="shared" si="7"/>
        <v>0</v>
      </c>
      <c r="K222" s="1">
        <f t="shared" si="8"/>
        <v>-2756593</v>
      </c>
      <c r="L222" s="2">
        <f t="shared" si="9"/>
        <v>-190419.9492</v>
      </c>
      <c r="M222" s="2">
        <f t="shared" si="10"/>
        <v>0</v>
      </c>
      <c r="N222" s="3">
        <f t="shared" si="11"/>
        <v>-5322766.051</v>
      </c>
      <c r="O222" s="3">
        <f t="shared" si="12"/>
        <v>0</v>
      </c>
      <c r="P222" s="4">
        <f t="shared" si="13"/>
        <v>0.7222222222</v>
      </c>
      <c r="Q222" s="4">
        <f t="shared" si="14"/>
        <v>-0.007936507937</v>
      </c>
      <c r="R222" s="4">
        <f t="shared" si="15"/>
        <v>0.003968253968</v>
      </c>
      <c r="S222" s="5">
        <f t="shared" si="16"/>
        <v>3.141592654</v>
      </c>
      <c r="T222" s="6">
        <f t="shared" si="17"/>
        <v>3.141592654</v>
      </c>
      <c r="U222" s="7">
        <f t="shared" ref="U222:V222" si="264">IF(S222=PI(),PI(),S222/3)</f>
        <v>3.141592654</v>
      </c>
      <c r="V222" s="8">
        <f t="shared" si="264"/>
        <v>3.141592654</v>
      </c>
      <c r="W222" s="9">
        <f t="shared" si="19"/>
        <v>180</v>
      </c>
      <c r="X222" s="1">
        <f t="shared" si="20"/>
        <v>190419.9492</v>
      </c>
      <c r="Y222" s="1">
        <f t="shared" si="21"/>
        <v>5322766.051</v>
      </c>
      <c r="Z222" s="10">
        <f t="shared" si="22"/>
        <v>57.5312948</v>
      </c>
      <c r="AA222" s="11">
        <f t="shared" si="23"/>
        <v>0.4565975777</v>
      </c>
      <c r="AB222" s="11">
        <f t="shared" si="24"/>
        <v>0</v>
      </c>
      <c r="AC222" s="12">
        <f t="shared" si="25"/>
        <v>174.6006245</v>
      </c>
      <c r="AD222" s="13">
        <f t="shared" si="26"/>
        <v>1.385719242</v>
      </c>
      <c r="AE222" s="13">
        <f t="shared" si="27"/>
        <v>0</v>
      </c>
      <c r="AF222" s="14">
        <f t="shared" si="28"/>
        <v>2.564539042</v>
      </c>
      <c r="AG222" s="14">
        <f t="shared" si="29"/>
        <v>0</v>
      </c>
      <c r="AH222" s="11">
        <f t="shared" si="30"/>
        <v>-0.2282987889</v>
      </c>
      <c r="AI222" s="11">
        <f t="shared" si="31"/>
        <v>0</v>
      </c>
      <c r="AJ222" s="13">
        <f t="shared" si="32"/>
        <v>-0.6928596211</v>
      </c>
      <c r="AK222" s="13">
        <f t="shared" si="33"/>
        <v>0</v>
      </c>
      <c r="AL222" s="5">
        <f t="shared" si="34"/>
        <v>-0.2282987889</v>
      </c>
      <c r="AM222" s="5">
        <f t="shared" si="35"/>
        <v>-0.3954251016</v>
      </c>
      <c r="AN222" s="17">
        <f t="shared" si="36"/>
        <v>-0.6928596211</v>
      </c>
      <c r="AO222" s="17">
        <f t="shared" si="37"/>
        <v>1.200068066</v>
      </c>
      <c r="AP222" s="14">
        <f t="shared" si="38"/>
        <v>-0.1989361877</v>
      </c>
      <c r="AQ222" s="14">
        <f t="shared" si="39"/>
        <v>0.8046429646</v>
      </c>
      <c r="AR222" s="5">
        <f t="shared" si="40"/>
        <v>-0.2282987889</v>
      </c>
      <c r="AS222" s="5">
        <f t="shared" si="41"/>
        <v>0.3954251016</v>
      </c>
      <c r="AT222" s="17">
        <f t="shared" si="42"/>
        <v>-0.6928596211</v>
      </c>
      <c r="AU222" s="17">
        <f t="shared" si="43"/>
        <v>-1.200068066</v>
      </c>
      <c r="AV222" s="14">
        <f t="shared" si="44"/>
        <v>-0.1989361877</v>
      </c>
      <c r="AW222" s="14">
        <f t="shared" si="45"/>
        <v>-0.8046429646</v>
      </c>
    </row>
    <row r="223" ht="12.75" customHeight="1">
      <c r="A223" s="1">
        <v>36.0</v>
      </c>
      <c r="B223" s="1">
        <v>-50.0</v>
      </c>
      <c r="C223" s="1">
        <v>84.0</v>
      </c>
      <c r="D223" s="1">
        <v>86.0</v>
      </c>
      <c r="E223" s="1">
        <f t="shared" si="2"/>
        <v>4120112</v>
      </c>
      <c r="F223" s="1">
        <f t="shared" si="3"/>
        <v>-6572</v>
      </c>
      <c r="G223" s="1">
        <f t="shared" si="4"/>
        <v>18110732737536</v>
      </c>
      <c r="H223" s="1" t="str">
        <f t="shared" si="5"/>
        <v>4255670.65661054</v>
      </c>
      <c r="I223" s="1">
        <f t="shared" si="6"/>
        <v>2127835.328</v>
      </c>
      <c r="J223" s="1">
        <f t="shared" si="7"/>
        <v>0</v>
      </c>
      <c r="K223" s="1">
        <f t="shared" si="8"/>
        <v>2060056</v>
      </c>
      <c r="L223" s="2">
        <f t="shared" si="9"/>
        <v>4187891.328</v>
      </c>
      <c r="M223" s="2">
        <f t="shared" si="10"/>
        <v>0</v>
      </c>
      <c r="N223" s="3">
        <f t="shared" si="11"/>
        <v>-67779.32831</v>
      </c>
      <c r="O223" s="3">
        <f t="shared" si="12"/>
        <v>0</v>
      </c>
      <c r="P223" s="4">
        <f t="shared" si="13"/>
        <v>0.462962963</v>
      </c>
      <c r="Q223" s="4">
        <f t="shared" si="14"/>
        <v>-0.009259259259</v>
      </c>
      <c r="R223" s="4">
        <f t="shared" si="15"/>
        <v>0.00462962963</v>
      </c>
      <c r="S223" s="5">
        <f t="shared" si="16"/>
        <v>0</v>
      </c>
      <c r="T223" s="6">
        <f t="shared" si="17"/>
        <v>3.141592654</v>
      </c>
      <c r="U223" s="7">
        <f t="shared" ref="U223:V223" si="265">IF(S223=PI(),PI(),S223/3)</f>
        <v>0</v>
      </c>
      <c r="V223" s="8">
        <f t="shared" si="265"/>
        <v>3.141592654</v>
      </c>
      <c r="W223" s="9">
        <f t="shared" si="19"/>
        <v>180</v>
      </c>
      <c r="X223" s="1">
        <f t="shared" si="20"/>
        <v>4187891.328</v>
      </c>
      <c r="Y223" s="1">
        <f t="shared" si="21"/>
        <v>67779.32831</v>
      </c>
      <c r="Z223" s="10">
        <f t="shared" si="22"/>
        <v>161.1876639</v>
      </c>
      <c r="AA223" s="11">
        <f t="shared" si="23"/>
        <v>-1.49247837</v>
      </c>
      <c r="AB223" s="11">
        <f t="shared" si="24"/>
        <v>0</v>
      </c>
      <c r="AC223" s="12">
        <f t="shared" si="25"/>
        <v>40.77235093</v>
      </c>
      <c r="AD223" s="13">
        <f t="shared" si="26"/>
        <v>0.3775217679</v>
      </c>
      <c r="AE223" s="13">
        <f t="shared" si="27"/>
        <v>0</v>
      </c>
      <c r="AF223" s="14">
        <f t="shared" si="28"/>
        <v>-0.651993639</v>
      </c>
      <c r="AG223" s="14">
        <f t="shared" si="29"/>
        <v>0</v>
      </c>
      <c r="AH223" s="11">
        <f t="shared" si="30"/>
        <v>0.7462391849</v>
      </c>
      <c r="AI223" s="11">
        <f t="shared" si="31"/>
        <v>0</v>
      </c>
      <c r="AJ223" s="13">
        <f t="shared" si="32"/>
        <v>-0.1887608839</v>
      </c>
      <c r="AK223" s="13">
        <f t="shared" si="33"/>
        <v>0</v>
      </c>
      <c r="AL223" s="5">
        <f t="shared" si="34"/>
        <v>0.7462391849</v>
      </c>
      <c r="AM223" s="5">
        <f t="shared" si="35"/>
        <v>1.292524183</v>
      </c>
      <c r="AN223" s="17">
        <f t="shared" si="36"/>
        <v>-0.1887608839</v>
      </c>
      <c r="AO223" s="17">
        <f t="shared" si="37"/>
        <v>0.3269434415</v>
      </c>
      <c r="AP223" s="14">
        <f t="shared" si="38"/>
        <v>1.020441264</v>
      </c>
      <c r="AQ223" s="14">
        <f t="shared" si="39"/>
        <v>1.619467624</v>
      </c>
      <c r="AR223" s="5">
        <f t="shared" si="40"/>
        <v>0.7462391849</v>
      </c>
      <c r="AS223" s="5">
        <f t="shared" si="41"/>
        <v>-1.292524183</v>
      </c>
      <c r="AT223" s="17">
        <f t="shared" si="42"/>
        <v>-0.1887608839</v>
      </c>
      <c r="AU223" s="17">
        <f t="shared" si="43"/>
        <v>-0.3269434415</v>
      </c>
      <c r="AV223" s="14">
        <f t="shared" si="44"/>
        <v>1.020441264</v>
      </c>
      <c r="AW223" s="14">
        <f t="shared" si="45"/>
        <v>-1.619467624</v>
      </c>
    </row>
    <row r="224" ht="12.75" customHeight="1">
      <c r="A224" s="1">
        <v>26.0</v>
      </c>
      <c r="B224" s="1">
        <v>-63.0</v>
      </c>
      <c r="C224" s="1">
        <v>18.0</v>
      </c>
      <c r="D224" s="1">
        <v>36.0</v>
      </c>
      <c r="E224" s="1">
        <f t="shared" si="2"/>
        <v>422334</v>
      </c>
      <c r="F224" s="1">
        <f t="shared" si="3"/>
        <v>2565</v>
      </c>
      <c r="G224" s="1">
        <f t="shared" si="4"/>
        <v>110863159056</v>
      </c>
      <c r="H224" s="1" t="str">
        <f t="shared" si="5"/>
        <v>332961.197523075</v>
      </c>
      <c r="I224" s="1">
        <f t="shared" si="6"/>
        <v>166480.5988</v>
      </c>
      <c r="J224" s="1">
        <f t="shared" si="7"/>
        <v>0</v>
      </c>
      <c r="K224" s="1">
        <f t="shared" si="8"/>
        <v>211167</v>
      </c>
      <c r="L224" s="2">
        <f t="shared" si="9"/>
        <v>377647.5988</v>
      </c>
      <c r="M224" s="2">
        <f t="shared" si="10"/>
        <v>0</v>
      </c>
      <c r="N224" s="3">
        <f t="shared" si="11"/>
        <v>44686.40124</v>
      </c>
      <c r="O224" s="3">
        <f t="shared" si="12"/>
        <v>0</v>
      </c>
      <c r="P224" s="4">
        <f t="shared" si="13"/>
        <v>0.8076923077</v>
      </c>
      <c r="Q224" s="4">
        <f t="shared" si="14"/>
        <v>-0.01282051282</v>
      </c>
      <c r="R224" s="4">
        <f t="shared" si="15"/>
        <v>0.00641025641</v>
      </c>
      <c r="S224" s="5">
        <f t="shared" si="16"/>
        <v>0</v>
      </c>
      <c r="T224" s="6">
        <f t="shared" si="17"/>
        <v>0</v>
      </c>
      <c r="U224" s="7">
        <f t="shared" ref="U224:V224" si="266">IF(S224=PI(),PI(),S224/3)</f>
        <v>0</v>
      </c>
      <c r="V224" s="8">
        <f t="shared" si="266"/>
        <v>0</v>
      </c>
      <c r="W224" s="9">
        <f t="shared" si="19"/>
        <v>0</v>
      </c>
      <c r="X224" s="1">
        <f t="shared" si="20"/>
        <v>377647.5988</v>
      </c>
      <c r="Y224" s="1">
        <f t="shared" si="21"/>
        <v>44686.40124</v>
      </c>
      <c r="Z224" s="10">
        <f t="shared" si="22"/>
        <v>72.2817917</v>
      </c>
      <c r="AA224" s="11">
        <f t="shared" si="23"/>
        <v>-0.9266896372</v>
      </c>
      <c r="AB224" s="11">
        <f t="shared" si="24"/>
        <v>0</v>
      </c>
      <c r="AC224" s="12">
        <f t="shared" si="25"/>
        <v>35.48611538</v>
      </c>
      <c r="AD224" s="13">
        <f t="shared" si="26"/>
        <v>-0.4549501971</v>
      </c>
      <c r="AE224" s="13">
        <f t="shared" si="27"/>
        <v>0</v>
      </c>
      <c r="AF224" s="14">
        <f t="shared" si="28"/>
        <v>-0.5739475267</v>
      </c>
      <c r="AG224" s="14">
        <f t="shared" si="29"/>
        <v>0</v>
      </c>
      <c r="AH224" s="11">
        <f t="shared" si="30"/>
        <v>0.4633448186</v>
      </c>
      <c r="AI224" s="11">
        <f t="shared" si="31"/>
        <v>0</v>
      </c>
      <c r="AJ224" s="13">
        <f t="shared" si="32"/>
        <v>0.2274750986</v>
      </c>
      <c r="AK224" s="13">
        <f t="shared" si="33"/>
        <v>0</v>
      </c>
      <c r="AL224" s="5">
        <f t="shared" si="34"/>
        <v>0.4633448186</v>
      </c>
      <c r="AM224" s="5">
        <f t="shared" si="35"/>
        <v>0.8025367673</v>
      </c>
      <c r="AN224" s="17">
        <f t="shared" si="36"/>
        <v>0.2274750986</v>
      </c>
      <c r="AO224" s="17">
        <f t="shared" si="37"/>
        <v>-0.3939984282</v>
      </c>
      <c r="AP224" s="14">
        <f t="shared" si="38"/>
        <v>1.498512225</v>
      </c>
      <c r="AQ224" s="14">
        <f t="shared" si="39"/>
        <v>0.4085383391</v>
      </c>
      <c r="AR224" s="5">
        <f t="shared" si="40"/>
        <v>0.4633448186</v>
      </c>
      <c r="AS224" s="5">
        <f t="shared" si="41"/>
        <v>-0.8025367673</v>
      </c>
      <c r="AT224" s="17">
        <f t="shared" si="42"/>
        <v>0.2274750986</v>
      </c>
      <c r="AU224" s="17">
        <f t="shared" si="43"/>
        <v>0.3939984282</v>
      </c>
      <c r="AV224" s="14">
        <f t="shared" si="44"/>
        <v>1.498512225</v>
      </c>
      <c r="AW224" s="14">
        <f t="shared" si="45"/>
        <v>-0.4085383391</v>
      </c>
    </row>
    <row r="225" ht="12.75" customHeight="1">
      <c r="A225" s="1">
        <v>-34.0</v>
      </c>
      <c r="B225" s="1">
        <v>-9.0</v>
      </c>
      <c r="C225" s="1">
        <v>-48.0</v>
      </c>
      <c r="D225" s="1">
        <v>67.0</v>
      </c>
      <c r="E225" s="1">
        <f t="shared" si="2"/>
        <v>2221938</v>
      </c>
      <c r="F225" s="1">
        <f t="shared" si="3"/>
        <v>-4815</v>
      </c>
      <c r="G225" s="1">
        <f t="shared" si="4"/>
        <v>5383536649344</v>
      </c>
      <c r="H225" s="1" t="str">
        <f t="shared" si="5"/>
        <v>2320244.95459941</v>
      </c>
      <c r="I225" s="1">
        <f t="shared" si="6"/>
        <v>1160122.477</v>
      </c>
      <c r="J225" s="1">
        <f t="shared" si="7"/>
        <v>0</v>
      </c>
      <c r="K225" s="1">
        <f t="shared" si="8"/>
        <v>1110969</v>
      </c>
      <c r="L225" s="2">
        <f t="shared" si="9"/>
        <v>2271091.477</v>
      </c>
      <c r="M225" s="2">
        <f t="shared" si="10"/>
        <v>0</v>
      </c>
      <c r="N225" s="3">
        <f t="shared" si="11"/>
        <v>-49153.4773</v>
      </c>
      <c r="O225" s="3">
        <f t="shared" si="12"/>
        <v>0</v>
      </c>
      <c r="P225" s="4">
        <f t="shared" si="13"/>
        <v>-0.08823529412</v>
      </c>
      <c r="Q225" s="4">
        <f t="shared" si="14"/>
        <v>0.009803921569</v>
      </c>
      <c r="R225" s="4">
        <f t="shared" si="15"/>
        <v>-0.004901960784</v>
      </c>
      <c r="S225" s="5">
        <f t="shared" si="16"/>
        <v>0</v>
      </c>
      <c r="T225" s="6">
        <f t="shared" si="17"/>
        <v>3.141592654</v>
      </c>
      <c r="U225" s="7">
        <f t="shared" ref="U225:V225" si="267">IF(S225=PI(),PI(),S225/3)</f>
        <v>0</v>
      </c>
      <c r="V225" s="8">
        <f t="shared" si="267"/>
        <v>3.141592654</v>
      </c>
      <c r="W225" s="9">
        <f t="shared" si="19"/>
        <v>180</v>
      </c>
      <c r="X225" s="1">
        <f t="shared" si="20"/>
        <v>2271091.477</v>
      </c>
      <c r="Y225" s="1">
        <f t="shared" si="21"/>
        <v>49153.4773</v>
      </c>
      <c r="Z225" s="10">
        <f t="shared" si="22"/>
        <v>131.4452437</v>
      </c>
      <c r="AA225" s="11">
        <f t="shared" si="23"/>
        <v>1.28867886</v>
      </c>
      <c r="AB225" s="11">
        <f t="shared" si="24"/>
        <v>0</v>
      </c>
      <c r="AC225" s="12">
        <f t="shared" si="25"/>
        <v>36.63122275</v>
      </c>
      <c r="AD225" s="13">
        <f t="shared" si="26"/>
        <v>-0.3591296348</v>
      </c>
      <c r="AE225" s="13">
        <f t="shared" si="27"/>
        <v>0</v>
      </c>
      <c r="AF225" s="14">
        <f t="shared" si="28"/>
        <v>0.8413139306</v>
      </c>
      <c r="AG225" s="14">
        <f t="shared" si="29"/>
        <v>0</v>
      </c>
      <c r="AH225" s="11">
        <f t="shared" si="30"/>
        <v>-0.6443394298</v>
      </c>
      <c r="AI225" s="11">
        <f t="shared" si="31"/>
        <v>0</v>
      </c>
      <c r="AJ225" s="13">
        <f t="shared" si="32"/>
        <v>0.1795648174</v>
      </c>
      <c r="AK225" s="13">
        <f t="shared" si="33"/>
        <v>0</v>
      </c>
      <c r="AL225" s="5">
        <f t="shared" si="34"/>
        <v>-0.6443394298</v>
      </c>
      <c r="AM225" s="5">
        <f t="shared" si="35"/>
        <v>-1.11602863</v>
      </c>
      <c r="AN225" s="17">
        <f t="shared" si="36"/>
        <v>0.1795648174</v>
      </c>
      <c r="AO225" s="17">
        <f t="shared" si="37"/>
        <v>-0.311015387</v>
      </c>
      <c r="AP225" s="14">
        <f t="shared" si="38"/>
        <v>-0.5530099065</v>
      </c>
      <c r="AQ225" s="14">
        <f t="shared" si="39"/>
        <v>-1.427044017</v>
      </c>
      <c r="AR225" s="5">
        <f t="shared" si="40"/>
        <v>-0.6443394298</v>
      </c>
      <c r="AS225" s="5">
        <f t="shared" si="41"/>
        <v>1.11602863</v>
      </c>
      <c r="AT225" s="17">
        <f t="shared" si="42"/>
        <v>0.1795648174</v>
      </c>
      <c r="AU225" s="17">
        <f t="shared" si="43"/>
        <v>0.311015387</v>
      </c>
      <c r="AV225" s="14">
        <f t="shared" si="44"/>
        <v>-0.5530099065</v>
      </c>
      <c r="AW225" s="14">
        <f t="shared" si="45"/>
        <v>1.427044017</v>
      </c>
    </row>
    <row r="226" ht="12.75" customHeight="1">
      <c r="A226" s="1">
        <v>25.0</v>
      </c>
      <c r="B226" s="1">
        <v>-54.0</v>
      </c>
      <c r="C226" s="1">
        <v>-51.0</v>
      </c>
      <c r="D226" s="1">
        <v>84.0</v>
      </c>
      <c r="E226" s="1">
        <f t="shared" si="2"/>
        <v>482922</v>
      </c>
      <c r="F226" s="1">
        <f t="shared" si="3"/>
        <v>6741</v>
      </c>
      <c r="G226" s="1">
        <f t="shared" si="4"/>
        <v>-992059650000</v>
      </c>
      <c r="H226" s="1" t="str">
        <f t="shared" si="5"/>
        <v>6.09887523456498E-11+996021.912409562i</v>
      </c>
      <c r="I226" s="1">
        <f t="shared" si="6"/>
        <v>0</v>
      </c>
      <c r="J226" s="1">
        <f t="shared" si="7"/>
        <v>498010.9562</v>
      </c>
      <c r="K226" s="1">
        <f t="shared" si="8"/>
        <v>241461</v>
      </c>
      <c r="L226" s="2">
        <f t="shared" si="9"/>
        <v>241461</v>
      </c>
      <c r="M226" s="2">
        <f t="shared" si="10"/>
        <v>498010.9562</v>
      </c>
      <c r="N226" s="3">
        <f t="shared" si="11"/>
        <v>241461</v>
      </c>
      <c r="O226" s="3">
        <f t="shared" si="12"/>
        <v>-498010.9562</v>
      </c>
      <c r="P226" s="4">
        <f t="shared" si="13"/>
        <v>0.72</v>
      </c>
      <c r="Q226" s="4">
        <f t="shared" si="14"/>
        <v>-0.01333333333</v>
      </c>
      <c r="R226" s="4">
        <f t="shared" si="15"/>
        <v>0.006666666667</v>
      </c>
      <c r="S226" s="5">
        <f t="shared" si="16"/>
        <v>1.119341378</v>
      </c>
      <c r="T226" s="6">
        <f t="shared" si="17"/>
        <v>-1.119341378</v>
      </c>
      <c r="U226" s="7">
        <f t="shared" ref="U226:V226" si="268">IF(S226=PI(),PI(),S226/3)</f>
        <v>0.3731137926</v>
      </c>
      <c r="V226" s="8">
        <f t="shared" si="268"/>
        <v>-0.3731137926</v>
      </c>
      <c r="W226" s="9">
        <f t="shared" si="19"/>
        <v>-21.3778456</v>
      </c>
      <c r="X226" s="1">
        <f t="shared" si="20"/>
        <v>553460.3211</v>
      </c>
      <c r="Y226" s="1">
        <f t="shared" si="21"/>
        <v>553460.3211</v>
      </c>
      <c r="Z226" s="10">
        <f t="shared" si="22"/>
        <v>82.1035931</v>
      </c>
      <c r="AA226" s="11">
        <f t="shared" si="23"/>
        <v>-1.019394744</v>
      </c>
      <c r="AB226" s="11">
        <f t="shared" si="24"/>
        <v>-0.399041797</v>
      </c>
      <c r="AC226" s="12">
        <f t="shared" si="25"/>
        <v>82.1035931</v>
      </c>
      <c r="AD226" s="13">
        <f t="shared" si="26"/>
        <v>-1.019394744</v>
      </c>
      <c r="AE226" s="13">
        <f t="shared" si="27"/>
        <v>0.399041797</v>
      </c>
      <c r="AF226" s="14">
        <f t="shared" si="28"/>
        <v>-1.318789488</v>
      </c>
      <c r="AG226" s="14">
        <f t="shared" si="29"/>
        <v>0</v>
      </c>
      <c r="AH226" s="11">
        <f t="shared" si="30"/>
        <v>0.509697372</v>
      </c>
      <c r="AI226" s="11">
        <f t="shared" si="31"/>
        <v>0.1995208985</v>
      </c>
      <c r="AJ226" s="13">
        <f t="shared" si="32"/>
        <v>0.509697372</v>
      </c>
      <c r="AK226" s="13">
        <f t="shared" si="33"/>
        <v>-0.1995208985</v>
      </c>
      <c r="AL226" s="5">
        <f t="shared" si="34"/>
        <v>0.1641170387</v>
      </c>
      <c r="AM226" s="5">
        <f t="shared" si="35"/>
        <v>1.082342643</v>
      </c>
      <c r="AN226" s="17">
        <f t="shared" si="36"/>
        <v>0.1641170387</v>
      </c>
      <c r="AO226" s="17">
        <f t="shared" si="37"/>
        <v>-1.082342643</v>
      </c>
      <c r="AP226" s="14">
        <f t="shared" si="38"/>
        <v>1.048234077</v>
      </c>
      <c r="AQ226" s="14">
        <f t="shared" si="39"/>
        <v>0</v>
      </c>
      <c r="AR226" s="5">
        <f t="shared" si="40"/>
        <v>0.8552777054</v>
      </c>
      <c r="AS226" s="5">
        <f t="shared" si="41"/>
        <v>-0.6833008464</v>
      </c>
      <c r="AT226" s="17">
        <f t="shared" si="42"/>
        <v>0.8552777054</v>
      </c>
      <c r="AU226" s="17">
        <f t="shared" si="43"/>
        <v>0.6833008464</v>
      </c>
      <c r="AV226" s="14">
        <f t="shared" si="44"/>
        <v>2.430555411</v>
      </c>
      <c r="AW226" s="14">
        <f t="shared" si="45"/>
        <v>0</v>
      </c>
    </row>
    <row r="227" ht="12.75" customHeight="1">
      <c r="A227" s="1">
        <v>81.0</v>
      </c>
      <c r="B227" s="1">
        <v>-58.0</v>
      </c>
      <c r="C227" s="1">
        <v>-38.0</v>
      </c>
      <c r="D227" s="1">
        <v>-96.0</v>
      </c>
      <c r="E227" s="1">
        <f t="shared" si="2"/>
        <v>-19003052</v>
      </c>
      <c r="F227" s="1">
        <f t="shared" si="3"/>
        <v>12598</v>
      </c>
      <c r="G227" s="1">
        <f t="shared" si="4"/>
        <v>353118290949936</v>
      </c>
      <c r="H227" s="1" t="str">
        <f t="shared" si="5"/>
        <v>18791441.9603695</v>
      </c>
      <c r="I227" s="1">
        <f t="shared" si="6"/>
        <v>9395720.98</v>
      </c>
      <c r="J227" s="1">
        <f t="shared" si="7"/>
        <v>0</v>
      </c>
      <c r="K227" s="1">
        <f t="shared" si="8"/>
        <v>-9501526</v>
      </c>
      <c r="L227" s="2">
        <f t="shared" si="9"/>
        <v>-105805.0198</v>
      </c>
      <c r="M227" s="2">
        <f t="shared" si="10"/>
        <v>0</v>
      </c>
      <c r="N227" s="3">
        <f t="shared" si="11"/>
        <v>-18897246.98</v>
      </c>
      <c r="O227" s="3">
        <f t="shared" si="12"/>
        <v>0</v>
      </c>
      <c r="P227" s="4">
        <f t="shared" si="13"/>
        <v>0.2386831276</v>
      </c>
      <c r="Q227" s="4">
        <f t="shared" si="14"/>
        <v>-0.004115226337</v>
      </c>
      <c r="R227" s="4">
        <f t="shared" si="15"/>
        <v>0.002057613169</v>
      </c>
      <c r="S227" s="5">
        <f t="shared" si="16"/>
        <v>3.141592654</v>
      </c>
      <c r="T227" s="6">
        <f t="shared" si="17"/>
        <v>3.141592654</v>
      </c>
      <c r="U227" s="7">
        <f t="shared" ref="U227:V227" si="269">IF(S227=PI(),PI(),S227/3)</f>
        <v>3.141592654</v>
      </c>
      <c r="V227" s="8">
        <f t="shared" si="269"/>
        <v>3.141592654</v>
      </c>
      <c r="W227" s="9">
        <f t="shared" si="19"/>
        <v>180</v>
      </c>
      <c r="X227" s="1">
        <f t="shared" si="20"/>
        <v>105805.0198</v>
      </c>
      <c r="Y227" s="1">
        <f t="shared" si="21"/>
        <v>18897246.98</v>
      </c>
      <c r="Z227" s="10">
        <f t="shared" si="22"/>
        <v>47.29719925</v>
      </c>
      <c r="AA227" s="11">
        <f t="shared" si="23"/>
        <v>0.19463868</v>
      </c>
      <c r="AB227" s="11">
        <f t="shared" si="24"/>
        <v>0</v>
      </c>
      <c r="AC227" s="12">
        <f t="shared" si="25"/>
        <v>266.3582665</v>
      </c>
      <c r="AD227" s="13">
        <f t="shared" si="26"/>
        <v>1.096124553</v>
      </c>
      <c r="AE227" s="13">
        <f t="shared" si="27"/>
        <v>0</v>
      </c>
      <c r="AF227" s="14">
        <f t="shared" si="28"/>
        <v>1.529446361</v>
      </c>
      <c r="AG227" s="14">
        <f t="shared" si="29"/>
        <v>0</v>
      </c>
      <c r="AH227" s="11">
        <f t="shared" si="30"/>
        <v>-0.09731934001</v>
      </c>
      <c r="AI227" s="11">
        <f t="shared" si="31"/>
        <v>0</v>
      </c>
      <c r="AJ227" s="13">
        <f t="shared" si="32"/>
        <v>-0.5480622767</v>
      </c>
      <c r="AK227" s="13">
        <f t="shared" si="33"/>
        <v>0</v>
      </c>
      <c r="AL227" s="5">
        <f t="shared" si="34"/>
        <v>-0.09731934001</v>
      </c>
      <c r="AM227" s="5">
        <f t="shared" si="35"/>
        <v>-0.1685620415</v>
      </c>
      <c r="AN227" s="17">
        <f t="shared" si="36"/>
        <v>-0.5480622767</v>
      </c>
      <c r="AO227" s="17">
        <f t="shared" si="37"/>
        <v>0.9492717089</v>
      </c>
      <c r="AP227" s="14">
        <f t="shared" si="38"/>
        <v>-0.4066984891</v>
      </c>
      <c r="AQ227" s="14">
        <f t="shared" si="39"/>
        <v>0.7807096675</v>
      </c>
      <c r="AR227" s="5">
        <f t="shared" si="40"/>
        <v>-0.09731934001</v>
      </c>
      <c r="AS227" s="5">
        <f t="shared" si="41"/>
        <v>0.1685620415</v>
      </c>
      <c r="AT227" s="17">
        <f t="shared" si="42"/>
        <v>-0.5480622767</v>
      </c>
      <c r="AU227" s="17">
        <f t="shared" si="43"/>
        <v>-0.9492717089</v>
      </c>
      <c r="AV227" s="14">
        <f t="shared" si="44"/>
        <v>-0.4066984891</v>
      </c>
      <c r="AW227" s="14">
        <f t="shared" si="45"/>
        <v>-0.7807096675</v>
      </c>
    </row>
    <row r="228" ht="12.75" customHeight="1">
      <c r="A228" s="1">
        <v>-98.0</v>
      </c>
      <c r="B228" s="1">
        <v>-67.0</v>
      </c>
      <c r="C228" s="1">
        <v>91.0</v>
      </c>
      <c r="D228" s="1">
        <v>-15.0</v>
      </c>
      <c r="E228" s="1">
        <f t="shared" si="2"/>
        <v>-9868700</v>
      </c>
      <c r="F228" s="1">
        <f t="shared" si="3"/>
        <v>31243</v>
      </c>
      <c r="G228" s="1">
        <f t="shared" si="4"/>
        <v>-24597059933628</v>
      </c>
      <c r="H228" s="1" t="str">
        <f t="shared" si="5"/>
        <v>0.000000000303684380814105+4959542.31090209i</v>
      </c>
      <c r="I228" s="1">
        <f t="shared" si="6"/>
        <v>0.0000000001518421904</v>
      </c>
      <c r="J228" s="1">
        <f t="shared" si="7"/>
        <v>2479771.155</v>
      </c>
      <c r="K228" s="1">
        <f t="shared" si="8"/>
        <v>-4934350</v>
      </c>
      <c r="L228" s="2">
        <f t="shared" si="9"/>
        <v>-4934350</v>
      </c>
      <c r="M228" s="2">
        <f t="shared" si="10"/>
        <v>2479771.155</v>
      </c>
      <c r="N228" s="3">
        <f t="shared" si="11"/>
        <v>-4934350</v>
      </c>
      <c r="O228" s="3">
        <f t="shared" si="12"/>
        <v>-2479771.155</v>
      </c>
      <c r="P228" s="4">
        <f t="shared" si="13"/>
        <v>-0.2278911565</v>
      </c>
      <c r="Q228" s="4">
        <f t="shared" si="14"/>
        <v>0.003401360544</v>
      </c>
      <c r="R228" s="4">
        <f t="shared" si="15"/>
        <v>-0.001700680272</v>
      </c>
      <c r="S228" s="5">
        <f t="shared" si="16"/>
        <v>2.675904932</v>
      </c>
      <c r="T228" s="6">
        <f t="shared" si="17"/>
        <v>-2.675904932</v>
      </c>
      <c r="U228" s="7">
        <f t="shared" ref="U228:V228" si="270">IF(S228=PI(),PI(),S228/3)</f>
        <v>0.8919683105</v>
      </c>
      <c r="V228" s="8">
        <f t="shared" si="270"/>
        <v>-0.8919683105</v>
      </c>
      <c r="W228" s="9">
        <f t="shared" si="19"/>
        <v>-51.10601965</v>
      </c>
      <c r="X228" s="1">
        <f t="shared" si="20"/>
        <v>5522415.677</v>
      </c>
      <c r="Y228" s="1">
        <f t="shared" si="21"/>
        <v>5522415.677</v>
      </c>
      <c r="Z228" s="10">
        <f t="shared" si="22"/>
        <v>176.7568952</v>
      </c>
      <c r="AA228" s="11">
        <f t="shared" si="23"/>
        <v>0.3774909773</v>
      </c>
      <c r="AB228" s="11">
        <f t="shared" si="24"/>
        <v>0.4679302841</v>
      </c>
      <c r="AC228" s="12">
        <f t="shared" si="25"/>
        <v>176.7568952</v>
      </c>
      <c r="AD228" s="13">
        <f t="shared" si="26"/>
        <v>0.3774909773</v>
      </c>
      <c r="AE228" s="13">
        <f t="shared" si="27"/>
        <v>-0.4679302841</v>
      </c>
      <c r="AF228" s="14">
        <f t="shared" si="28"/>
        <v>0.5270907982</v>
      </c>
      <c r="AG228" s="14">
        <f t="shared" si="29"/>
        <v>0</v>
      </c>
      <c r="AH228" s="11">
        <f t="shared" si="30"/>
        <v>-0.1887454887</v>
      </c>
      <c r="AI228" s="11">
        <f t="shared" si="31"/>
        <v>-0.233965142</v>
      </c>
      <c r="AJ228" s="13">
        <f t="shared" si="32"/>
        <v>-0.1887454887</v>
      </c>
      <c r="AK228" s="13">
        <f t="shared" si="33"/>
        <v>0.233965142</v>
      </c>
      <c r="AL228" s="5">
        <f t="shared" si="34"/>
        <v>0.2164940245</v>
      </c>
      <c r="AM228" s="5">
        <f t="shared" si="35"/>
        <v>-0.5608819181</v>
      </c>
      <c r="AN228" s="17">
        <f t="shared" si="36"/>
        <v>0.2164940245</v>
      </c>
      <c r="AO228" s="17">
        <f t="shared" si="37"/>
        <v>0.5608819181</v>
      </c>
      <c r="AP228" s="14">
        <f t="shared" si="38"/>
        <v>0.2050968926</v>
      </c>
      <c r="AQ228" s="14">
        <f t="shared" si="39"/>
        <v>0</v>
      </c>
      <c r="AR228" s="5">
        <f t="shared" si="40"/>
        <v>-0.5939850019</v>
      </c>
      <c r="AS228" s="5">
        <f t="shared" si="41"/>
        <v>0.09295163404</v>
      </c>
      <c r="AT228" s="17">
        <f t="shared" si="42"/>
        <v>-0.5939850019</v>
      </c>
      <c r="AU228" s="17">
        <f t="shared" si="43"/>
        <v>-0.09295163404</v>
      </c>
      <c r="AV228" s="14">
        <f t="shared" si="44"/>
        <v>-1.41586116</v>
      </c>
      <c r="AW228" s="14">
        <f t="shared" si="45"/>
        <v>0</v>
      </c>
    </row>
    <row r="229" ht="12.75" customHeight="1">
      <c r="A229" s="1">
        <v>89.0</v>
      </c>
      <c r="B229" s="1">
        <v>80.0</v>
      </c>
      <c r="C229" s="1">
        <v>13.0</v>
      </c>
      <c r="D229" s="1">
        <v>65.0</v>
      </c>
      <c r="E229" s="1">
        <f t="shared" si="2"/>
        <v>14092315</v>
      </c>
      <c r="F229" s="1">
        <f t="shared" si="3"/>
        <v>2929</v>
      </c>
      <c r="G229" s="1">
        <f t="shared" si="4"/>
        <v>198492830014869</v>
      </c>
      <c r="H229" s="1" t="str">
        <f t="shared" si="5"/>
        <v>14088748.3480567</v>
      </c>
      <c r="I229" s="1">
        <f t="shared" si="6"/>
        <v>7044374.174</v>
      </c>
      <c r="J229" s="1">
        <f t="shared" si="7"/>
        <v>0</v>
      </c>
      <c r="K229" s="1">
        <f t="shared" si="8"/>
        <v>7046157.5</v>
      </c>
      <c r="L229" s="2">
        <f t="shared" si="9"/>
        <v>14090531.67</v>
      </c>
      <c r="M229" s="2">
        <f t="shared" si="10"/>
        <v>0</v>
      </c>
      <c r="N229" s="3">
        <f t="shared" si="11"/>
        <v>1783.325972</v>
      </c>
      <c r="O229" s="3">
        <f t="shared" si="12"/>
        <v>0</v>
      </c>
      <c r="P229" s="4">
        <f t="shared" si="13"/>
        <v>-0.2996254682</v>
      </c>
      <c r="Q229" s="4">
        <f t="shared" si="14"/>
        <v>-0.003745318352</v>
      </c>
      <c r="R229" s="4">
        <f t="shared" si="15"/>
        <v>0.001872659176</v>
      </c>
      <c r="S229" s="5">
        <f t="shared" si="16"/>
        <v>0</v>
      </c>
      <c r="T229" s="6">
        <f t="shared" si="17"/>
        <v>0</v>
      </c>
      <c r="U229" s="7">
        <f t="shared" ref="U229:V229" si="271">IF(S229=PI(),PI(),S229/3)</f>
        <v>0</v>
      </c>
      <c r="V229" s="8">
        <f t="shared" si="271"/>
        <v>0</v>
      </c>
      <c r="W229" s="9">
        <f t="shared" si="19"/>
        <v>0</v>
      </c>
      <c r="X229" s="1">
        <f t="shared" si="20"/>
        <v>14090531.67</v>
      </c>
      <c r="Y229" s="1">
        <f t="shared" si="21"/>
        <v>1783.325972</v>
      </c>
      <c r="Z229" s="10">
        <f t="shared" si="22"/>
        <v>241.5326206</v>
      </c>
      <c r="AA229" s="11">
        <f t="shared" si="23"/>
        <v>-0.9046165567</v>
      </c>
      <c r="AB229" s="11">
        <f t="shared" si="24"/>
        <v>0</v>
      </c>
      <c r="AC229" s="12">
        <f t="shared" si="25"/>
        <v>12.12672637</v>
      </c>
      <c r="AD229" s="13">
        <f t="shared" si="26"/>
        <v>-0.04541845082</v>
      </c>
      <c r="AE229" s="13">
        <f t="shared" si="27"/>
        <v>0</v>
      </c>
      <c r="AF229" s="14">
        <f t="shared" si="28"/>
        <v>-1.249660476</v>
      </c>
      <c r="AG229" s="14">
        <f t="shared" si="29"/>
        <v>0</v>
      </c>
      <c r="AH229" s="11">
        <f t="shared" si="30"/>
        <v>0.4523082784</v>
      </c>
      <c r="AI229" s="11">
        <f t="shared" si="31"/>
        <v>0</v>
      </c>
      <c r="AJ229" s="13">
        <f t="shared" si="32"/>
        <v>0.02270922541</v>
      </c>
      <c r="AK229" s="13">
        <f t="shared" si="33"/>
        <v>0</v>
      </c>
      <c r="AL229" s="5">
        <f t="shared" si="34"/>
        <v>0.4523082784</v>
      </c>
      <c r="AM229" s="5">
        <f t="shared" si="35"/>
        <v>0.7834209188</v>
      </c>
      <c r="AN229" s="17">
        <f t="shared" si="36"/>
        <v>0.02270922541</v>
      </c>
      <c r="AO229" s="17">
        <f t="shared" si="37"/>
        <v>-0.03933353221</v>
      </c>
      <c r="AP229" s="14">
        <f t="shared" si="38"/>
        <v>0.1753920356</v>
      </c>
      <c r="AQ229" s="14">
        <f t="shared" si="39"/>
        <v>0.7440873866</v>
      </c>
      <c r="AR229" s="5">
        <f t="shared" si="40"/>
        <v>0.4523082784</v>
      </c>
      <c r="AS229" s="5">
        <f t="shared" si="41"/>
        <v>-0.7834209188</v>
      </c>
      <c r="AT229" s="17">
        <f t="shared" si="42"/>
        <v>0.02270922541</v>
      </c>
      <c r="AU229" s="17">
        <f t="shared" si="43"/>
        <v>0.03933353221</v>
      </c>
      <c r="AV229" s="14">
        <f t="shared" si="44"/>
        <v>0.1753920356</v>
      </c>
      <c r="AW229" s="14">
        <f t="shared" si="45"/>
        <v>-0.7440873866</v>
      </c>
    </row>
    <row r="230" ht="12.75" customHeight="1">
      <c r="A230" s="1">
        <v>92.0</v>
      </c>
      <c r="B230" s="1">
        <v>-93.0</v>
      </c>
      <c r="C230" s="1">
        <v>47.0</v>
      </c>
      <c r="D230" s="1">
        <v>14.0</v>
      </c>
      <c r="E230" s="1">
        <f t="shared" si="2"/>
        <v>5209866</v>
      </c>
      <c r="F230" s="1">
        <f t="shared" si="3"/>
        <v>-4323</v>
      </c>
      <c r="G230" s="1">
        <f t="shared" si="4"/>
        <v>27465862323024</v>
      </c>
      <c r="H230" s="1" t="str">
        <f t="shared" si="5"/>
        <v>5240788.33030146</v>
      </c>
      <c r="I230" s="1">
        <f t="shared" si="6"/>
        <v>2620394.165</v>
      </c>
      <c r="J230" s="1">
        <f t="shared" si="7"/>
        <v>0</v>
      </c>
      <c r="K230" s="1">
        <f t="shared" si="8"/>
        <v>2604933</v>
      </c>
      <c r="L230" s="2">
        <f t="shared" si="9"/>
        <v>5225327.165</v>
      </c>
      <c r="M230" s="2">
        <f t="shared" si="10"/>
        <v>0</v>
      </c>
      <c r="N230" s="3">
        <f t="shared" si="11"/>
        <v>-15461.16515</v>
      </c>
      <c r="O230" s="3">
        <f t="shared" si="12"/>
        <v>0</v>
      </c>
      <c r="P230" s="4">
        <f t="shared" si="13"/>
        <v>0.3369565217</v>
      </c>
      <c r="Q230" s="4">
        <f t="shared" si="14"/>
        <v>-0.003623188406</v>
      </c>
      <c r="R230" s="4">
        <f t="shared" si="15"/>
        <v>0.001811594203</v>
      </c>
      <c r="S230" s="5">
        <f t="shared" si="16"/>
        <v>0</v>
      </c>
      <c r="T230" s="6">
        <f t="shared" si="17"/>
        <v>3.141592654</v>
      </c>
      <c r="U230" s="7">
        <f t="shared" ref="U230:V230" si="272">IF(S230=PI(),PI(),S230/3)</f>
        <v>0</v>
      </c>
      <c r="V230" s="8">
        <f t="shared" si="272"/>
        <v>3.141592654</v>
      </c>
      <c r="W230" s="9">
        <f t="shared" si="19"/>
        <v>180</v>
      </c>
      <c r="X230" s="1">
        <f t="shared" si="20"/>
        <v>5225327.165</v>
      </c>
      <c r="Y230" s="1">
        <f t="shared" si="21"/>
        <v>15461.16515</v>
      </c>
      <c r="Z230" s="10">
        <f t="shared" si="22"/>
        <v>173.5286398</v>
      </c>
      <c r="AA230" s="11">
        <f t="shared" si="23"/>
        <v>-0.6287269556</v>
      </c>
      <c r="AB230" s="11">
        <f t="shared" si="24"/>
        <v>0</v>
      </c>
      <c r="AC230" s="12">
        <f t="shared" si="25"/>
        <v>24.91231422</v>
      </c>
      <c r="AD230" s="13">
        <f t="shared" si="26"/>
        <v>0.09026200805</v>
      </c>
      <c r="AE230" s="13">
        <f t="shared" si="27"/>
        <v>0</v>
      </c>
      <c r="AF230" s="14">
        <f t="shared" si="28"/>
        <v>-0.2015084258</v>
      </c>
      <c r="AG230" s="14">
        <f t="shared" si="29"/>
        <v>0</v>
      </c>
      <c r="AH230" s="11">
        <f t="shared" si="30"/>
        <v>0.3143634778</v>
      </c>
      <c r="AI230" s="11">
        <f t="shared" si="31"/>
        <v>0</v>
      </c>
      <c r="AJ230" s="13">
        <f t="shared" si="32"/>
        <v>-0.04513100402</v>
      </c>
      <c r="AK230" s="13">
        <f t="shared" si="33"/>
        <v>0</v>
      </c>
      <c r="AL230" s="5">
        <f t="shared" si="34"/>
        <v>0.3143634778</v>
      </c>
      <c r="AM230" s="5">
        <f t="shared" si="35"/>
        <v>0.5444935156</v>
      </c>
      <c r="AN230" s="17">
        <f t="shared" si="36"/>
        <v>-0.04513100402</v>
      </c>
      <c r="AO230" s="17">
        <f t="shared" si="37"/>
        <v>0.07816919197</v>
      </c>
      <c r="AP230" s="14">
        <f t="shared" si="38"/>
        <v>0.6061889955</v>
      </c>
      <c r="AQ230" s="14">
        <f t="shared" si="39"/>
        <v>0.6226627076</v>
      </c>
      <c r="AR230" s="5">
        <f t="shared" si="40"/>
        <v>0.3143634778</v>
      </c>
      <c r="AS230" s="5">
        <f t="shared" si="41"/>
        <v>-0.5444935156</v>
      </c>
      <c r="AT230" s="17">
        <f t="shared" si="42"/>
        <v>-0.04513100402</v>
      </c>
      <c r="AU230" s="17">
        <f t="shared" si="43"/>
        <v>-0.07816919197</v>
      </c>
      <c r="AV230" s="14">
        <f t="shared" si="44"/>
        <v>0.6061889955</v>
      </c>
      <c r="AW230" s="14">
        <f t="shared" si="45"/>
        <v>-0.6226627076</v>
      </c>
    </row>
    <row r="231" ht="12.75" customHeight="1">
      <c r="A231" s="1">
        <v>32.0</v>
      </c>
      <c r="B231" s="1">
        <v>82.0</v>
      </c>
      <c r="C231" s="1">
        <v>0.0</v>
      </c>
      <c r="D231" s="1">
        <v>-49.0</v>
      </c>
      <c r="E231" s="1">
        <f t="shared" si="2"/>
        <v>-252016</v>
      </c>
      <c r="F231" s="1">
        <f t="shared" si="3"/>
        <v>6724</v>
      </c>
      <c r="G231" s="1">
        <f t="shared" si="4"/>
        <v>-1152514621440</v>
      </c>
      <c r="H231" s="1" t="str">
        <f t="shared" si="5"/>
        <v>6.57361216943445E-11+1073552.33754112i</v>
      </c>
      <c r="I231" s="1">
        <f t="shared" si="6"/>
        <v>0</v>
      </c>
      <c r="J231" s="1">
        <f t="shared" si="7"/>
        <v>536776.1688</v>
      </c>
      <c r="K231" s="1">
        <f t="shared" si="8"/>
        <v>-126008</v>
      </c>
      <c r="L231" s="2">
        <f t="shared" si="9"/>
        <v>-126008</v>
      </c>
      <c r="M231" s="2">
        <f t="shared" si="10"/>
        <v>536776.1688</v>
      </c>
      <c r="N231" s="3">
        <f t="shared" si="11"/>
        <v>-126008</v>
      </c>
      <c r="O231" s="3">
        <f t="shared" si="12"/>
        <v>-536776.1688</v>
      </c>
      <c r="P231" s="4">
        <f t="shared" si="13"/>
        <v>-0.8541666667</v>
      </c>
      <c r="Q231" s="4">
        <f t="shared" si="14"/>
        <v>-0.01041666667</v>
      </c>
      <c r="R231" s="4">
        <f t="shared" si="15"/>
        <v>0.005208333333</v>
      </c>
      <c r="S231" s="5">
        <f t="shared" si="16"/>
        <v>1.801370995</v>
      </c>
      <c r="T231" s="6">
        <f t="shared" si="17"/>
        <v>-1.801370995</v>
      </c>
      <c r="U231" s="7">
        <f t="shared" ref="U231:V231" si="273">IF(S231=PI(),PI(),S231/3)</f>
        <v>0.6004569982</v>
      </c>
      <c r="V231" s="8">
        <f t="shared" si="273"/>
        <v>-0.6004569982</v>
      </c>
      <c r="W231" s="9">
        <f t="shared" si="19"/>
        <v>-34.40365178</v>
      </c>
      <c r="X231" s="1">
        <f t="shared" si="20"/>
        <v>551368</v>
      </c>
      <c r="Y231" s="1">
        <f t="shared" si="21"/>
        <v>551368</v>
      </c>
      <c r="Z231" s="10">
        <f t="shared" si="22"/>
        <v>82</v>
      </c>
      <c r="AA231" s="11">
        <f t="shared" si="23"/>
        <v>-0.7047536878</v>
      </c>
      <c r="AB231" s="11">
        <f t="shared" si="24"/>
        <v>-0.4826209009</v>
      </c>
      <c r="AC231" s="12">
        <f t="shared" si="25"/>
        <v>82</v>
      </c>
      <c r="AD231" s="13">
        <f t="shared" si="26"/>
        <v>-0.7047536878</v>
      </c>
      <c r="AE231" s="13">
        <f t="shared" si="27"/>
        <v>0.4826209009</v>
      </c>
      <c r="AF231" s="14">
        <f t="shared" si="28"/>
        <v>-2.263674042</v>
      </c>
      <c r="AG231" s="14">
        <f t="shared" si="29"/>
        <v>0</v>
      </c>
      <c r="AH231" s="11">
        <f t="shared" si="30"/>
        <v>0.3523768439</v>
      </c>
      <c r="AI231" s="11">
        <f t="shared" si="31"/>
        <v>0.2413104505</v>
      </c>
      <c r="AJ231" s="13">
        <f t="shared" si="32"/>
        <v>0.3523768439</v>
      </c>
      <c r="AK231" s="13">
        <f t="shared" si="33"/>
        <v>-0.2413104505</v>
      </c>
      <c r="AL231" s="5">
        <f t="shared" si="34"/>
        <v>-0.06558511671</v>
      </c>
      <c r="AM231" s="5">
        <f t="shared" si="35"/>
        <v>0.8516450475</v>
      </c>
      <c r="AN231" s="17">
        <f t="shared" si="36"/>
        <v>-0.06558511671</v>
      </c>
      <c r="AO231" s="17">
        <f t="shared" si="37"/>
        <v>-0.8516450475</v>
      </c>
      <c r="AP231" s="14">
        <f t="shared" si="38"/>
        <v>-0.9853369001</v>
      </c>
      <c r="AQ231" s="14">
        <f t="shared" si="39"/>
        <v>0</v>
      </c>
      <c r="AR231" s="5">
        <f t="shared" si="40"/>
        <v>0.7703388045</v>
      </c>
      <c r="AS231" s="5">
        <f t="shared" si="41"/>
        <v>-0.3690241466</v>
      </c>
      <c r="AT231" s="17">
        <f t="shared" si="42"/>
        <v>0.7703388045</v>
      </c>
      <c r="AU231" s="17">
        <f t="shared" si="43"/>
        <v>0.3690241466</v>
      </c>
      <c r="AV231" s="14">
        <f t="shared" si="44"/>
        <v>0.6865109423</v>
      </c>
      <c r="AW231" s="14">
        <f t="shared" si="45"/>
        <v>0</v>
      </c>
    </row>
    <row r="232" ht="12.75" customHeight="1">
      <c r="A232" s="1">
        <v>68.0</v>
      </c>
      <c r="B232" s="1">
        <v>-95.0</v>
      </c>
      <c r="C232" s="1">
        <v>-66.0</v>
      </c>
      <c r="D232" s="1">
        <v>-79.0</v>
      </c>
      <c r="E232" s="1">
        <f t="shared" si="2"/>
        <v>-15414982</v>
      </c>
      <c r="F232" s="1">
        <f t="shared" si="3"/>
        <v>22489</v>
      </c>
      <c r="G232" s="1">
        <f t="shared" si="4"/>
        <v>192125962395648</v>
      </c>
      <c r="H232" s="1" t="str">
        <f t="shared" si="5"/>
        <v>13860950.9917483</v>
      </c>
      <c r="I232" s="1">
        <f t="shared" si="6"/>
        <v>6930475.496</v>
      </c>
      <c r="J232" s="1">
        <f t="shared" si="7"/>
        <v>0</v>
      </c>
      <c r="K232" s="1">
        <f t="shared" si="8"/>
        <v>-7707491</v>
      </c>
      <c r="L232" s="2">
        <f t="shared" si="9"/>
        <v>-777015.5041</v>
      </c>
      <c r="M232" s="2">
        <f t="shared" si="10"/>
        <v>0</v>
      </c>
      <c r="N232" s="3">
        <f t="shared" si="11"/>
        <v>-14637966.5</v>
      </c>
      <c r="O232" s="3">
        <f t="shared" si="12"/>
        <v>0</v>
      </c>
      <c r="P232" s="4">
        <f t="shared" si="13"/>
        <v>0.4656862745</v>
      </c>
      <c r="Q232" s="4">
        <f t="shared" si="14"/>
        <v>-0.004901960784</v>
      </c>
      <c r="R232" s="4">
        <f t="shared" si="15"/>
        <v>0.002450980392</v>
      </c>
      <c r="S232" s="5">
        <f t="shared" si="16"/>
        <v>3.141592654</v>
      </c>
      <c r="T232" s="6">
        <f t="shared" si="17"/>
        <v>3.141592654</v>
      </c>
      <c r="U232" s="7">
        <f t="shared" ref="U232:V232" si="274">IF(S232=PI(),PI(),S232/3)</f>
        <v>3.141592654</v>
      </c>
      <c r="V232" s="8">
        <f t="shared" si="274"/>
        <v>3.141592654</v>
      </c>
      <c r="W232" s="9">
        <f t="shared" si="19"/>
        <v>180</v>
      </c>
      <c r="X232" s="1">
        <f t="shared" si="20"/>
        <v>777015.5041</v>
      </c>
      <c r="Y232" s="1">
        <f t="shared" si="21"/>
        <v>14637966.5</v>
      </c>
      <c r="Z232" s="10">
        <f t="shared" si="22"/>
        <v>91.93408575</v>
      </c>
      <c r="AA232" s="11">
        <f t="shared" si="23"/>
        <v>0.4506572831</v>
      </c>
      <c r="AB232" s="11">
        <f t="shared" si="24"/>
        <v>0</v>
      </c>
      <c r="AC232" s="12">
        <f t="shared" si="25"/>
        <v>244.6209131</v>
      </c>
      <c r="AD232" s="13">
        <f t="shared" si="26"/>
        <v>1.199122123</v>
      </c>
      <c r="AE232" s="13">
        <f t="shared" si="27"/>
        <v>0</v>
      </c>
      <c r="AF232" s="14">
        <f t="shared" si="28"/>
        <v>2.115465681</v>
      </c>
      <c r="AG232" s="14">
        <f t="shared" si="29"/>
        <v>0</v>
      </c>
      <c r="AH232" s="11">
        <f t="shared" si="30"/>
        <v>-0.2253286415</v>
      </c>
      <c r="AI232" s="11">
        <f t="shared" si="31"/>
        <v>0</v>
      </c>
      <c r="AJ232" s="13">
        <f t="shared" si="32"/>
        <v>-0.5995610615</v>
      </c>
      <c r="AK232" s="13">
        <f t="shared" si="33"/>
        <v>0</v>
      </c>
      <c r="AL232" s="5">
        <f t="shared" si="34"/>
        <v>-0.2253286415</v>
      </c>
      <c r="AM232" s="5">
        <f t="shared" si="35"/>
        <v>-0.3902806555</v>
      </c>
      <c r="AN232" s="17">
        <f t="shared" si="36"/>
        <v>-0.5995610615</v>
      </c>
      <c r="AO232" s="17">
        <f t="shared" si="37"/>
        <v>1.038470221</v>
      </c>
      <c r="AP232" s="14">
        <f t="shared" si="38"/>
        <v>-0.3592034285</v>
      </c>
      <c r="AQ232" s="14">
        <f t="shared" si="39"/>
        <v>0.6481895652</v>
      </c>
      <c r="AR232" s="5">
        <f t="shared" si="40"/>
        <v>-0.2253286415</v>
      </c>
      <c r="AS232" s="5">
        <f t="shared" si="41"/>
        <v>0.3902806555</v>
      </c>
      <c r="AT232" s="17">
        <f t="shared" si="42"/>
        <v>-0.5995610615</v>
      </c>
      <c r="AU232" s="17">
        <f t="shared" si="43"/>
        <v>-1.038470221</v>
      </c>
      <c r="AV232" s="14">
        <f t="shared" si="44"/>
        <v>-0.3592034285</v>
      </c>
      <c r="AW232" s="14">
        <f t="shared" si="45"/>
        <v>-0.6481895652</v>
      </c>
    </row>
    <row r="233" ht="12.75" customHeight="1">
      <c r="A233" s="1">
        <v>-56.0</v>
      </c>
      <c r="B233" s="1">
        <v>79.0</v>
      </c>
      <c r="C233" s="1">
        <v>-57.0</v>
      </c>
      <c r="D233" s="1">
        <v>-48.0</v>
      </c>
      <c r="E233" s="1">
        <f t="shared" si="2"/>
        <v>-5347690</v>
      </c>
      <c r="F233" s="1">
        <f t="shared" si="3"/>
        <v>-3335</v>
      </c>
      <c r="G233" s="1">
        <f t="shared" si="4"/>
        <v>28746158817600</v>
      </c>
      <c r="H233" s="1" t="str">
        <f t="shared" si="5"/>
        <v>5361544.44331109</v>
      </c>
      <c r="I233" s="1">
        <f t="shared" si="6"/>
        <v>2680772.222</v>
      </c>
      <c r="J233" s="1">
        <f t="shared" si="7"/>
        <v>0</v>
      </c>
      <c r="K233" s="1">
        <f t="shared" si="8"/>
        <v>-2673845</v>
      </c>
      <c r="L233" s="2">
        <f t="shared" si="9"/>
        <v>6927.221656</v>
      </c>
      <c r="M233" s="2">
        <f t="shared" si="10"/>
        <v>0</v>
      </c>
      <c r="N233" s="3">
        <f t="shared" si="11"/>
        <v>-5354617.222</v>
      </c>
      <c r="O233" s="3">
        <f t="shared" si="12"/>
        <v>0</v>
      </c>
      <c r="P233" s="4">
        <f t="shared" si="13"/>
        <v>0.4702380952</v>
      </c>
      <c r="Q233" s="4">
        <f t="shared" si="14"/>
        <v>0.005952380952</v>
      </c>
      <c r="R233" s="4">
        <f t="shared" si="15"/>
        <v>-0.002976190476</v>
      </c>
      <c r="S233" s="5">
        <f t="shared" si="16"/>
        <v>0</v>
      </c>
      <c r="T233" s="6">
        <f t="shared" si="17"/>
        <v>3.141592654</v>
      </c>
      <c r="U233" s="7">
        <f t="shared" ref="U233:V233" si="275">IF(S233=PI(),PI(),S233/3)</f>
        <v>0</v>
      </c>
      <c r="V233" s="8">
        <f t="shared" si="275"/>
        <v>3.141592654</v>
      </c>
      <c r="W233" s="9">
        <f t="shared" si="19"/>
        <v>180</v>
      </c>
      <c r="X233" s="1">
        <f t="shared" si="20"/>
        <v>6927.221656</v>
      </c>
      <c r="Y233" s="1">
        <f t="shared" si="21"/>
        <v>5354617.222</v>
      </c>
      <c r="Z233" s="10">
        <f t="shared" si="22"/>
        <v>19.06278552</v>
      </c>
      <c r="AA233" s="11">
        <f t="shared" si="23"/>
        <v>0.1134689614</v>
      </c>
      <c r="AB233" s="11">
        <f t="shared" si="24"/>
        <v>0</v>
      </c>
      <c r="AC233" s="12">
        <f t="shared" si="25"/>
        <v>174.9481993</v>
      </c>
      <c r="AD233" s="13">
        <f t="shared" si="26"/>
        <v>-1.041358329</v>
      </c>
      <c r="AE233" s="13">
        <f t="shared" si="27"/>
        <v>0</v>
      </c>
      <c r="AF233" s="14">
        <f t="shared" si="28"/>
        <v>-0.4576512727</v>
      </c>
      <c r="AG233" s="14">
        <f t="shared" si="29"/>
        <v>0</v>
      </c>
      <c r="AH233" s="11">
        <f t="shared" si="30"/>
        <v>-0.0567344807</v>
      </c>
      <c r="AI233" s="11">
        <f t="shared" si="31"/>
        <v>0</v>
      </c>
      <c r="AJ233" s="13">
        <f t="shared" si="32"/>
        <v>0.5206791647</v>
      </c>
      <c r="AK233" s="13">
        <f t="shared" si="33"/>
        <v>0</v>
      </c>
      <c r="AL233" s="5">
        <f t="shared" si="34"/>
        <v>-0.0567344807</v>
      </c>
      <c r="AM233" s="5">
        <f t="shared" si="35"/>
        <v>-0.09826700311</v>
      </c>
      <c r="AN233" s="17">
        <f t="shared" si="36"/>
        <v>0.5206791647</v>
      </c>
      <c r="AO233" s="17">
        <f t="shared" si="37"/>
        <v>-0.9018427676</v>
      </c>
      <c r="AP233" s="14">
        <f t="shared" si="38"/>
        <v>0.9341827792</v>
      </c>
      <c r="AQ233" s="14">
        <f t="shared" si="39"/>
        <v>-1.000109771</v>
      </c>
      <c r="AR233" s="5">
        <f t="shared" si="40"/>
        <v>-0.0567344807</v>
      </c>
      <c r="AS233" s="5">
        <f t="shared" si="41"/>
        <v>0.09826700311</v>
      </c>
      <c r="AT233" s="17">
        <f t="shared" si="42"/>
        <v>0.5206791647</v>
      </c>
      <c r="AU233" s="17">
        <f t="shared" si="43"/>
        <v>0.9018427676</v>
      </c>
      <c r="AV233" s="14">
        <f t="shared" si="44"/>
        <v>0.9341827792</v>
      </c>
      <c r="AW233" s="14">
        <f t="shared" si="45"/>
        <v>1.000109771</v>
      </c>
    </row>
    <row r="234" ht="12.75" customHeight="1">
      <c r="A234" s="1">
        <v>90.0</v>
      </c>
      <c r="B234" s="1">
        <v>70.0</v>
      </c>
      <c r="C234" s="1">
        <v>-91.0</v>
      </c>
      <c r="D234" s="1">
        <v>30.0</v>
      </c>
      <c r="E234" s="1">
        <f t="shared" si="2"/>
        <v>12406700</v>
      </c>
      <c r="F234" s="1">
        <f t="shared" si="3"/>
        <v>29470</v>
      </c>
      <c r="G234" s="1">
        <f t="shared" si="4"/>
        <v>51549676398000</v>
      </c>
      <c r="H234" s="1" t="str">
        <f t="shared" si="5"/>
        <v>7179810.3316174</v>
      </c>
      <c r="I234" s="1">
        <f t="shared" si="6"/>
        <v>3589905.166</v>
      </c>
      <c r="J234" s="1">
        <f t="shared" si="7"/>
        <v>0</v>
      </c>
      <c r="K234" s="1">
        <f t="shared" si="8"/>
        <v>6203350</v>
      </c>
      <c r="L234" s="2">
        <f t="shared" si="9"/>
        <v>9793255.166</v>
      </c>
      <c r="M234" s="2">
        <f t="shared" si="10"/>
        <v>0</v>
      </c>
      <c r="N234" s="3">
        <f t="shared" si="11"/>
        <v>2613444.834</v>
      </c>
      <c r="O234" s="3">
        <f t="shared" si="12"/>
        <v>0</v>
      </c>
      <c r="P234" s="4">
        <f t="shared" si="13"/>
        <v>-0.2592592593</v>
      </c>
      <c r="Q234" s="4">
        <f t="shared" si="14"/>
        <v>-0.003703703704</v>
      </c>
      <c r="R234" s="4">
        <f t="shared" si="15"/>
        <v>0.001851851852</v>
      </c>
      <c r="S234" s="5">
        <f t="shared" si="16"/>
        <v>0</v>
      </c>
      <c r="T234" s="6">
        <f t="shared" si="17"/>
        <v>0</v>
      </c>
      <c r="U234" s="7">
        <f t="shared" ref="U234:V234" si="276">IF(S234=PI(),PI(),S234/3)</f>
        <v>0</v>
      </c>
      <c r="V234" s="8">
        <f t="shared" si="276"/>
        <v>0</v>
      </c>
      <c r="W234" s="9">
        <f t="shared" si="19"/>
        <v>0</v>
      </c>
      <c r="X234" s="1">
        <f t="shared" si="20"/>
        <v>9793255.166</v>
      </c>
      <c r="Y234" s="1">
        <f t="shared" si="21"/>
        <v>2613444.834</v>
      </c>
      <c r="Z234" s="10">
        <f t="shared" si="22"/>
        <v>213.9483904</v>
      </c>
      <c r="AA234" s="11">
        <f t="shared" si="23"/>
        <v>-0.7924014458</v>
      </c>
      <c r="AB234" s="11">
        <f t="shared" si="24"/>
        <v>0</v>
      </c>
      <c r="AC234" s="12">
        <f t="shared" si="25"/>
        <v>137.7434995</v>
      </c>
      <c r="AD234" s="13">
        <f t="shared" si="26"/>
        <v>-0.5101611092</v>
      </c>
      <c r="AE234" s="13">
        <f t="shared" si="27"/>
        <v>0</v>
      </c>
      <c r="AF234" s="14">
        <f t="shared" si="28"/>
        <v>-1.561821814</v>
      </c>
      <c r="AG234" s="14">
        <f t="shared" si="29"/>
        <v>0</v>
      </c>
      <c r="AH234" s="11">
        <f t="shared" si="30"/>
        <v>0.3962007229</v>
      </c>
      <c r="AI234" s="11">
        <f t="shared" si="31"/>
        <v>0</v>
      </c>
      <c r="AJ234" s="13">
        <f t="shared" si="32"/>
        <v>0.2550805546</v>
      </c>
      <c r="AK234" s="13">
        <f t="shared" si="33"/>
        <v>0</v>
      </c>
      <c r="AL234" s="5">
        <f t="shared" si="34"/>
        <v>0.3962007229</v>
      </c>
      <c r="AM234" s="5">
        <f t="shared" si="35"/>
        <v>0.6862397821</v>
      </c>
      <c r="AN234" s="17">
        <f t="shared" si="36"/>
        <v>0.2550805546</v>
      </c>
      <c r="AO234" s="17">
        <f t="shared" si="37"/>
        <v>-0.4418124806</v>
      </c>
      <c r="AP234" s="14">
        <f t="shared" si="38"/>
        <v>0.3920220183</v>
      </c>
      <c r="AQ234" s="14">
        <f t="shared" si="39"/>
        <v>0.2444273015</v>
      </c>
      <c r="AR234" s="5">
        <f t="shared" si="40"/>
        <v>0.3962007229</v>
      </c>
      <c r="AS234" s="5">
        <f t="shared" si="41"/>
        <v>-0.6862397821</v>
      </c>
      <c r="AT234" s="17">
        <f t="shared" si="42"/>
        <v>0.2550805546</v>
      </c>
      <c r="AU234" s="17">
        <f t="shared" si="43"/>
        <v>0.4418124806</v>
      </c>
      <c r="AV234" s="14">
        <f t="shared" si="44"/>
        <v>0.3920220183</v>
      </c>
      <c r="AW234" s="14">
        <f t="shared" si="45"/>
        <v>-0.2444273015</v>
      </c>
    </row>
    <row r="235" ht="12.75" customHeight="1">
      <c r="A235" s="1">
        <v>-25.0</v>
      </c>
      <c r="B235" s="1">
        <v>42.0</v>
      </c>
      <c r="C235" s="1">
        <v>18.0</v>
      </c>
      <c r="D235" s="1">
        <v>79.0</v>
      </c>
      <c r="E235" s="1">
        <f t="shared" si="2"/>
        <v>1651401</v>
      </c>
      <c r="F235" s="1">
        <f t="shared" si="3"/>
        <v>3114</v>
      </c>
      <c r="G235" s="1">
        <f t="shared" si="4"/>
        <v>2606339480625</v>
      </c>
      <c r="H235" s="1" t="str">
        <f t="shared" si="5"/>
        <v>1614416.14233289</v>
      </c>
      <c r="I235" s="1">
        <f t="shared" si="6"/>
        <v>807208.0712</v>
      </c>
      <c r="J235" s="1">
        <f t="shared" si="7"/>
        <v>0</v>
      </c>
      <c r="K235" s="1">
        <f t="shared" si="8"/>
        <v>825700.5</v>
      </c>
      <c r="L235" s="2">
        <f t="shared" si="9"/>
        <v>1632908.571</v>
      </c>
      <c r="M235" s="2">
        <f t="shared" si="10"/>
        <v>0</v>
      </c>
      <c r="N235" s="3">
        <f t="shared" si="11"/>
        <v>18492.42883</v>
      </c>
      <c r="O235" s="3">
        <f t="shared" si="12"/>
        <v>0</v>
      </c>
      <c r="P235" s="4">
        <f t="shared" si="13"/>
        <v>0.56</v>
      </c>
      <c r="Q235" s="4">
        <f t="shared" si="14"/>
        <v>0.01333333333</v>
      </c>
      <c r="R235" s="4">
        <f t="shared" si="15"/>
        <v>-0.006666666667</v>
      </c>
      <c r="S235" s="5">
        <f t="shared" si="16"/>
        <v>0</v>
      </c>
      <c r="T235" s="6">
        <f t="shared" si="17"/>
        <v>0</v>
      </c>
      <c r="U235" s="7">
        <f t="shared" ref="U235:V235" si="277">IF(S235=PI(),PI(),S235/3)</f>
        <v>0</v>
      </c>
      <c r="V235" s="8">
        <f t="shared" si="277"/>
        <v>0</v>
      </c>
      <c r="W235" s="9">
        <f t="shared" si="19"/>
        <v>0</v>
      </c>
      <c r="X235" s="1">
        <f t="shared" si="20"/>
        <v>1632908.571</v>
      </c>
      <c r="Y235" s="1">
        <f t="shared" si="21"/>
        <v>18492.42883</v>
      </c>
      <c r="Z235" s="10">
        <f t="shared" si="22"/>
        <v>117.7571509</v>
      </c>
      <c r="AA235" s="11">
        <f t="shared" si="23"/>
        <v>1.570095346</v>
      </c>
      <c r="AB235" s="11">
        <f t="shared" si="24"/>
        <v>0</v>
      </c>
      <c r="AC235" s="12">
        <f t="shared" si="25"/>
        <v>26.44425392</v>
      </c>
      <c r="AD235" s="13">
        <f t="shared" si="26"/>
        <v>0.3525900523</v>
      </c>
      <c r="AE235" s="13">
        <f t="shared" si="27"/>
        <v>0</v>
      </c>
      <c r="AF235" s="14">
        <f t="shared" si="28"/>
        <v>2.482685398</v>
      </c>
      <c r="AG235" s="14">
        <f t="shared" si="29"/>
        <v>0</v>
      </c>
      <c r="AH235" s="11">
        <f t="shared" si="30"/>
        <v>-0.7850476728</v>
      </c>
      <c r="AI235" s="11">
        <f t="shared" si="31"/>
        <v>0</v>
      </c>
      <c r="AJ235" s="13">
        <f t="shared" si="32"/>
        <v>-0.1762950261</v>
      </c>
      <c r="AK235" s="13">
        <f t="shared" si="33"/>
        <v>0</v>
      </c>
      <c r="AL235" s="5">
        <f t="shared" si="34"/>
        <v>-0.7850476728</v>
      </c>
      <c r="AM235" s="5">
        <f t="shared" si="35"/>
        <v>-1.359742456</v>
      </c>
      <c r="AN235" s="17">
        <f t="shared" si="36"/>
        <v>-0.1762950261</v>
      </c>
      <c r="AO235" s="17">
        <f t="shared" si="37"/>
        <v>0.3053519424</v>
      </c>
      <c r="AP235" s="14">
        <f t="shared" si="38"/>
        <v>-0.4013426989</v>
      </c>
      <c r="AQ235" s="14">
        <f t="shared" si="39"/>
        <v>-1.054390513</v>
      </c>
      <c r="AR235" s="5">
        <f t="shared" si="40"/>
        <v>-0.7850476728</v>
      </c>
      <c r="AS235" s="5">
        <f t="shared" si="41"/>
        <v>1.359742456</v>
      </c>
      <c r="AT235" s="17">
        <f t="shared" si="42"/>
        <v>-0.1762950261</v>
      </c>
      <c r="AU235" s="17">
        <f t="shared" si="43"/>
        <v>-0.3053519424</v>
      </c>
      <c r="AV235" s="14">
        <f t="shared" si="44"/>
        <v>-0.4013426989</v>
      </c>
      <c r="AW235" s="14">
        <f t="shared" si="45"/>
        <v>1.054390513</v>
      </c>
    </row>
    <row r="236" ht="12.75" customHeight="1">
      <c r="A236" s="1">
        <v>65.0</v>
      </c>
      <c r="B236" s="1">
        <v>-88.0</v>
      </c>
      <c r="C236" s="1">
        <v>-46.0</v>
      </c>
      <c r="D236" s="1">
        <v>-7.0</v>
      </c>
      <c r="E236" s="1">
        <f t="shared" si="2"/>
        <v>-4529549</v>
      </c>
      <c r="F236" s="1">
        <f t="shared" si="3"/>
        <v>16714</v>
      </c>
      <c r="G236" s="1">
        <f t="shared" si="4"/>
        <v>1840069334025</v>
      </c>
      <c r="H236" s="1" t="str">
        <f t="shared" si="5"/>
        <v>1356491.55324499</v>
      </c>
      <c r="I236" s="1">
        <f t="shared" si="6"/>
        <v>678245.7766</v>
      </c>
      <c r="J236" s="1">
        <f t="shared" si="7"/>
        <v>0</v>
      </c>
      <c r="K236" s="1">
        <f t="shared" si="8"/>
        <v>-2264774.5</v>
      </c>
      <c r="L236" s="2">
        <f t="shared" si="9"/>
        <v>-1586528.723</v>
      </c>
      <c r="M236" s="2">
        <f t="shared" si="10"/>
        <v>0</v>
      </c>
      <c r="N236" s="3">
        <f t="shared" si="11"/>
        <v>-2943020.277</v>
      </c>
      <c r="O236" s="3">
        <f t="shared" si="12"/>
        <v>0</v>
      </c>
      <c r="P236" s="4">
        <f t="shared" si="13"/>
        <v>0.4512820513</v>
      </c>
      <c r="Q236" s="4">
        <f t="shared" si="14"/>
        <v>-0.005128205128</v>
      </c>
      <c r="R236" s="4">
        <f t="shared" si="15"/>
        <v>0.002564102564</v>
      </c>
      <c r="S236" s="5">
        <f t="shared" si="16"/>
        <v>3.141592654</v>
      </c>
      <c r="T236" s="6">
        <f t="shared" si="17"/>
        <v>3.141592654</v>
      </c>
      <c r="U236" s="7">
        <f t="shared" ref="U236:V236" si="278">IF(S236=PI(),PI(),S236/3)</f>
        <v>3.141592654</v>
      </c>
      <c r="V236" s="8">
        <f t="shared" si="278"/>
        <v>3.141592654</v>
      </c>
      <c r="W236" s="9">
        <f t="shared" si="19"/>
        <v>180</v>
      </c>
      <c r="X236" s="1">
        <f t="shared" si="20"/>
        <v>1586528.723</v>
      </c>
      <c r="Y236" s="1">
        <f t="shared" si="21"/>
        <v>2943020.277</v>
      </c>
      <c r="Z236" s="10">
        <f t="shared" si="22"/>
        <v>116.6315319</v>
      </c>
      <c r="AA236" s="11">
        <f t="shared" si="23"/>
        <v>0.5981104198</v>
      </c>
      <c r="AB236" s="11">
        <f t="shared" si="24"/>
        <v>0</v>
      </c>
      <c r="AC236" s="12">
        <f t="shared" si="25"/>
        <v>143.3060145</v>
      </c>
      <c r="AD236" s="13">
        <f t="shared" si="26"/>
        <v>0.7349026387</v>
      </c>
      <c r="AE236" s="13">
        <f t="shared" si="27"/>
        <v>0</v>
      </c>
      <c r="AF236" s="14">
        <f t="shared" si="28"/>
        <v>1.78429511</v>
      </c>
      <c r="AG236" s="14">
        <f t="shared" si="29"/>
        <v>0</v>
      </c>
      <c r="AH236" s="11">
        <f t="shared" si="30"/>
        <v>-0.2990552099</v>
      </c>
      <c r="AI236" s="11">
        <f t="shared" si="31"/>
        <v>0</v>
      </c>
      <c r="AJ236" s="13">
        <f t="shared" si="32"/>
        <v>-0.3674513193</v>
      </c>
      <c r="AK236" s="13">
        <f t="shared" si="33"/>
        <v>0</v>
      </c>
      <c r="AL236" s="5">
        <f t="shared" si="34"/>
        <v>-0.2990552099</v>
      </c>
      <c r="AM236" s="5">
        <f t="shared" si="35"/>
        <v>-0.5179788178</v>
      </c>
      <c r="AN236" s="17">
        <f t="shared" si="36"/>
        <v>-0.3674513193</v>
      </c>
      <c r="AO236" s="17">
        <f t="shared" si="37"/>
        <v>0.6364443544</v>
      </c>
      <c r="AP236" s="14">
        <f t="shared" si="38"/>
        <v>-0.2152244779</v>
      </c>
      <c r="AQ236" s="14">
        <f t="shared" si="39"/>
        <v>0.1184655366</v>
      </c>
      <c r="AR236" s="5">
        <f t="shared" si="40"/>
        <v>-0.2990552099</v>
      </c>
      <c r="AS236" s="5">
        <f t="shared" si="41"/>
        <v>0.5179788178</v>
      </c>
      <c r="AT236" s="17">
        <f t="shared" si="42"/>
        <v>-0.3674513193</v>
      </c>
      <c r="AU236" s="17">
        <f t="shared" si="43"/>
        <v>-0.6364443544</v>
      </c>
      <c r="AV236" s="14">
        <f t="shared" si="44"/>
        <v>-0.2152244779</v>
      </c>
      <c r="AW236" s="14">
        <f t="shared" si="45"/>
        <v>-0.1184655366</v>
      </c>
    </row>
    <row r="237" ht="12.75" customHeight="1">
      <c r="A237" s="1">
        <v>-54.0</v>
      </c>
      <c r="B237" s="1">
        <v>-62.0</v>
      </c>
      <c r="C237" s="1">
        <v>58.0</v>
      </c>
      <c r="D237" s="1">
        <v>-88.0</v>
      </c>
      <c r="E237" s="1">
        <f t="shared" si="2"/>
        <v>-9152728</v>
      </c>
      <c r="F237" s="1">
        <f t="shared" si="3"/>
        <v>13240</v>
      </c>
      <c r="G237" s="1">
        <f t="shared" si="4"/>
        <v>74488668945984</v>
      </c>
      <c r="H237" s="1" t="str">
        <f t="shared" si="5"/>
        <v>8630681.83552053</v>
      </c>
      <c r="I237" s="1">
        <f t="shared" si="6"/>
        <v>4315340.918</v>
      </c>
      <c r="J237" s="1">
        <f t="shared" si="7"/>
        <v>0</v>
      </c>
      <c r="K237" s="1">
        <f t="shared" si="8"/>
        <v>-4576364</v>
      </c>
      <c r="L237" s="2">
        <f t="shared" si="9"/>
        <v>-261023.0822</v>
      </c>
      <c r="M237" s="2">
        <f t="shared" si="10"/>
        <v>0</v>
      </c>
      <c r="N237" s="3">
        <f t="shared" si="11"/>
        <v>-8891704.918</v>
      </c>
      <c r="O237" s="3">
        <f t="shared" si="12"/>
        <v>0</v>
      </c>
      <c r="P237" s="4">
        <f t="shared" si="13"/>
        <v>-0.3827160494</v>
      </c>
      <c r="Q237" s="4">
        <f t="shared" si="14"/>
        <v>0.006172839506</v>
      </c>
      <c r="R237" s="4">
        <f t="shared" si="15"/>
        <v>-0.003086419753</v>
      </c>
      <c r="S237" s="5">
        <f t="shared" si="16"/>
        <v>3.141592654</v>
      </c>
      <c r="T237" s="6">
        <f t="shared" si="17"/>
        <v>3.141592654</v>
      </c>
      <c r="U237" s="7">
        <f t="shared" ref="U237:V237" si="279">IF(S237=PI(),PI(),S237/3)</f>
        <v>3.141592654</v>
      </c>
      <c r="V237" s="8">
        <f t="shared" si="279"/>
        <v>3.141592654</v>
      </c>
      <c r="W237" s="9">
        <f t="shared" si="19"/>
        <v>180</v>
      </c>
      <c r="X237" s="1">
        <f t="shared" si="20"/>
        <v>261023.0822</v>
      </c>
      <c r="Y237" s="1">
        <f t="shared" si="21"/>
        <v>8891704.918</v>
      </c>
      <c r="Z237" s="10">
        <f t="shared" si="22"/>
        <v>63.90864915</v>
      </c>
      <c r="AA237" s="11">
        <f t="shared" si="23"/>
        <v>-0.3944978343</v>
      </c>
      <c r="AB237" s="11">
        <f t="shared" si="24"/>
        <v>0</v>
      </c>
      <c r="AC237" s="12">
        <f t="shared" si="25"/>
        <v>207.1707066</v>
      </c>
      <c r="AD237" s="13">
        <f t="shared" si="26"/>
        <v>-1.278831522</v>
      </c>
      <c r="AE237" s="13">
        <f t="shared" si="27"/>
        <v>0</v>
      </c>
      <c r="AF237" s="14">
        <f t="shared" si="28"/>
        <v>-2.056045406</v>
      </c>
      <c r="AG237" s="14">
        <f t="shared" si="29"/>
        <v>0</v>
      </c>
      <c r="AH237" s="11">
        <f t="shared" si="30"/>
        <v>0.1972489171</v>
      </c>
      <c r="AI237" s="11">
        <f t="shared" si="31"/>
        <v>0</v>
      </c>
      <c r="AJ237" s="13">
        <f t="shared" si="32"/>
        <v>0.639415761</v>
      </c>
      <c r="AK237" s="13">
        <f t="shared" si="33"/>
        <v>0</v>
      </c>
      <c r="AL237" s="5">
        <f t="shared" si="34"/>
        <v>0.1972489171</v>
      </c>
      <c r="AM237" s="5">
        <f t="shared" si="35"/>
        <v>0.3416451462</v>
      </c>
      <c r="AN237" s="17">
        <f t="shared" si="36"/>
        <v>0.639415761</v>
      </c>
      <c r="AO237" s="17">
        <f t="shared" si="37"/>
        <v>-1.107500585</v>
      </c>
      <c r="AP237" s="14">
        <f t="shared" si="38"/>
        <v>0.4539486287</v>
      </c>
      <c r="AQ237" s="14">
        <f t="shared" si="39"/>
        <v>-0.765855439</v>
      </c>
      <c r="AR237" s="5">
        <f t="shared" si="40"/>
        <v>0.1972489171</v>
      </c>
      <c r="AS237" s="5">
        <f t="shared" si="41"/>
        <v>-0.3416451462</v>
      </c>
      <c r="AT237" s="17">
        <f t="shared" si="42"/>
        <v>0.639415761</v>
      </c>
      <c r="AU237" s="17">
        <f t="shared" si="43"/>
        <v>1.107500585</v>
      </c>
      <c r="AV237" s="14">
        <f t="shared" si="44"/>
        <v>0.4539486287</v>
      </c>
      <c r="AW237" s="14">
        <f t="shared" si="45"/>
        <v>0.765855439</v>
      </c>
    </row>
    <row r="238" ht="12.75" customHeight="1">
      <c r="A238" s="1">
        <v>73.0</v>
      </c>
      <c r="B238" s="1">
        <v>22.0</v>
      </c>
      <c r="C238" s="1">
        <v>-32.0</v>
      </c>
      <c r="D238" s="1">
        <v>28.0</v>
      </c>
      <c r="E238" s="1">
        <f t="shared" si="2"/>
        <v>4512548</v>
      </c>
      <c r="F238" s="1">
        <f t="shared" si="3"/>
        <v>7492</v>
      </c>
      <c r="G238" s="1">
        <f t="shared" si="4"/>
        <v>18680983694352</v>
      </c>
      <c r="H238" s="1" t="str">
        <f t="shared" si="5"/>
        <v>4322150.35536155</v>
      </c>
      <c r="I238" s="1">
        <f t="shared" si="6"/>
        <v>2161075.178</v>
      </c>
      <c r="J238" s="1">
        <f t="shared" si="7"/>
        <v>0</v>
      </c>
      <c r="K238" s="1">
        <f t="shared" si="8"/>
        <v>2256274</v>
      </c>
      <c r="L238" s="2">
        <f t="shared" si="9"/>
        <v>4417349.178</v>
      </c>
      <c r="M238" s="2">
        <f t="shared" si="10"/>
        <v>0</v>
      </c>
      <c r="N238" s="3">
        <f t="shared" si="11"/>
        <v>95198.82232</v>
      </c>
      <c r="O238" s="3">
        <f t="shared" si="12"/>
        <v>0</v>
      </c>
      <c r="P238" s="4">
        <f t="shared" si="13"/>
        <v>-0.100456621</v>
      </c>
      <c r="Q238" s="4">
        <f t="shared" si="14"/>
        <v>-0.004566210046</v>
      </c>
      <c r="R238" s="4">
        <f t="shared" si="15"/>
        <v>0.002283105023</v>
      </c>
      <c r="S238" s="5">
        <f t="shared" si="16"/>
        <v>0</v>
      </c>
      <c r="T238" s="6">
        <f t="shared" si="17"/>
        <v>0</v>
      </c>
      <c r="U238" s="7">
        <f t="shared" ref="U238:V238" si="280">IF(S238=PI(),PI(),S238/3)</f>
        <v>0</v>
      </c>
      <c r="V238" s="8">
        <f t="shared" si="280"/>
        <v>0</v>
      </c>
      <c r="W238" s="9">
        <f t="shared" si="19"/>
        <v>0</v>
      </c>
      <c r="X238" s="1">
        <f t="shared" si="20"/>
        <v>4417349.178</v>
      </c>
      <c r="Y238" s="1">
        <f t="shared" si="21"/>
        <v>95198.82232</v>
      </c>
      <c r="Z238" s="10">
        <f t="shared" si="22"/>
        <v>164.0793436</v>
      </c>
      <c r="AA238" s="11">
        <f t="shared" si="23"/>
        <v>-0.7492207472</v>
      </c>
      <c r="AB238" s="11">
        <f t="shared" si="24"/>
        <v>0</v>
      </c>
      <c r="AC238" s="12">
        <f t="shared" si="25"/>
        <v>45.66083599</v>
      </c>
      <c r="AD238" s="13">
        <f t="shared" si="26"/>
        <v>-0.208496968</v>
      </c>
      <c r="AE238" s="13">
        <f t="shared" si="27"/>
        <v>0</v>
      </c>
      <c r="AF238" s="14">
        <f t="shared" si="28"/>
        <v>-1.058174336</v>
      </c>
      <c r="AG238" s="14">
        <f t="shared" si="29"/>
        <v>0</v>
      </c>
      <c r="AH238" s="11">
        <f t="shared" si="30"/>
        <v>0.3746103736</v>
      </c>
      <c r="AI238" s="11">
        <f t="shared" si="31"/>
        <v>0</v>
      </c>
      <c r="AJ238" s="13">
        <f t="shared" si="32"/>
        <v>0.104248484</v>
      </c>
      <c r="AK238" s="13">
        <f t="shared" si="33"/>
        <v>0</v>
      </c>
      <c r="AL238" s="5">
        <f t="shared" si="34"/>
        <v>0.3746103736</v>
      </c>
      <c r="AM238" s="5">
        <f t="shared" si="35"/>
        <v>0.6488442001</v>
      </c>
      <c r="AN238" s="17">
        <f t="shared" si="36"/>
        <v>0.104248484</v>
      </c>
      <c r="AO238" s="17">
        <f t="shared" si="37"/>
        <v>-0.1805636709</v>
      </c>
      <c r="AP238" s="14">
        <f t="shared" si="38"/>
        <v>0.3784022366</v>
      </c>
      <c r="AQ238" s="14">
        <f t="shared" si="39"/>
        <v>0.4682805292</v>
      </c>
      <c r="AR238" s="5">
        <f t="shared" si="40"/>
        <v>0.3746103736</v>
      </c>
      <c r="AS238" s="5">
        <f t="shared" si="41"/>
        <v>-0.6488442001</v>
      </c>
      <c r="AT238" s="17">
        <f t="shared" si="42"/>
        <v>0.104248484</v>
      </c>
      <c r="AU238" s="17">
        <f t="shared" si="43"/>
        <v>0.1805636709</v>
      </c>
      <c r="AV238" s="14">
        <f t="shared" si="44"/>
        <v>0.3784022366</v>
      </c>
      <c r="AW238" s="14">
        <f t="shared" si="45"/>
        <v>-0.4682805292</v>
      </c>
    </row>
    <row r="239" ht="12.75" customHeight="1">
      <c r="A239" s="1">
        <v>-84.0</v>
      </c>
      <c r="B239" s="1">
        <v>-37.0</v>
      </c>
      <c r="C239" s="1">
        <v>27.0</v>
      </c>
      <c r="D239" s="1">
        <v>76.0</v>
      </c>
      <c r="E239" s="1">
        <f t="shared" si="2"/>
        <v>13622362</v>
      </c>
      <c r="F239" s="1">
        <f t="shared" si="3"/>
        <v>8173</v>
      </c>
      <c r="G239" s="1">
        <f t="shared" si="4"/>
        <v>183384988564176</v>
      </c>
      <c r="H239" s="1" t="str">
        <f t="shared" si="5"/>
        <v>13541971.3691979</v>
      </c>
      <c r="I239" s="1">
        <f t="shared" si="6"/>
        <v>6770985.685</v>
      </c>
      <c r="J239" s="1">
        <f t="shared" si="7"/>
        <v>0</v>
      </c>
      <c r="K239" s="1">
        <f t="shared" si="8"/>
        <v>6811181</v>
      </c>
      <c r="L239" s="2">
        <f t="shared" si="9"/>
        <v>13582166.68</v>
      </c>
      <c r="M239" s="2">
        <f t="shared" si="10"/>
        <v>0</v>
      </c>
      <c r="N239" s="3">
        <f t="shared" si="11"/>
        <v>40195.3154</v>
      </c>
      <c r="O239" s="3">
        <f t="shared" si="12"/>
        <v>0</v>
      </c>
      <c r="P239" s="4">
        <f t="shared" si="13"/>
        <v>-0.1468253968</v>
      </c>
      <c r="Q239" s="4">
        <f t="shared" si="14"/>
        <v>0.003968253968</v>
      </c>
      <c r="R239" s="4">
        <f t="shared" si="15"/>
        <v>-0.001984126984</v>
      </c>
      <c r="S239" s="5">
        <f t="shared" si="16"/>
        <v>0</v>
      </c>
      <c r="T239" s="6">
        <f t="shared" si="17"/>
        <v>0</v>
      </c>
      <c r="U239" s="7">
        <f t="shared" ref="U239:V239" si="281">IF(S239=PI(),PI(),S239/3)</f>
        <v>0</v>
      </c>
      <c r="V239" s="8">
        <f t="shared" si="281"/>
        <v>0</v>
      </c>
      <c r="W239" s="9">
        <f t="shared" si="19"/>
        <v>0</v>
      </c>
      <c r="X239" s="1">
        <f t="shared" si="20"/>
        <v>13582166.68</v>
      </c>
      <c r="Y239" s="1">
        <f t="shared" si="21"/>
        <v>40195.3154</v>
      </c>
      <c r="Z239" s="10">
        <f t="shared" si="22"/>
        <v>238.5922606</v>
      </c>
      <c r="AA239" s="11">
        <f t="shared" si="23"/>
        <v>0.9467946848</v>
      </c>
      <c r="AB239" s="11">
        <f t="shared" si="24"/>
        <v>0</v>
      </c>
      <c r="AC239" s="12">
        <f t="shared" si="25"/>
        <v>34.25509268</v>
      </c>
      <c r="AD239" s="13">
        <f t="shared" si="26"/>
        <v>0.1359329075</v>
      </c>
      <c r="AE239" s="13">
        <f t="shared" si="27"/>
        <v>0</v>
      </c>
      <c r="AF239" s="14">
        <f t="shared" si="28"/>
        <v>0.9359021955</v>
      </c>
      <c r="AG239" s="14">
        <f t="shared" si="29"/>
        <v>0</v>
      </c>
      <c r="AH239" s="11">
        <f t="shared" si="30"/>
        <v>-0.4733973424</v>
      </c>
      <c r="AI239" s="11">
        <f t="shared" si="31"/>
        <v>0</v>
      </c>
      <c r="AJ239" s="13">
        <f t="shared" si="32"/>
        <v>-0.06796645374</v>
      </c>
      <c r="AK239" s="13">
        <f t="shared" si="33"/>
        <v>0</v>
      </c>
      <c r="AL239" s="5">
        <f t="shared" si="34"/>
        <v>-0.4733973424</v>
      </c>
      <c r="AM239" s="5">
        <f t="shared" si="35"/>
        <v>-0.8199482492</v>
      </c>
      <c r="AN239" s="17">
        <f t="shared" si="36"/>
        <v>-0.06796645374</v>
      </c>
      <c r="AO239" s="17">
        <f t="shared" si="37"/>
        <v>0.1177213511</v>
      </c>
      <c r="AP239" s="14">
        <f t="shared" si="38"/>
        <v>-0.688189193</v>
      </c>
      <c r="AQ239" s="14">
        <f t="shared" si="39"/>
        <v>-0.7022268982</v>
      </c>
      <c r="AR239" s="5">
        <f t="shared" si="40"/>
        <v>-0.4733973424</v>
      </c>
      <c r="AS239" s="5">
        <f t="shared" si="41"/>
        <v>0.8199482492</v>
      </c>
      <c r="AT239" s="17">
        <f t="shared" si="42"/>
        <v>-0.06796645374</v>
      </c>
      <c r="AU239" s="17">
        <f t="shared" si="43"/>
        <v>-0.1177213511</v>
      </c>
      <c r="AV239" s="14">
        <f t="shared" si="44"/>
        <v>-0.688189193</v>
      </c>
      <c r="AW239" s="14">
        <f t="shared" si="45"/>
        <v>0.7022268982</v>
      </c>
    </row>
    <row r="240" ht="12.75" customHeight="1">
      <c r="A240" s="1">
        <v>-99.0</v>
      </c>
      <c r="B240" s="1">
        <v>18.0</v>
      </c>
      <c r="C240" s="1">
        <v>58.0</v>
      </c>
      <c r="D240" s="1">
        <v>22.0</v>
      </c>
      <c r="E240" s="1">
        <f t="shared" si="2"/>
        <v>6763662</v>
      </c>
      <c r="F240" s="1">
        <f t="shared" si="3"/>
        <v>17550</v>
      </c>
      <c r="G240" s="1">
        <f t="shared" si="4"/>
        <v>24125348150244</v>
      </c>
      <c r="H240" s="1" t="str">
        <f t="shared" si="5"/>
        <v>4911756.11673096</v>
      </c>
      <c r="I240" s="1">
        <f t="shared" si="6"/>
        <v>2455878.058</v>
      </c>
      <c r="J240" s="1">
        <f t="shared" si="7"/>
        <v>0</v>
      </c>
      <c r="K240" s="1">
        <f t="shared" si="8"/>
        <v>3381831</v>
      </c>
      <c r="L240" s="2">
        <f t="shared" si="9"/>
        <v>5837709.058</v>
      </c>
      <c r="M240" s="2">
        <f t="shared" si="10"/>
        <v>0</v>
      </c>
      <c r="N240" s="3">
        <f t="shared" si="11"/>
        <v>925952.9416</v>
      </c>
      <c r="O240" s="3">
        <f t="shared" si="12"/>
        <v>0</v>
      </c>
      <c r="P240" s="4">
        <f t="shared" si="13"/>
        <v>0.06060606061</v>
      </c>
      <c r="Q240" s="4">
        <f t="shared" si="14"/>
        <v>0.003367003367</v>
      </c>
      <c r="R240" s="4">
        <f t="shared" si="15"/>
        <v>-0.001683501684</v>
      </c>
      <c r="S240" s="5">
        <f t="shared" si="16"/>
        <v>0</v>
      </c>
      <c r="T240" s="6">
        <f t="shared" si="17"/>
        <v>0</v>
      </c>
      <c r="U240" s="7">
        <f t="shared" ref="U240:V240" si="282">IF(S240=PI(),PI(),S240/3)</f>
        <v>0</v>
      </c>
      <c r="V240" s="8">
        <f t="shared" si="282"/>
        <v>0</v>
      </c>
      <c r="W240" s="9">
        <f t="shared" si="19"/>
        <v>0</v>
      </c>
      <c r="X240" s="1">
        <f t="shared" si="20"/>
        <v>5837709.058</v>
      </c>
      <c r="Y240" s="1">
        <f t="shared" si="21"/>
        <v>925952.9416</v>
      </c>
      <c r="Z240" s="10">
        <f t="shared" si="22"/>
        <v>180.058716</v>
      </c>
      <c r="AA240" s="11">
        <f t="shared" si="23"/>
        <v>0.6062583031</v>
      </c>
      <c r="AB240" s="11">
        <f t="shared" si="24"/>
        <v>0</v>
      </c>
      <c r="AC240" s="12">
        <f t="shared" si="25"/>
        <v>97.46820586</v>
      </c>
      <c r="AD240" s="13">
        <f t="shared" si="26"/>
        <v>0.3281757773</v>
      </c>
      <c r="AE240" s="13">
        <f t="shared" si="27"/>
        <v>0</v>
      </c>
      <c r="AF240" s="14">
        <f t="shared" si="28"/>
        <v>0.995040141</v>
      </c>
      <c r="AG240" s="14">
        <f t="shared" si="29"/>
        <v>0</v>
      </c>
      <c r="AH240" s="11">
        <f t="shared" si="30"/>
        <v>-0.3031291515</v>
      </c>
      <c r="AI240" s="11">
        <f t="shared" si="31"/>
        <v>0</v>
      </c>
      <c r="AJ240" s="13">
        <f t="shared" si="32"/>
        <v>-0.1640878887</v>
      </c>
      <c r="AK240" s="13">
        <f t="shared" si="33"/>
        <v>0</v>
      </c>
      <c r="AL240" s="5">
        <f t="shared" si="34"/>
        <v>-0.3031291515</v>
      </c>
      <c r="AM240" s="5">
        <f t="shared" si="35"/>
        <v>-0.5250350917</v>
      </c>
      <c r="AN240" s="17">
        <f t="shared" si="36"/>
        <v>-0.1640878887</v>
      </c>
      <c r="AO240" s="17">
        <f t="shared" si="37"/>
        <v>0.2842085601</v>
      </c>
      <c r="AP240" s="14">
        <f t="shared" si="38"/>
        <v>-0.4066109796</v>
      </c>
      <c r="AQ240" s="14">
        <f t="shared" si="39"/>
        <v>-0.2408265317</v>
      </c>
      <c r="AR240" s="5">
        <f t="shared" si="40"/>
        <v>-0.3031291515</v>
      </c>
      <c r="AS240" s="5">
        <f t="shared" si="41"/>
        <v>0.5250350917</v>
      </c>
      <c r="AT240" s="17">
        <f t="shared" si="42"/>
        <v>-0.1640878887</v>
      </c>
      <c r="AU240" s="17">
        <f t="shared" si="43"/>
        <v>-0.2842085601</v>
      </c>
      <c r="AV240" s="14">
        <f t="shared" si="44"/>
        <v>-0.4066109796</v>
      </c>
      <c r="AW240" s="14">
        <f t="shared" si="45"/>
        <v>0.2408265317</v>
      </c>
    </row>
    <row r="241" ht="12.75" customHeight="1">
      <c r="A241" s="1">
        <v>66.0</v>
      </c>
      <c r="B241" s="1">
        <v>79.0</v>
      </c>
      <c r="C241" s="1">
        <v>-54.0</v>
      </c>
      <c r="D241" s="1">
        <v>-33.0</v>
      </c>
      <c r="E241" s="1">
        <f t="shared" si="2"/>
        <v>-361114</v>
      </c>
      <c r="F241" s="1">
        <f t="shared" si="3"/>
        <v>16933</v>
      </c>
      <c r="G241" s="1">
        <f t="shared" si="4"/>
        <v>-19290155231952</v>
      </c>
      <c r="H241" s="1" t="str">
        <f t="shared" si="5"/>
        <v>0.00000000026893586139722+4392055.92313577i</v>
      </c>
      <c r="I241" s="1">
        <f t="shared" si="6"/>
        <v>0.0000000001344679307</v>
      </c>
      <c r="J241" s="1">
        <f t="shared" si="7"/>
        <v>2196027.962</v>
      </c>
      <c r="K241" s="1">
        <f t="shared" si="8"/>
        <v>-180557</v>
      </c>
      <c r="L241" s="2">
        <f t="shared" si="9"/>
        <v>-180557</v>
      </c>
      <c r="M241" s="2">
        <f t="shared" si="10"/>
        <v>2196027.962</v>
      </c>
      <c r="N241" s="3">
        <f t="shared" si="11"/>
        <v>-180557</v>
      </c>
      <c r="O241" s="3">
        <f t="shared" si="12"/>
        <v>-2196027.962</v>
      </c>
      <c r="P241" s="4">
        <f t="shared" si="13"/>
        <v>-0.398989899</v>
      </c>
      <c r="Q241" s="4">
        <f t="shared" si="14"/>
        <v>-0.005050505051</v>
      </c>
      <c r="R241" s="4">
        <f t="shared" si="15"/>
        <v>0.002525252525</v>
      </c>
      <c r="S241" s="5">
        <f t="shared" si="16"/>
        <v>1.652831613</v>
      </c>
      <c r="T241" s="6">
        <f t="shared" si="17"/>
        <v>-1.652831613</v>
      </c>
      <c r="U241" s="7">
        <f t="shared" ref="U241:V241" si="283">IF(S241=PI(),PI(),S241/3)</f>
        <v>0.5509438709</v>
      </c>
      <c r="V241" s="8">
        <f t="shared" si="283"/>
        <v>-0.5509438709</v>
      </c>
      <c r="W241" s="9">
        <f t="shared" si="19"/>
        <v>-31.56675855</v>
      </c>
      <c r="X241" s="1">
        <f t="shared" si="20"/>
        <v>2203438.14</v>
      </c>
      <c r="Y241" s="1">
        <f t="shared" si="21"/>
        <v>2203438.14</v>
      </c>
      <c r="Z241" s="10">
        <f t="shared" si="22"/>
        <v>130.1268612</v>
      </c>
      <c r="AA241" s="11">
        <f t="shared" si="23"/>
        <v>-0.5599600643</v>
      </c>
      <c r="AB241" s="11">
        <f t="shared" si="24"/>
        <v>-0.3440420593</v>
      </c>
      <c r="AC241" s="12">
        <f t="shared" si="25"/>
        <v>130.1268612</v>
      </c>
      <c r="AD241" s="13">
        <f t="shared" si="26"/>
        <v>-0.5599600643</v>
      </c>
      <c r="AE241" s="13">
        <f t="shared" si="27"/>
        <v>0.3440420593</v>
      </c>
      <c r="AF241" s="14">
        <f t="shared" si="28"/>
        <v>-1.518910028</v>
      </c>
      <c r="AG241" s="14">
        <f t="shared" si="29"/>
        <v>0</v>
      </c>
      <c r="AH241" s="11">
        <f t="shared" si="30"/>
        <v>0.2799800322</v>
      </c>
      <c r="AI241" s="11">
        <f t="shared" si="31"/>
        <v>0.1720210297</v>
      </c>
      <c r="AJ241" s="13">
        <f t="shared" si="32"/>
        <v>0.2799800322</v>
      </c>
      <c r="AK241" s="13">
        <f t="shared" si="33"/>
        <v>-0.1720210297</v>
      </c>
      <c r="AL241" s="5">
        <f t="shared" si="34"/>
        <v>-0.01796913117</v>
      </c>
      <c r="AM241" s="5">
        <f t="shared" si="35"/>
        <v>0.6569606705</v>
      </c>
      <c r="AN241" s="17">
        <f t="shared" si="36"/>
        <v>-0.01796913117</v>
      </c>
      <c r="AO241" s="17">
        <f t="shared" si="37"/>
        <v>-0.6569606705</v>
      </c>
      <c r="AP241" s="14">
        <f t="shared" si="38"/>
        <v>-0.4349281613</v>
      </c>
      <c r="AQ241" s="14">
        <f t="shared" si="39"/>
        <v>0</v>
      </c>
      <c r="AR241" s="5">
        <f t="shared" si="40"/>
        <v>0.5779291955</v>
      </c>
      <c r="AS241" s="5">
        <f t="shared" si="41"/>
        <v>-0.3129186112</v>
      </c>
      <c r="AT241" s="17">
        <f t="shared" si="42"/>
        <v>0.5779291955</v>
      </c>
      <c r="AU241" s="17">
        <f t="shared" si="43"/>
        <v>0.3129186112</v>
      </c>
      <c r="AV241" s="14">
        <f t="shared" si="44"/>
        <v>0.756868492</v>
      </c>
      <c r="AW241" s="14">
        <f t="shared" si="45"/>
        <v>0</v>
      </c>
    </row>
    <row r="242" ht="12.75" customHeight="1">
      <c r="A242" s="1">
        <v>-39.0</v>
      </c>
      <c r="B242" s="1">
        <v>-88.0</v>
      </c>
      <c r="C242" s="1">
        <v>7.0</v>
      </c>
      <c r="D242" s="1">
        <v>80.0</v>
      </c>
      <c r="E242" s="1">
        <f t="shared" si="2"/>
        <v>1706200</v>
      </c>
      <c r="F242" s="1">
        <f t="shared" si="3"/>
        <v>8563</v>
      </c>
      <c r="G242" s="1">
        <f t="shared" si="4"/>
        <v>399591601812</v>
      </c>
      <c r="H242" s="1" t="str">
        <f t="shared" si="5"/>
        <v>632132.582463521</v>
      </c>
      <c r="I242" s="1">
        <f t="shared" si="6"/>
        <v>316066.2912</v>
      </c>
      <c r="J242" s="1">
        <f t="shared" si="7"/>
        <v>0</v>
      </c>
      <c r="K242" s="1">
        <f t="shared" si="8"/>
        <v>853100</v>
      </c>
      <c r="L242" s="2">
        <f t="shared" si="9"/>
        <v>1169166.291</v>
      </c>
      <c r="M242" s="2">
        <f t="shared" si="10"/>
        <v>0</v>
      </c>
      <c r="N242" s="3">
        <f t="shared" si="11"/>
        <v>537033.7088</v>
      </c>
      <c r="O242" s="3">
        <f t="shared" si="12"/>
        <v>0</v>
      </c>
      <c r="P242" s="4">
        <f t="shared" si="13"/>
        <v>-0.7521367521</v>
      </c>
      <c r="Q242" s="4">
        <f t="shared" si="14"/>
        <v>0.008547008547</v>
      </c>
      <c r="R242" s="4">
        <f t="shared" si="15"/>
        <v>-0.004273504274</v>
      </c>
      <c r="S242" s="5">
        <f t="shared" si="16"/>
        <v>0</v>
      </c>
      <c r="T242" s="6">
        <f t="shared" si="17"/>
        <v>0</v>
      </c>
      <c r="U242" s="7">
        <f t="shared" ref="U242:V242" si="284">IF(S242=PI(),PI(),S242/3)</f>
        <v>0</v>
      </c>
      <c r="V242" s="8">
        <f t="shared" si="284"/>
        <v>0</v>
      </c>
      <c r="W242" s="9">
        <f t="shared" si="19"/>
        <v>0</v>
      </c>
      <c r="X242" s="1">
        <f t="shared" si="20"/>
        <v>1169166.291</v>
      </c>
      <c r="Y242" s="1">
        <f t="shared" si="21"/>
        <v>537033.7088</v>
      </c>
      <c r="Z242" s="10">
        <f t="shared" si="22"/>
        <v>105.3477898</v>
      </c>
      <c r="AA242" s="11">
        <f t="shared" si="23"/>
        <v>0.9004084598</v>
      </c>
      <c r="AB242" s="11">
        <f t="shared" si="24"/>
        <v>0</v>
      </c>
      <c r="AC242" s="12">
        <f t="shared" si="25"/>
        <v>81.2831481</v>
      </c>
      <c r="AD242" s="13">
        <f t="shared" si="26"/>
        <v>0.6947277615</v>
      </c>
      <c r="AE242" s="13">
        <f t="shared" si="27"/>
        <v>0</v>
      </c>
      <c r="AF242" s="14">
        <f t="shared" si="28"/>
        <v>0.8429994692</v>
      </c>
      <c r="AG242" s="14">
        <f t="shared" si="29"/>
        <v>0</v>
      </c>
      <c r="AH242" s="11">
        <f t="shared" si="30"/>
        <v>-0.4502042299</v>
      </c>
      <c r="AI242" s="11">
        <f t="shared" si="31"/>
        <v>0</v>
      </c>
      <c r="AJ242" s="13">
        <f t="shared" si="32"/>
        <v>-0.3473638808</v>
      </c>
      <c r="AK242" s="13">
        <f t="shared" si="33"/>
        <v>0</v>
      </c>
      <c r="AL242" s="5">
        <f t="shared" si="34"/>
        <v>-0.4502042299</v>
      </c>
      <c r="AM242" s="5">
        <f t="shared" si="35"/>
        <v>-0.7797766</v>
      </c>
      <c r="AN242" s="17">
        <f t="shared" si="36"/>
        <v>-0.3473638808</v>
      </c>
      <c r="AO242" s="17">
        <f t="shared" si="37"/>
        <v>0.6016518902</v>
      </c>
      <c r="AP242" s="14">
        <f t="shared" si="38"/>
        <v>-1.549704863</v>
      </c>
      <c r="AQ242" s="14">
        <f t="shared" si="39"/>
        <v>-0.1781247097</v>
      </c>
      <c r="AR242" s="5">
        <f t="shared" si="40"/>
        <v>-0.4502042299</v>
      </c>
      <c r="AS242" s="5">
        <f t="shared" si="41"/>
        <v>0.7797766</v>
      </c>
      <c r="AT242" s="17">
        <f t="shared" si="42"/>
        <v>-0.3473638808</v>
      </c>
      <c r="AU242" s="17">
        <f t="shared" si="43"/>
        <v>-0.6016518902</v>
      </c>
      <c r="AV242" s="14">
        <f t="shared" si="44"/>
        <v>-1.549704863</v>
      </c>
      <c r="AW242" s="14">
        <f t="shared" si="45"/>
        <v>0.1781247097</v>
      </c>
    </row>
    <row r="243" ht="12.75" customHeight="1">
      <c r="A243" s="1">
        <v>-100.0</v>
      </c>
      <c r="B243" s="1">
        <v>-65.0</v>
      </c>
      <c r="C243" s="1">
        <v>-73.0</v>
      </c>
      <c r="D243" s="1">
        <v>28.0</v>
      </c>
      <c r="E243" s="1">
        <f t="shared" si="2"/>
        <v>11281250</v>
      </c>
      <c r="F243" s="1">
        <f t="shared" si="3"/>
        <v>-17675</v>
      </c>
      <c r="G243" s="1">
        <f t="shared" si="4"/>
        <v>149353679250000</v>
      </c>
      <c r="H243" s="1" t="str">
        <f t="shared" si="5"/>
        <v>12221034.2954269</v>
      </c>
      <c r="I243" s="1">
        <f t="shared" si="6"/>
        <v>6110517.148</v>
      </c>
      <c r="J243" s="1">
        <f t="shared" si="7"/>
        <v>0</v>
      </c>
      <c r="K243" s="1">
        <f t="shared" si="8"/>
        <v>5640625</v>
      </c>
      <c r="L243" s="2">
        <f t="shared" si="9"/>
        <v>11751142.15</v>
      </c>
      <c r="M243" s="2">
        <f t="shared" si="10"/>
        <v>0</v>
      </c>
      <c r="N243" s="3">
        <f t="shared" si="11"/>
        <v>-469892.1477</v>
      </c>
      <c r="O243" s="3">
        <f t="shared" si="12"/>
        <v>0</v>
      </c>
      <c r="P243" s="4">
        <f t="shared" si="13"/>
        <v>-0.2166666667</v>
      </c>
      <c r="Q243" s="4">
        <f t="shared" si="14"/>
        <v>0.003333333333</v>
      </c>
      <c r="R243" s="4">
        <f t="shared" si="15"/>
        <v>-0.001666666667</v>
      </c>
      <c r="S243" s="5">
        <f t="shared" si="16"/>
        <v>0</v>
      </c>
      <c r="T243" s="6">
        <f t="shared" si="17"/>
        <v>3.141592654</v>
      </c>
      <c r="U243" s="7">
        <f t="shared" ref="U243:V243" si="285">IF(S243=PI(),PI(),S243/3)</f>
        <v>0</v>
      </c>
      <c r="V243" s="8">
        <f t="shared" si="285"/>
        <v>3.141592654</v>
      </c>
      <c r="W243" s="9">
        <f t="shared" si="19"/>
        <v>180</v>
      </c>
      <c r="X243" s="1">
        <f t="shared" si="20"/>
        <v>11751142.15</v>
      </c>
      <c r="Y243" s="1">
        <f t="shared" si="21"/>
        <v>469892.1477</v>
      </c>
      <c r="Z243" s="10">
        <f t="shared" si="22"/>
        <v>227.3491631</v>
      </c>
      <c r="AA243" s="11">
        <f t="shared" si="23"/>
        <v>0.7578305438</v>
      </c>
      <c r="AB243" s="11">
        <f t="shared" si="24"/>
        <v>0</v>
      </c>
      <c r="AC243" s="12">
        <f t="shared" si="25"/>
        <v>77.74385336</v>
      </c>
      <c r="AD243" s="13">
        <f t="shared" si="26"/>
        <v>-0.2591461779</v>
      </c>
      <c r="AE243" s="13">
        <f t="shared" si="27"/>
        <v>0</v>
      </c>
      <c r="AF243" s="14">
        <f t="shared" si="28"/>
        <v>0.2820176992</v>
      </c>
      <c r="AG243" s="14">
        <f t="shared" si="29"/>
        <v>0</v>
      </c>
      <c r="AH243" s="11">
        <f t="shared" si="30"/>
        <v>-0.3789152719</v>
      </c>
      <c r="AI243" s="11">
        <f t="shared" si="31"/>
        <v>0</v>
      </c>
      <c r="AJ243" s="13">
        <f t="shared" si="32"/>
        <v>0.1295730889</v>
      </c>
      <c r="AK243" s="13">
        <f t="shared" si="33"/>
        <v>0</v>
      </c>
      <c r="AL243" s="5">
        <f t="shared" si="34"/>
        <v>-0.3789152719</v>
      </c>
      <c r="AM243" s="5">
        <f t="shared" si="35"/>
        <v>-0.6563005027</v>
      </c>
      <c r="AN243" s="17">
        <f t="shared" si="36"/>
        <v>0.1295730889</v>
      </c>
      <c r="AO243" s="17">
        <f t="shared" si="37"/>
        <v>-0.2244271733</v>
      </c>
      <c r="AP243" s="14">
        <f t="shared" si="38"/>
        <v>-0.4660088496</v>
      </c>
      <c r="AQ243" s="14">
        <f t="shared" si="39"/>
        <v>-0.880727676</v>
      </c>
      <c r="AR243" s="5">
        <f t="shared" si="40"/>
        <v>-0.3789152719</v>
      </c>
      <c r="AS243" s="5">
        <f t="shared" si="41"/>
        <v>0.6563005027</v>
      </c>
      <c r="AT243" s="17">
        <f t="shared" si="42"/>
        <v>0.1295730889</v>
      </c>
      <c r="AU243" s="17">
        <f t="shared" si="43"/>
        <v>0.2244271733</v>
      </c>
      <c r="AV243" s="14">
        <f t="shared" si="44"/>
        <v>-0.4660088496</v>
      </c>
      <c r="AW243" s="14">
        <f t="shared" si="45"/>
        <v>0.880727676</v>
      </c>
    </row>
    <row r="244" ht="12.75" customHeight="1">
      <c r="A244" s="1">
        <v>-14.0</v>
      </c>
      <c r="B244" s="1">
        <v>-4.0</v>
      </c>
      <c r="C244" s="1">
        <v>-62.0</v>
      </c>
      <c r="D244" s="1">
        <v>-100.0</v>
      </c>
      <c r="E244" s="1">
        <f t="shared" si="2"/>
        <v>-498080</v>
      </c>
      <c r="F244" s="1">
        <f t="shared" si="3"/>
        <v>-2588</v>
      </c>
      <c r="G244" s="1">
        <f t="shared" si="4"/>
        <v>317418732288</v>
      </c>
      <c r="H244" s="1" t="str">
        <f t="shared" si="5"/>
        <v>563399.265430831</v>
      </c>
      <c r="I244" s="1">
        <f t="shared" si="6"/>
        <v>281699.6327</v>
      </c>
      <c r="J244" s="1">
        <f t="shared" si="7"/>
        <v>0</v>
      </c>
      <c r="K244" s="1">
        <f t="shared" si="8"/>
        <v>-249040</v>
      </c>
      <c r="L244" s="2">
        <f t="shared" si="9"/>
        <v>32659.63272</v>
      </c>
      <c r="M244" s="2">
        <f t="shared" si="10"/>
        <v>0</v>
      </c>
      <c r="N244" s="3">
        <f t="shared" si="11"/>
        <v>-530739.6327</v>
      </c>
      <c r="O244" s="3">
        <f t="shared" si="12"/>
        <v>0</v>
      </c>
      <c r="P244" s="4">
        <f t="shared" si="13"/>
        <v>-0.09523809524</v>
      </c>
      <c r="Q244" s="4">
        <f t="shared" si="14"/>
        <v>0.02380952381</v>
      </c>
      <c r="R244" s="4">
        <f t="shared" si="15"/>
        <v>-0.0119047619</v>
      </c>
      <c r="S244" s="5">
        <f t="shared" si="16"/>
        <v>0</v>
      </c>
      <c r="T244" s="6">
        <f t="shared" si="17"/>
        <v>3.141592654</v>
      </c>
      <c r="U244" s="7">
        <f t="shared" ref="U244:V244" si="286">IF(S244=PI(),PI(),S244/3)</f>
        <v>0</v>
      </c>
      <c r="V244" s="8">
        <f t="shared" si="286"/>
        <v>3.141592654</v>
      </c>
      <c r="W244" s="9">
        <f t="shared" si="19"/>
        <v>180</v>
      </c>
      <c r="X244" s="1">
        <f t="shared" si="20"/>
        <v>32659.63272</v>
      </c>
      <c r="Y244" s="1">
        <f t="shared" si="21"/>
        <v>530739.6327</v>
      </c>
      <c r="Z244" s="10">
        <f t="shared" si="22"/>
        <v>31.96468523</v>
      </c>
      <c r="AA244" s="11">
        <f t="shared" si="23"/>
        <v>0.7610639341</v>
      </c>
      <c r="AB244" s="11">
        <f t="shared" si="24"/>
        <v>0</v>
      </c>
      <c r="AC244" s="12">
        <f t="shared" si="25"/>
        <v>80.96435116</v>
      </c>
      <c r="AD244" s="13">
        <f t="shared" si="26"/>
        <v>-1.927722647</v>
      </c>
      <c r="AE244" s="13">
        <f t="shared" si="27"/>
        <v>0</v>
      </c>
      <c r="AF244" s="14">
        <f t="shared" si="28"/>
        <v>-1.261896808</v>
      </c>
      <c r="AG244" s="14">
        <f t="shared" si="29"/>
        <v>0</v>
      </c>
      <c r="AH244" s="11">
        <f t="shared" si="30"/>
        <v>-0.3805319671</v>
      </c>
      <c r="AI244" s="11">
        <f t="shared" si="31"/>
        <v>0</v>
      </c>
      <c r="AJ244" s="13">
        <f t="shared" si="32"/>
        <v>0.9638613234</v>
      </c>
      <c r="AK244" s="13">
        <f t="shared" si="33"/>
        <v>0</v>
      </c>
      <c r="AL244" s="5">
        <f t="shared" si="34"/>
        <v>-0.3805319671</v>
      </c>
      <c r="AM244" s="5">
        <f t="shared" si="35"/>
        <v>-0.6591007008</v>
      </c>
      <c r="AN244" s="17">
        <f t="shared" si="36"/>
        <v>0.9638613234</v>
      </c>
      <c r="AO244" s="17">
        <f t="shared" si="37"/>
        <v>-1.669456784</v>
      </c>
      <c r="AP244" s="14">
        <f t="shared" si="38"/>
        <v>0.4880912611</v>
      </c>
      <c r="AQ244" s="14">
        <f t="shared" si="39"/>
        <v>-2.328557484</v>
      </c>
      <c r="AR244" s="5">
        <f t="shared" si="40"/>
        <v>-0.3805319671</v>
      </c>
      <c r="AS244" s="5">
        <f t="shared" si="41"/>
        <v>0.6591007008</v>
      </c>
      <c r="AT244" s="17">
        <f t="shared" si="42"/>
        <v>0.9638613234</v>
      </c>
      <c r="AU244" s="17">
        <f t="shared" si="43"/>
        <v>1.669456784</v>
      </c>
      <c r="AV244" s="14">
        <f t="shared" si="44"/>
        <v>0.4880912611</v>
      </c>
      <c r="AW244" s="14">
        <f t="shared" si="45"/>
        <v>2.328557484</v>
      </c>
    </row>
    <row r="245" ht="12.75" customHeight="1">
      <c r="A245" s="1">
        <v>21.0</v>
      </c>
      <c r="B245" s="1">
        <v>-89.0</v>
      </c>
      <c r="C245" s="1">
        <v>-6.0</v>
      </c>
      <c r="D245" s="1">
        <v>37.0</v>
      </c>
      <c r="E245" s="1">
        <f t="shared" si="2"/>
        <v>-1070305</v>
      </c>
      <c r="F245" s="1">
        <f t="shared" si="3"/>
        <v>8299</v>
      </c>
      <c r="G245" s="1">
        <f t="shared" si="4"/>
        <v>-1140768626571</v>
      </c>
      <c r="H245" s="1" t="str">
        <f t="shared" si="5"/>
        <v>6.54002849277736E-11+1068067.70692265i</v>
      </c>
      <c r="I245" s="1">
        <f t="shared" si="6"/>
        <v>0</v>
      </c>
      <c r="J245" s="1">
        <f t="shared" si="7"/>
        <v>534033.8535</v>
      </c>
      <c r="K245" s="1">
        <f t="shared" si="8"/>
        <v>-535152.5</v>
      </c>
      <c r="L245" s="2">
        <f t="shared" si="9"/>
        <v>-535152.5</v>
      </c>
      <c r="M245" s="2">
        <f t="shared" si="10"/>
        <v>534033.8535</v>
      </c>
      <c r="N245" s="3">
        <f t="shared" si="11"/>
        <v>-535152.5</v>
      </c>
      <c r="O245" s="3">
        <f t="shared" si="12"/>
        <v>-534033.8535</v>
      </c>
      <c r="P245" s="4">
        <f t="shared" si="13"/>
        <v>1.412698413</v>
      </c>
      <c r="Q245" s="4">
        <f t="shared" si="14"/>
        <v>-0.01587301587</v>
      </c>
      <c r="R245" s="4">
        <f t="shared" si="15"/>
        <v>0.007936507937</v>
      </c>
      <c r="S245" s="5">
        <f t="shared" si="16"/>
        <v>2.357240749</v>
      </c>
      <c r="T245" s="6">
        <f t="shared" si="17"/>
        <v>-2.357240749</v>
      </c>
      <c r="U245" s="7">
        <f t="shared" ref="U245:V245" si="287">IF(S245=PI(),PI(),S245/3)</f>
        <v>0.7857469165</v>
      </c>
      <c r="V245" s="8">
        <f t="shared" si="287"/>
        <v>-0.7857469165</v>
      </c>
      <c r="W245" s="9">
        <f t="shared" si="19"/>
        <v>-45.01998208</v>
      </c>
      <c r="X245" s="1">
        <f t="shared" si="20"/>
        <v>756029.3347</v>
      </c>
      <c r="Y245" s="1">
        <f t="shared" si="21"/>
        <v>756029.3347</v>
      </c>
      <c r="Z245" s="10">
        <f t="shared" si="22"/>
        <v>91.09884741</v>
      </c>
      <c r="AA245" s="11">
        <f t="shared" si="23"/>
        <v>-1.02212926</v>
      </c>
      <c r="AB245" s="11">
        <f t="shared" si="24"/>
        <v>-1.02284245</v>
      </c>
      <c r="AC245" s="12">
        <f t="shared" si="25"/>
        <v>91.09884741</v>
      </c>
      <c r="AD245" s="13">
        <f t="shared" si="26"/>
        <v>-1.02212926</v>
      </c>
      <c r="AE245" s="13">
        <f t="shared" si="27"/>
        <v>1.02284245</v>
      </c>
      <c r="AF245" s="14">
        <f t="shared" si="28"/>
        <v>-0.6315601065</v>
      </c>
      <c r="AG245" s="14">
        <f t="shared" si="29"/>
        <v>0</v>
      </c>
      <c r="AH245" s="11">
        <f t="shared" si="30"/>
        <v>0.5110646298</v>
      </c>
      <c r="AI245" s="11">
        <f t="shared" si="31"/>
        <v>0.5114212249</v>
      </c>
      <c r="AJ245" s="13">
        <f t="shared" si="32"/>
        <v>0.5110646298</v>
      </c>
      <c r="AK245" s="13">
        <f t="shared" si="33"/>
        <v>-0.5114212249</v>
      </c>
      <c r="AL245" s="5">
        <f t="shared" si="34"/>
        <v>-0.3747429158</v>
      </c>
      <c r="AM245" s="5">
        <f t="shared" si="35"/>
        <v>1.39661113</v>
      </c>
      <c r="AN245" s="17">
        <f t="shared" si="36"/>
        <v>-0.3747429158</v>
      </c>
      <c r="AO245" s="17">
        <f t="shared" si="37"/>
        <v>-1.39661113</v>
      </c>
      <c r="AP245" s="14">
        <f t="shared" si="38"/>
        <v>0.6632125811</v>
      </c>
      <c r="AQ245" s="14">
        <f t="shared" si="39"/>
        <v>0</v>
      </c>
      <c r="AR245" s="5">
        <f t="shared" si="40"/>
        <v>1.396872175</v>
      </c>
      <c r="AS245" s="5">
        <f t="shared" si="41"/>
        <v>-0.3737686798</v>
      </c>
      <c r="AT245" s="17">
        <f t="shared" si="42"/>
        <v>1.396872175</v>
      </c>
      <c r="AU245" s="17">
        <f t="shared" si="43"/>
        <v>0.3737686798</v>
      </c>
      <c r="AV245" s="14">
        <f t="shared" si="44"/>
        <v>4.206442764</v>
      </c>
      <c r="AW245" s="14">
        <f t="shared" si="45"/>
        <v>0</v>
      </c>
    </row>
    <row r="246" ht="12.75" customHeight="1">
      <c r="A246" s="1">
        <v>-27.0</v>
      </c>
      <c r="B246" s="1">
        <v>2.0</v>
      </c>
      <c r="C246" s="1">
        <v>-11.0</v>
      </c>
      <c r="D246" s="1">
        <v>5.0</v>
      </c>
      <c r="E246" s="1">
        <f t="shared" si="2"/>
        <v>93085</v>
      </c>
      <c r="F246" s="1">
        <f t="shared" si="3"/>
        <v>-887</v>
      </c>
      <c r="G246" s="1">
        <f t="shared" si="4"/>
        <v>11456273637</v>
      </c>
      <c r="H246" s="1" t="str">
        <f t="shared" si="5"/>
        <v>107033.983561297</v>
      </c>
      <c r="I246" s="1">
        <f t="shared" si="6"/>
        <v>53516.99178</v>
      </c>
      <c r="J246" s="1">
        <f t="shared" si="7"/>
        <v>0</v>
      </c>
      <c r="K246" s="1">
        <f t="shared" si="8"/>
        <v>46542.5</v>
      </c>
      <c r="L246" s="2">
        <f t="shared" si="9"/>
        <v>100059.4918</v>
      </c>
      <c r="M246" s="2">
        <f t="shared" si="10"/>
        <v>0</v>
      </c>
      <c r="N246" s="3">
        <f t="shared" si="11"/>
        <v>-6974.491781</v>
      </c>
      <c r="O246" s="3">
        <f t="shared" si="12"/>
        <v>0</v>
      </c>
      <c r="P246" s="4">
        <f t="shared" si="13"/>
        <v>0.02469135802</v>
      </c>
      <c r="Q246" s="4">
        <f t="shared" si="14"/>
        <v>0.01234567901</v>
      </c>
      <c r="R246" s="4">
        <f t="shared" si="15"/>
        <v>-0.006172839506</v>
      </c>
      <c r="S246" s="5">
        <f t="shared" si="16"/>
        <v>0</v>
      </c>
      <c r="T246" s="6">
        <f t="shared" si="17"/>
        <v>3.141592654</v>
      </c>
      <c r="U246" s="7">
        <f t="shared" ref="U246:V246" si="288">IF(S246=PI(),PI(),S246/3)</f>
        <v>0</v>
      </c>
      <c r="V246" s="8">
        <f t="shared" si="288"/>
        <v>3.141592654</v>
      </c>
      <c r="W246" s="9">
        <f t="shared" si="19"/>
        <v>180</v>
      </c>
      <c r="X246" s="1">
        <f t="shared" si="20"/>
        <v>100059.4918</v>
      </c>
      <c r="Y246" s="1">
        <f t="shared" si="21"/>
        <v>6974.491781</v>
      </c>
      <c r="Z246" s="10">
        <f t="shared" si="22"/>
        <v>46.42509106</v>
      </c>
      <c r="AA246" s="11">
        <f t="shared" si="23"/>
        <v>0.5731492723</v>
      </c>
      <c r="AB246" s="11">
        <f t="shared" si="24"/>
        <v>0</v>
      </c>
      <c r="AC246" s="12">
        <f t="shared" si="25"/>
        <v>19.10604761</v>
      </c>
      <c r="AD246" s="13">
        <f t="shared" si="26"/>
        <v>-0.235877131</v>
      </c>
      <c r="AE246" s="13">
        <f t="shared" si="27"/>
        <v>0</v>
      </c>
      <c r="AF246" s="14">
        <f t="shared" si="28"/>
        <v>0.3619634994</v>
      </c>
      <c r="AG246" s="14">
        <f t="shared" si="29"/>
        <v>0</v>
      </c>
      <c r="AH246" s="11">
        <f t="shared" si="30"/>
        <v>-0.2865746362</v>
      </c>
      <c r="AI246" s="11">
        <f t="shared" si="31"/>
        <v>0</v>
      </c>
      <c r="AJ246" s="13">
        <f t="shared" si="32"/>
        <v>0.1179385655</v>
      </c>
      <c r="AK246" s="13">
        <f t="shared" si="33"/>
        <v>0</v>
      </c>
      <c r="AL246" s="5">
        <f t="shared" si="34"/>
        <v>-0.2865746362</v>
      </c>
      <c r="AM246" s="5">
        <f t="shared" si="35"/>
        <v>-0.49636183</v>
      </c>
      <c r="AN246" s="17">
        <f t="shared" si="36"/>
        <v>0.1179385655</v>
      </c>
      <c r="AO246" s="17">
        <f t="shared" si="37"/>
        <v>-0.2042755876</v>
      </c>
      <c r="AP246" s="14">
        <f t="shared" si="38"/>
        <v>-0.1439447126</v>
      </c>
      <c r="AQ246" s="14">
        <f t="shared" si="39"/>
        <v>-0.7006374176</v>
      </c>
      <c r="AR246" s="5">
        <f t="shared" si="40"/>
        <v>-0.2865746362</v>
      </c>
      <c r="AS246" s="5">
        <f t="shared" si="41"/>
        <v>0.49636183</v>
      </c>
      <c r="AT246" s="17">
        <f t="shared" si="42"/>
        <v>0.1179385655</v>
      </c>
      <c r="AU246" s="17">
        <f t="shared" si="43"/>
        <v>0.2042755876</v>
      </c>
      <c r="AV246" s="14">
        <f t="shared" si="44"/>
        <v>-0.1439447126</v>
      </c>
      <c r="AW246" s="14">
        <f t="shared" si="45"/>
        <v>0.7006374176</v>
      </c>
    </row>
    <row r="247" ht="12.75" customHeight="1">
      <c r="A247" s="1">
        <v>-16.0</v>
      </c>
      <c r="B247" s="1">
        <v>-75.0</v>
      </c>
      <c r="C247" s="1">
        <v>87.0</v>
      </c>
      <c r="D247" s="1">
        <v>-40.0</v>
      </c>
      <c r="E247" s="1">
        <f t="shared" si="2"/>
        <v>-2059830</v>
      </c>
      <c r="F247" s="1">
        <f t="shared" si="3"/>
        <v>9801</v>
      </c>
      <c r="G247" s="1">
        <f t="shared" si="4"/>
        <v>476979031296</v>
      </c>
      <c r="H247" s="1" t="str">
        <f t="shared" si="5"/>
        <v>690636.685454806</v>
      </c>
      <c r="I247" s="1">
        <f t="shared" si="6"/>
        <v>345318.3427</v>
      </c>
      <c r="J247" s="1">
        <f t="shared" si="7"/>
        <v>0</v>
      </c>
      <c r="K247" s="1">
        <f t="shared" si="8"/>
        <v>-1029915</v>
      </c>
      <c r="L247" s="2">
        <f t="shared" si="9"/>
        <v>-684596.6573</v>
      </c>
      <c r="M247" s="2">
        <f t="shared" si="10"/>
        <v>0</v>
      </c>
      <c r="N247" s="3">
        <f t="shared" si="11"/>
        <v>-1375233.343</v>
      </c>
      <c r="O247" s="3">
        <f t="shared" si="12"/>
        <v>0</v>
      </c>
      <c r="P247" s="4">
        <f t="shared" si="13"/>
        <v>-1.5625</v>
      </c>
      <c r="Q247" s="4">
        <f t="shared" si="14"/>
        <v>0.02083333333</v>
      </c>
      <c r="R247" s="4">
        <f t="shared" si="15"/>
        <v>-0.01041666667</v>
      </c>
      <c r="S247" s="5">
        <f t="shared" si="16"/>
        <v>3.141592654</v>
      </c>
      <c r="T247" s="6">
        <f t="shared" si="17"/>
        <v>3.141592654</v>
      </c>
      <c r="U247" s="7">
        <f t="shared" ref="U247:V247" si="289">IF(S247=PI(),PI(),S247/3)</f>
        <v>3.141592654</v>
      </c>
      <c r="V247" s="8">
        <f t="shared" si="289"/>
        <v>3.141592654</v>
      </c>
      <c r="W247" s="9">
        <f t="shared" si="19"/>
        <v>180</v>
      </c>
      <c r="X247" s="1">
        <f t="shared" si="20"/>
        <v>684596.6573</v>
      </c>
      <c r="Y247" s="1">
        <f t="shared" si="21"/>
        <v>1375233.343</v>
      </c>
      <c r="Z247" s="10">
        <f t="shared" si="22"/>
        <v>88.13429295</v>
      </c>
      <c r="AA247" s="11">
        <f t="shared" si="23"/>
        <v>-1.836131103</v>
      </c>
      <c r="AB247" s="11">
        <f t="shared" si="24"/>
        <v>0</v>
      </c>
      <c r="AC247" s="12">
        <f t="shared" si="25"/>
        <v>111.2052945</v>
      </c>
      <c r="AD247" s="13">
        <f t="shared" si="26"/>
        <v>-2.316776968</v>
      </c>
      <c r="AE247" s="13">
        <f t="shared" si="27"/>
        <v>0</v>
      </c>
      <c r="AF247" s="14">
        <f t="shared" si="28"/>
        <v>-5.715408071</v>
      </c>
      <c r="AG247" s="14">
        <f t="shared" si="29"/>
        <v>0</v>
      </c>
      <c r="AH247" s="11">
        <f t="shared" si="30"/>
        <v>0.9180655515</v>
      </c>
      <c r="AI247" s="11">
        <f t="shared" si="31"/>
        <v>0</v>
      </c>
      <c r="AJ247" s="13">
        <f t="shared" si="32"/>
        <v>1.158388484</v>
      </c>
      <c r="AK247" s="13">
        <f t="shared" si="33"/>
        <v>0</v>
      </c>
      <c r="AL247" s="5">
        <f t="shared" si="34"/>
        <v>0.9180655515</v>
      </c>
      <c r="AM247" s="5">
        <f t="shared" si="35"/>
        <v>1.59013618</v>
      </c>
      <c r="AN247" s="17">
        <f t="shared" si="36"/>
        <v>1.158388484</v>
      </c>
      <c r="AO247" s="17">
        <f t="shared" si="37"/>
        <v>-2.006387709</v>
      </c>
      <c r="AP247" s="14">
        <f t="shared" si="38"/>
        <v>0.5139540356</v>
      </c>
      <c r="AQ247" s="14">
        <f t="shared" si="39"/>
        <v>-0.4162515294</v>
      </c>
      <c r="AR247" s="5">
        <f t="shared" si="40"/>
        <v>0.9180655515</v>
      </c>
      <c r="AS247" s="5">
        <f t="shared" si="41"/>
        <v>-1.59013618</v>
      </c>
      <c r="AT247" s="17">
        <f t="shared" si="42"/>
        <v>1.158388484</v>
      </c>
      <c r="AU247" s="17">
        <f t="shared" si="43"/>
        <v>2.006387709</v>
      </c>
      <c r="AV247" s="14">
        <f t="shared" si="44"/>
        <v>0.5139540356</v>
      </c>
      <c r="AW247" s="14">
        <f t="shared" si="45"/>
        <v>0.4162515294</v>
      </c>
    </row>
    <row r="248" ht="12.75" customHeight="1">
      <c r="A248" s="1">
        <v>81.0</v>
      </c>
      <c r="B248" s="1">
        <v>-15.0</v>
      </c>
      <c r="C248" s="1">
        <v>-12.0</v>
      </c>
      <c r="D248" s="1">
        <v>66.0</v>
      </c>
      <c r="E248" s="1">
        <f t="shared" si="2"/>
        <v>11553732</v>
      </c>
      <c r="F248" s="1">
        <f t="shared" si="3"/>
        <v>3141</v>
      </c>
      <c r="G248" s="1">
        <f t="shared" si="4"/>
        <v>133364768198940</v>
      </c>
      <c r="H248" s="1" t="str">
        <f t="shared" si="5"/>
        <v>11548366.4731831</v>
      </c>
      <c r="I248" s="1">
        <f t="shared" si="6"/>
        <v>5774183.237</v>
      </c>
      <c r="J248" s="1">
        <f t="shared" si="7"/>
        <v>0</v>
      </c>
      <c r="K248" s="1">
        <f t="shared" si="8"/>
        <v>5776866</v>
      </c>
      <c r="L248" s="2">
        <f t="shared" si="9"/>
        <v>11551049.24</v>
      </c>
      <c r="M248" s="2">
        <f t="shared" si="10"/>
        <v>0</v>
      </c>
      <c r="N248" s="3">
        <f t="shared" si="11"/>
        <v>2682.763408</v>
      </c>
      <c r="O248" s="3">
        <f t="shared" si="12"/>
        <v>0</v>
      </c>
      <c r="P248" s="4">
        <f t="shared" si="13"/>
        <v>0.06172839506</v>
      </c>
      <c r="Q248" s="4">
        <f t="shared" si="14"/>
        <v>-0.004115226337</v>
      </c>
      <c r="R248" s="4">
        <f t="shared" si="15"/>
        <v>0.002057613169</v>
      </c>
      <c r="S248" s="5">
        <f t="shared" si="16"/>
        <v>0</v>
      </c>
      <c r="T248" s="6">
        <f t="shared" si="17"/>
        <v>0</v>
      </c>
      <c r="U248" s="7">
        <f t="shared" ref="U248:V248" si="290">IF(S248=PI(),PI(),S248/3)</f>
        <v>0</v>
      </c>
      <c r="V248" s="8">
        <f t="shared" si="290"/>
        <v>0</v>
      </c>
      <c r="W248" s="9">
        <f t="shared" si="19"/>
        <v>0</v>
      </c>
      <c r="X248" s="1">
        <f t="shared" si="20"/>
        <v>11551049.24</v>
      </c>
      <c r="Y248" s="1">
        <f t="shared" si="21"/>
        <v>2682.763408</v>
      </c>
      <c r="Z248" s="10">
        <f t="shared" si="22"/>
        <v>226.0513708</v>
      </c>
      <c r="AA248" s="11">
        <f t="shared" si="23"/>
        <v>-0.9302525548</v>
      </c>
      <c r="AB248" s="11">
        <f t="shared" si="24"/>
        <v>0</v>
      </c>
      <c r="AC248" s="12">
        <f t="shared" si="25"/>
        <v>13.89507168</v>
      </c>
      <c r="AD248" s="13">
        <f t="shared" si="26"/>
        <v>-0.05718136492</v>
      </c>
      <c r="AE248" s="13">
        <f t="shared" si="27"/>
        <v>0</v>
      </c>
      <c r="AF248" s="14">
        <f t="shared" si="28"/>
        <v>-0.9257055247</v>
      </c>
      <c r="AG248" s="14">
        <f t="shared" si="29"/>
        <v>0</v>
      </c>
      <c r="AH248" s="11">
        <f t="shared" si="30"/>
        <v>0.4651262774</v>
      </c>
      <c r="AI248" s="11">
        <f t="shared" si="31"/>
        <v>0</v>
      </c>
      <c r="AJ248" s="13">
        <f t="shared" si="32"/>
        <v>0.02859068246</v>
      </c>
      <c r="AK248" s="13">
        <f t="shared" si="33"/>
        <v>0</v>
      </c>
      <c r="AL248" s="5">
        <f t="shared" si="34"/>
        <v>0.4651262774</v>
      </c>
      <c r="AM248" s="5">
        <f t="shared" si="35"/>
        <v>0.8056223444</v>
      </c>
      <c r="AN248" s="17">
        <f t="shared" si="36"/>
        <v>0.02859068246</v>
      </c>
      <c r="AO248" s="17">
        <f t="shared" si="37"/>
        <v>-0.04952051465</v>
      </c>
      <c r="AP248" s="14">
        <f t="shared" si="38"/>
        <v>0.5554453549</v>
      </c>
      <c r="AQ248" s="14">
        <f t="shared" si="39"/>
        <v>0.7561018297</v>
      </c>
      <c r="AR248" s="5">
        <f t="shared" si="40"/>
        <v>0.4651262774</v>
      </c>
      <c r="AS248" s="5">
        <f t="shared" si="41"/>
        <v>-0.8056223444</v>
      </c>
      <c r="AT248" s="17">
        <f t="shared" si="42"/>
        <v>0.02859068246</v>
      </c>
      <c r="AU248" s="17">
        <f t="shared" si="43"/>
        <v>0.04952051465</v>
      </c>
      <c r="AV248" s="14">
        <f t="shared" si="44"/>
        <v>0.5554453549</v>
      </c>
      <c r="AW248" s="14">
        <f t="shared" si="45"/>
        <v>-0.7561018297</v>
      </c>
    </row>
    <row r="249" ht="12.75" customHeight="1">
      <c r="A249" s="1">
        <v>45.0</v>
      </c>
      <c r="B249" s="1">
        <v>42.0</v>
      </c>
      <c r="C249" s="1">
        <v>-72.0</v>
      </c>
      <c r="D249" s="1">
        <v>66.0</v>
      </c>
      <c r="E249" s="1">
        <f t="shared" si="2"/>
        <v>4981446</v>
      </c>
      <c r="F249" s="1">
        <f t="shared" si="3"/>
        <v>11484</v>
      </c>
      <c r="G249" s="1">
        <f t="shared" si="4"/>
        <v>18756660939300</v>
      </c>
      <c r="H249" s="1" t="str">
        <f t="shared" si="5"/>
        <v>4330896.08964473</v>
      </c>
      <c r="I249" s="1">
        <f t="shared" si="6"/>
        <v>2165448.045</v>
      </c>
      <c r="J249" s="1">
        <f t="shared" si="7"/>
        <v>0</v>
      </c>
      <c r="K249" s="1">
        <f t="shared" si="8"/>
        <v>2490723</v>
      </c>
      <c r="L249" s="2">
        <f t="shared" si="9"/>
        <v>4656171.045</v>
      </c>
      <c r="M249" s="2">
        <f t="shared" si="10"/>
        <v>0</v>
      </c>
      <c r="N249" s="3">
        <f t="shared" si="11"/>
        <v>325274.9552</v>
      </c>
      <c r="O249" s="3">
        <f t="shared" si="12"/>
        <v>0</v>
      </c>
      <c r="P249" s="4">
        <f t="shared" si="13"/>
        <v>-0.3111111111</v>
      </c>
      <c r="Q249" s="4">
        <f t="shared" si="14"/>
        <v>-0.007407407407</v>
      </c>
      <c r="R249" s="4">
        <f t="shared" si="15"/>
        <v>0.003703703704</v>
      </c>
      <c r="S249" s="5">
        <f t="shared" si="16"/>
        <v>0</v>
      </c>
      <c r="T249" s="6">
        <f t="shared" si="17"/>
        <v>0</v>
      </c>
      <c r="U249" s="7">
        <f t="shared" ref="U249:V249" si="291">IF(S249=PI(),PI(),S249/3)</f>
        <v>0</v>
      </c>
      <c r="V249" s="8">
        <f t="shared" si="291"/>
        <v>0</v>
      </c>
      <c r="W249" s="9">
        <f t="shared" si="19"/>
        <v>0</v>
      </c>
      <c r="X249" s="1">
        <f t="shared" si="20"/>
        <v>4656171.045</v>
      </c>
      <c r="Y249" s="1">
        <f t="shared" si="21"/>
        <v>325274.9552</v>
      </c>
      <c r="Z249" s="10">
        <f t="shared" si="22"/>
        <v>166.9845569</v>
      </c>
      <c r="AA249" s="11">
        <f t="shared" si="23"/>
        <v>-1.236922644</v>
      </c>
      <c r="AB249" s="11">
        <f t="shared" si="24"/>
        <v>0</v>
      </c>
      <c r="AC249" s="12">
        <f t="shared" si="25"/>
        <v>68.77282672</v>
      </c>
      <c r="AD249" s="13">
        <f t="shared" si="26"/>
        <v>-0.5094283461</v>
      </c>
      <c r="AE249" s="13">
        <f t="shared" si="27"/>
        <v>0</v>
      </c>
      <c r="AF249" s="14">
        <f t="shared" si="28"/>
        <v>-2.057462101</v>
      </c>
      <c r="AG249" s="14">
        <f t="shared" si="29"/>
        <v>0</v>
      </c>
      <c r="AH249" s="11">
        <f t="shared" si="30"/>
        <v>0.618461322</v>
      </c>
      <c r="AI249" s="11">
        <f t="shared" si="31"/>
        <v>0</v>
      </c>
      <c r="AJ249" s="13">
        <f t="shared" si="32"/>
        <v>0.2547141731</v>
      </c>
      <c r="AK249" s="13">
        <f t="shared" si="33"/>
        <v>0</v>
      </c>
      <c r="AL249" s="5">
        <f t="shared" si="34"/>
        <v>0.618461322</v>
      </c>
      <c r="AM249" s="5">
        <f t="shared" si="35"/>
        <v>1.071206432</v>
      </c>
      <c r="AN249" s="17">
        <f t="shared" si="36"/>
        <v>0.2547141731</v>
      </c>
      <c r="AO249" s="17">
        <f t="shared" si="37"/>
        <v>-0.4411778891</v>
      </c>
      <c r="AP249" s="14">
        <f t="shared" si="38"/>
        <v>0.5620643839</v>
      </c>
      <c r="AQ249" s="14">
        <f t="shared" si="39"/>
        <v>0.6300285431</v>
      </c>
      <c r="AR249" s="5">
        <f t="shared" si="40"/>
        <v>0.618461322</v>
      </c>
      <c r="AS249" s="5">
        <f t="shared" si="41"/>
        <v>-1.071206432</v>
      </c>
      <c r="AT249" s="17">
        <f t="shared" si="42"/>
        <v>0.2547141731</v>
      </c>
      <c r="AU249" s="17">
        <f t="shared" si="43"/>
        <v>0.4411778891</v>
      </c>
      <c r="AV249" s="14">
        <f t="shared" si="44"/>
        <v>0.5620643839</v>
      </c>
      <c r="AW249" s="14">
        <f t="shared" si="45"/>
        <v>-0.6300285431</v>
      </c>
    </row>
    <row r="250" ht="12.75" customHeight="1">
      <c r="A250" s="1">
        <v>-73.0</v>
      </c>
      <c r="B250" s="1">
        <v>55.0</v>
      </c>
      <c r="C250" s="1">
        <v>-65.0</v>
      </c>
      <c r="D250" s="1">
        <v>39.0</v>
      </c>
      <c r="E250" s="1">
        <f t="shared" si="2"/>
        <v>3595412</v>
      </c>
      <c r="F250" s="1">
        <f t="shared" si="3"/>
        <v>-11210</v>
      </c>
      <c r="G250" s="1">
        <f t="shared" si="4"/>
        <v>18561765693744</v>
      </c>
      <c r="H250" s="1" t="str">
        <f t="shared" si="5"/>
        <v>4308336.76651953</v>
      </c>
      <c r="I250" s="1">
        <f t="shared" si="6"/>
        <v>2154168.383</v>
      </c>
      <c r="J250" s="1">
        <f t="shared" si="7"/>
        <v>0</v>
      </c>
      <c r="K250" s="1">
        <f t="shared" si="8"/>
        <v>1797706</v>
      </c>
      <c r="L250" s="2">
        <f t="shared" si="9"/>
        <v>3951874.383</v>
      </c>
      <c r="M250" s="2">
        <f t="shared" si="10"/>
        <v>0</v>
      </c>
      <c r="N250" s="3">
        <f t="shared" si="11"/>
        <v>-356462.3833</v>
      </c>
      <c r="O250" s="3">
        <f t="shared" si="12"/>
        <v>0</v>
      </c>
      <c r="P250" s="4">
        <f t="shared" si="13"/>
        <v>0.2511415525</v>
      </c>
      <c r="Q250" s="4">
        <f t="shared" si="14"/>
        <v>0.004566210046</v>
      </c>
      <c r="R250" s="4">
        <f t="shared" si="15"/>
        <v>-0.002283105023</v>
      </c>
      <c r="S250" s="5">
        <f t="shared" si="16"/>
        <v>0</v>
      </c>
      <c r="T250" s="6">
        <f t="shared" si="17"/>
        <v>3.141592654</v>
      </c>
      <c r="U250" s="7">
        <f t="shared" ref="U250:V250" si="292">IF(S250=PI(),PI(),S250/3)</f>
        <v>0</v>
      </c>
      <c r="V250" s="8">
        <f t="shared" si="292"/>
        <v>3.141592654</v>
      </c>
      <c r="W250" s="9">
        <f t="shared" si="19"/>
        <v>180</v>
      </c>
      <c r="X250" s="1">
        <f t="shared" si="20"/>
        <v>3951874.383</v>
      </c>
      <c r="Y250" s="1">
        <f t="shared" si="21"/>
        <v>356462.3833</v>
      </c>
      <c r="Z250" s="10">
        <f t="shared" si="22"/>
        <v>158.1009127</v>
      </c>
      <c r="AA250" s="11">
        <f t="shared" si="23"/>
        <v>0.7219219759</v>
      </c>
      <c r="AB250" s="11">
        <f t="shared" si="24"/>
        <v>0</v>
      </c>
      <c r="AC250" s="12">
        <f t="shared" si="25"/>
        <v>70.9040815</v>
      </c>
      <c r="AD250" s="13">
        <f t="shared" si="26"/>
        <v>-0.3237629292</v>
      </c>
      <c r="AE250" s="13">
        <f t="shared" si="27"/>
        <v>0</v>
      </c>
      <c r="AF250" s="14">
        <f t="shared" si="28"/>
        <v>0.6493005992</v>
      </c>
      <c r="AG250" s="14">
        <f t="shared" si="29"/>
        <v>0</v>
      </c>
      <c r="AH250" s="11">
        <f t="shared" si="30"/>
        <v>-0.3609609879</v>
      </c>
      <c r="AI250" s="11">
        <f t="shared" si="31"/>
        <v>0</v>
      </c>
      <c r="AJ250" s="13">
        <f t="shared" si="32"/>
        <v>0.1618814646</v>
      </c>
      <c r="AK250" s="13">
        <f t="shared" si="33"/>
        <v>0</v>
      </c>
      <c r="AL250" s="5">
        <f t="shared" si="34"/>
        <v>-0.3609609879</v>
      </c>
      <c r="AM250" s="5">
        <f t="shared" si="35"/>
        <v>-0.6252027707</v>
      </c>
      <c r="AN250" s="17">
        <f t="shared" si="36"/>
        <v>0.1618814646</v>
      </c>
      <c r="AO250" s="17">
        <f t="shared" si="37"/>
        <v>-0.2803869215</v>
      </c>
      <c r="AP250" s="14">
        <f t="shared" si="38"/>
        <v>0.05206202917</v>
      </c>
      <c r="AQ250" s="14">
        <f t="shared" si="39"/>
        <v>-0.9055896922</v>
      </c>
      <c r="AR250" s="5">
        <f t="shared" si="40"/>
        <v>-0.3609609879</v>
      </c>
      <c r="AS250" s="5">
        <f t="shared" si="41"/>
        <v>0.6252027707</v>
      </c>
      <c r="AT250" s="17">
        <f t="shared" si="42"/>
        <v>0.1618814646</v>
      </c>
      <c r="AU250" s="17">
        <f t="shared" si="43"/>
        <v>0.2803869215</v>
      </c>
      <c r="AV250" s="14">
        <f t="shared" si="44"/>
        <v>0.05206202917</v>
      </c>
      <c r="AW250" s="14">
        <f t="shared" si="45"/>
        <v>0.9055896922</v>
      </c>
    </row>
    <row r="251" ht="12.75" customHeight="1">
      <c r="A251" s="1">
        <v>36.0</v>
      </c>
      <c r="B251" s="1">
        <v>33.0</v>
      </c>
      <c r="C251" s="1">
        <v>-92.0</v>
      </c>
      <c r="D251" s="1">
        <v>71.0</v>
      </c>
      <c r="E251" s="1">
        <f t="shared" si="2"/>
        <v>3539970</v>
      </c>
      <c r="F251" s="1">
        <f t="shared" si="3"/>
        <v>11025</v>
      </c>
      <c r="G251" s="1">
        <f t="shared" si="4"/>
        <v>7171005038400</v>
      </c>
      <c r="H251" s="1" t="str">
        <f t="shared" si="5"/>
        <v>2677873.23045733</v>
      </c>
      <c r="I251" s="1">
        <f t="shared" si="6"/>
        <v>1338936.615</v>
      </c>
      <c r="J251" s="1">
        <f t="shared" si="7"/>
        <v>0</v>
      </c>
      <c r="K251" s="1">
        <f t="shared" si="8"/>
        <v>1769985</v>
      </c>
      <c r="L251" s="2">
        <f t="shared" si="9"/>
        <v>3108921.615</v>
      </c>
      <c r="M251" s="2">
        <f t="shared" si="10"/>
        <v>0</v>
      </c>
      <c r="N251" s="3">
        <f t="shared" si="11"/>
        <v>431048.3848</v>
      </c>
      <c r="O251" s="3">
        <f t="shared" si="12"/>
        <v>0</v>
      </c>
      <c r="P251" s="4">
        <f t="shared" si="13"/>
        <v>-0.3055555556</v>
      </c>
      <c r="Q251" s="4">
        <f t="shared" si="14"/>
        <v>-0.009259259259</v>
      </c>
      <c r="R251" s="4">
        <f t="shared" si="15"/>
        <v>0.00462962963</v>
      </c>
      <c r="S251" s="5">
        <f t="shared" si="16"/>
        <v>0</v>
      </c>
      <c r="T251" s="6">
        <f t="shared" si="17"/>
        <v>0</v>
      </c>
      <c r="U251" s="7">
        <f t="shared" ref="U251:V251" si="293">IF(S251=PI(),PI(),S251/3)</f>
        <v>0</v>
      </c>
      <c r="V251" s="8">
        <f t="shared" si="293"/>
        <v>0</v>
      </c>
      <c r="W251" s="9">
        <f t="shared" si="19"/>
        <v>0</v>
      </c>
      <c r="X251" s="1">
        <f t="shared" si="20"/>
        <v>3108921.615</v>
      </c>
      <c r="Y251" s="1">
        <f t="shared" si="21"/>
        <v>431048.3848</v>
      </c>
      <c r="Z251" s="10">
        <f t="shared" si="22"/>
        <v>145.9497171</v>
      </c>
      <c r="AA251" s="11">
        <f t="shared" si="23"/>
        <v>-1.351386269</v>
      </c>
      <c r="AB251" s="11">
        <f t="shared" si="24"/>
        <v>0</v>
      </c>
      <c r="AC251" s="12">
        <f t="shared" si="25"/>
        <v>75.53971478</v>
      </c>
      <c r="AD251" s="13">
        <f t="shared" si="26"/>
        <v>-0.6994418035</v>
      </c>
      <c r="AE251" s="13">
        <f t="shared" si="27"/>
        <v>0</v>
      </c>
      <c r="AF251" s="14">
        <f t="shared" si="28"/>
        <v>-2.356383628</v>
      </c>
      <c r="AG251" s="14">
        <f t="shared" si="29"/>
        <v>0</v>
      </c>
      <c r="AH251" s="11">
        <f t="shared" si="30"/>
        <v>0.6756931346</v>
      </c>
      <c r="AI251" s="11">
        <f t="shared" si="31"/>
        <v>0</v>
      </c>
      <c r="AJ251" s="13">
        <f t="shared" si="32"/>
        <v>0.3497209017</v>
      </c>
      <c r="AK251" s="13">
        <f t="shared" si="33"/>
        <v>0</v>
      </c>
      <c r="AL251" s="5">
        <f t="shared" si="34"/>
        <v>0.6756931346</v>
      </c>
      <c r="AM251" s="5">
        <f t="shared" si="35"/>
        <v>1.17033484</v>
      </c>
      <c r="AN251" s="17">
        <f t="shared" si="36"/>
        <v>0.3497209017</v>
      </c>
      <c r="AO251" s="17">
        <f t="shared" si="37"/>
        <v>-0.6057343703</v>
      </c>
      <c r="AP251" s="14">
        <f t="shared" si="38"/>
        <v>0.7198584808</v>
      </c>
      <c r="AQ251" s="14">
        <f t="shared" si="39"/>
        <v>0.5646004692</v>
      </c>
      <c r="AR251" s="5">
        <f t="shared" si="40"/>
        <v>0.6756931346</v>
      </c>
      <c r="AS251" s="5">
        <f t="shared" si="41"/>
        <v>-1.17033484</v>
      </c>
      <c r="AT251" s="17">
        <f t="shared" si="42"/>
        <v>0.3497209017</v>
      </c>
      <c r="AU251" s="17">
        <f t="shared" si="43"/>
        <v>0.6057343703</v>
      </c>
      <c r="AV251" s="14">
        <f t="shared" si="44"/>
        <v>0.7198584808</v>
      </c>
      <c r="AW251" s="14">
        <f t="shared" si="45"/>
        <v>-0.5646004692</v>
      </c>
    </row>
    <row r="252" ht="12.75" customHeight="1">
      <c r="A252" s="1">
        <v>-38.0</v>
      </c>
      <c r="B252" s="1">
        <v>32.0</v>
      </c>
      <c r="C252" s="1">
        <v>55.0</v>
      </c>
      <c r="D252" s="1">
        <v>83.0</v>
      </c>
      <c r="E252" s="1">
        <f t="shared" si="2"/>
        <v>3903460</v>
      </c>
      <c r="F252" s="1">
        <f t="shared" si="3"/>
        <v>7294</v>
      </c>
      <c r="G252" s="1">
        <f t="shared" si="4"/>
        <v>13684765698864</v>
      </c>
      <c r="H252" s="1" t="str">
        <f t="shared" si="5"/>
        <v>3699292.59438396</v>
      </c>
      <c r="I252" s="1">
        <f t="shared" si="6"/>
        <v>1849646.297</v>
      </c>
      <c r="J252" s="1">
        <f t="shared" si="7"/>
        <v>0</v>
      </c>
      <c r="K252" s="1">
        <f t="shared" si="8"/>
        <v>1951730</v>
      </c>
      <c r="L252" s="2">
        <f t="shared" si="9"/>
        <v>3801376.297</v>
      </c>
      <c r="M252" s="2">
        <f t="shared" si="10"/>
        <v>0</v>
      </c>
      <c r="N252" s="3">
        <f t="shared" si="11"/>
        <v>102083.7028</v>
      </c>
      <c r="O252" s="3">
        <f t="shared" si="12"/>
        <v>0</v>
      </c>
      <c r="P252" s="4">
        <f t="shared" si="13"/>
        <v>0.2807017544</v>
      </c>
      <c r="Q252" s="4">
        <f t="shared" si="14"/>
        <v>0.008771929825</v>
      </c>
      <c r="R252" s="4">
        <f t="shared" si="15"/>
        <v>-0.004385964912</v>
      </c>
      <c r="S252" s="5">
        <f t="shared" si="16"/>
        <v>0</v>
      </c>
      <c r="T252" s="6">
        <f t="shared" si="17"/>
        <v>0</v>
      </c>
      <c r="U252" s="7">
        <f t="shared" ref="U252:V252" si="294">IF(S252=PI(),PI(),S252/3)</f>
        <v>0</v>
      </c>
      <c r="V252" s="8">
        <f t="shared" si="294"/>
        <v>0</v>
      </c>
      <c r="W252" s="9">
        <f t="shared" si="19"/>
        <v>0</v>
      </c>
      <c r="X252" s="1">
        <f t="shared" si="20"/>
        <v>3801376.297</v>
      </c>
      <c r="Y252" s="1">
        <f t="shared" si="21"/>
        <v>102083.7028</v>
      </c>
      <c r="Z252" s="10">
        <f t="shared" si="22"/>
        <v>156.0679123</v>
      </c>
      <c r="AA252" s="11">
        <f t="shared" si="23"/>
        <v>1.369016774</v>
      </c>
      <c r="AB252" s="11">
        <f t="shared" si="24"/>
        <v>0</v>
      </c>
      <c r="AC252" s="12">
        <f t="shared" si="25"/>
        <v>46.73606441</v>
      </c>
      <c r="AD252" s="13">
        <f t="shared" si="26"/>
        <v>0.4099654773</v>
      </c>
      <c r="AE252" s="13">
        <f t="shared" si="27"/>
        <v>0</v>
      </c>
      <c r="AF252" s="14">
        <f t="shared" si="28"/>
        <v>2.059684006</v>
      </c>
      <c r="AG252" s="14">
        <f t="shared" si="29"/>
        <v>0</v>
      </c>
      <c r="AH252" s="11">
        <f t="shared" si="30"/>
        <v>-0.6845083871</v>
      </c>
      <c r="AI252" s="11">
        <f t="shared" si="31"/>
        <v>0</v>
      </c>
      <c r="AJ252" s="13">
        <f t="shared" si="32"/>
        <v>-0.2049827386</v>
      </c>
      <c r="AK252" s="13">
        <f t="shared" si="33"/>
        <v>0</v>
      </c>
      <c r="AL252" s="5">
        <f t="shared" si="34"/>
        <v>-0.6845083871</v>
      </c>
      <c r="AM252" s="5">
        <f t="shared" si="35"/>
        <v>-1.185603305</v>
      </c>
      <c r="AN252" s="17">
        <f t="shared" si="36"/>
        <v>-0.2049827386</v>
      </c>
      <c r="AO252" s="17">
        <f t="shared" si="37"/>
        <v>0.355040518</v>
      </c>
      <c r="AP252" s="14">
        <f t="shared" si="38"/>
        <v>-0.6087893714</v>
      </c>
      <c r="AQ252" s="14">
        <f t="shared" si="39"/>
        <v>-0.8305627867</v>
      </c>
      <c r="AR252" s="5">
        <f t="shared" si="40"/>
        <v>-0.6845083871</v>
      </c>
      <c r="AS252" s="5">
        <f t="shared" si="41"/>
        <v>1.185603305</v>
      </c>
      <c r="AT252" s="17">
        <f t="shared" si="42"/>
        <v>-0.2049827386</v>
      </c>
      <c r="AU252" s="17">
        <f t="shared" si="43"/>
        <v>-0.355040518</v>
      </c>
      <c r="AV252" s="14">
        <f t="shared" si="44"/>
        <v>-0.6087893714</v>
      </c>
      <c r="AW252" s="14">
        <f t="shared" si="45"/>
        <v>0.8305627867</v>
      </c>
    </row>
    <row r="253" ht="12.75" customHeight="1">
      <c r="A253" s="1">
        <v>40.0</v>
      </c>
      <c r="B253" s="1">
        <v>-44.0</v>
      </c>
      <c r="C253" s="1">
        <v>-31.0</v>
      </c>
      <c r="D253" s="1">
        <v>70.0</v>
      </c>
      <c r="E253" s="1">
        <f t="shared" si="2"/>
        <v>2362592</v>
      </c>
      <c r="F253" s="1">
        <f t="shared" si="3"/>
        <v>5656</v>
      </c>
      <c r="G253" s="1">
        <f t="shared" si="4"/>
        <v>4858091596800</v>
      </c>
      <c r="H253" s="1" t="str">
        <f t="shared" si="5"/>
        <v>2204107.89137011</v>
      </c>
      <c r="I253" s="1">
        <f t="shared" si="6"/>
        <v>1102053.946</v>
      </c>
      <c r="J253" s="1">
        <f t="shared" si="7"/>
        <v>0</v>
      </c>
      <c r="K253" s="1">
        <f t="shared" si="8"/>
        <v>1181296</v>
      </c>
      <c r="L253" s="2">
        <f t="shared" si="9"/>
        <v>2283349.946</v>
      </c>
      <c r="M253" s="2">
        <f t="shared" si="10"/>
        <v>0</v>
      </c>
      <c r="N253" s="3">
        <f t="shared" si="11"/>
        <v>79242.05431</v>
      </c>
      <c r="O253" s="3">
        <f t="shared" si="12"/>
        <v>0</v>
      </c>
      <c r="P253" s="4">
        <f t="shared" si="13"/>
        <v>0.3666666667</v>
      </c>
      <c r="Q253" s="4">
        <f t="shared" si="14"/>
        <v>-0.008333333333</v>
      </c>
      <c r="R253" s="4">
        <f t="shared" si="15"/>
        <v>0.004166666667</v>
      </c>
      <c r="S253" s="5">
        <f t="shared" si="16"/>
        <v>0</v>
      </c>
      <c r="T253" s="6">
        <f t="shared" si="17"/>
        <v>0</v>
      </c>
      <c r="U253" s="7">
        <f t="shared" ref="U253:V253" si="295">IF(S253=PI(),PI(),S253/3)</f>
        <v>0</v>
      </c>
      <c r="V253" s="8">
        <f t="shared" si="295"/>
        <v>0</v>
      </c>
      <c r="W253" s="9">
        <f t="shared" si="19"/>
        <v>0</v>
      </c>
      <c r="X253" s="1">
        <f t="shared" si="20"/>
        <v>2283349.946</v>
      </c>
      <c r="Y253" s="1">
        <f t="shared" si="21"/>
        <v>79242.05431</v>
      </c>
      <c r="Z253" s="10">
        <f t="shared" si="22"/>
        <v>131.6813162</v>
      </c>
      <c r="AA253" s="11">
        <f t="shared" si="23"/>
        <v>-1.097344302</v>
      </c>
      <c r="AB253" s="11">
        <f t="shared" si="24"/>
        <v>0</v>
      </c>
      <c r="AC253" s="12">
        <f t="shared" si="25"/>
        <v>42.95218307</v>
      </c>
      <c r="AD253" s="13">
        <f t="shared" si="26"/>
        <v>-0.3579348589</v>
      </c>
      <c r="AE253" s="13">
        <f t="shared" si="27"/>
        <v>0</v>
      </c>
      <c r="AF253" s="14">
        <f t="shared" si="28"/>
        <v>-1.088612494</v>
      </c>
      <c r="AG253" s="14">
        <f t="shared" si="29"/>
        <v>0</v>
      </c>
      <c r="AH253" s="11">
        <f t="shared" si="30"/>
        <v>0.5486721508</v>
      </c>
      <c r="AI253" s="11">
        <f t="shared" si="31"/>
        <v>0</v>
      </c>
      <c r="AJ253" s="13">
        <f t="shared" si="32"/>
        <v>0.1789674294</v>
      </c>
      <c r="AK253" s="13">
        <f t="shared" si="33"/>
        <v>0</v>
      </c>
      <c r="AL253" s="5">
        <f t="shared" si="34"/>
        <v>0.5486721508</v>
      </c>
      <c r="AM253" s="5">
        <f t="shared" si="35"/>
        <v>0.950328042</v>
      </c>
      <c r="AN253" s="17">
        <f t="shared" si="36"/>
        <v>0.1789674294</v>
      </c>
      <c r="AO253" s="17">
        <f t="shared" si="37"/>
        <v>-0.3099806807</v>
      </c>
      <c r="AP253" s="14">
        <f t="shared" si="38"/>
        <v>1.094306247</v>
      </c>
      <c r="AQ253" s="14">
        <f t="shared" si="39"/>
        <v>0.6403473613</v>
      </c>
      <c r="AR253" s="5">
        <f t="shared" si="40"/>
        <v>0.5486721508</v>
      </c>
      <c r="AS253" s="5">
        <f t="shared" si="41"/>
        <v>-0.950328042</v>
      </c>
      <c r="AT253" s="17">
        <f t="shared" si="42"/>
        <v>0.1789674294</v>
      </c>
      <c r="AU253" s="17">
        <f t="shared" si="43"/>
        <v>0.3099806807</v>
      </c>
      <c r="AV253" s="14">
        <f t="shared" si="44"/>
        <v>1.094306247</v>
      </c>
      <c r="AW253" s="14">
        <f t="shared" si="45"/>
        <v>-0.6403473613</v>
      </c>
    </row>
    <row r="254" ht="12.75" customHeight="1">
      <c r="A254" s="1">
        <v>-66.0</v>
      </c>
      <c r="B254" s="1">
        <v>-69.0</v>
      </c>
      <c r="C254" s="1">
        <v>-19.0</v>
      </c>
      <c r="D254" s="1">
        <v>-59.0</v>
      </c>
      <c r="E254" s="1">
        <f t="shared" si="2"/>
        <v>-6817392</v>
      </c>
      <c r="F254" s="1">
        <f t="shared" si="3"/>
        <v>999</v>
      </c>
      <c r="G254" s="1">
        <f t="shared" si="4"/>
        <v>46472845669668</v>
      </c>
      <c r="H254" s="1" t="str">
        <f t="shared" si="5"/>
        <v>6817099.50563053</v>
      </c>
      <c r="I254" s="1">
        <f t="shared" si="6"/>
        <v>3408549.753</v>
      </c>
      <c r="J254" s="1">
        <f t="shared" si="7"/>
        <v>0</v>
      </c>
      <c r="K254" s="1">
        <f t="shared" si="8"/>
        <v>-3408696</v>
      </c>
      <c r="L254" s="2">
        <f t="shared" si="9"/>
        <v>-146.2471847</v>
      </c>
      <c r="M254" s="2">
        <f t="shared" si="10"/>
        <v>0</v>
      </c>
      <c r="N254" s="3">
        <f t="shared" si="11"/>
        <v>-6817245.753</v>
      </c>
      <c r="O254" s="3">
        <f t="shared" si="12"/>
        <v>0</v>
      </c>
      <c r="P254" s="4">
        <f t="shared" si="13"/>
        <v>-0.3484848485</v>
      </c>
      <c r="Q254" s="4">
        <f t="shared" si="14"/>
        <v>0.005050505051</v>
      </c>
      <c r="R254" s="4">
        <f t="shared" si="15"/>
        <v>-0.002525252525</v>
      </c>
      <c r="S254" s="5">
        <f t="shared" si="16"/>
        <v>3.141592654</v>
      </c>
      <c r="T254" s="6">
        <f t="shared" si="17"/>
        <v>3.141592654</v>
      </c>
      <c r="U254" s="7">
        <f t="shared" ref="U254:V254" si="296">IF(S254=PI(),PI(),S254/3)</f>
        <v>3.141592654</v>
      </c>
      <c r="V254" s="8">
        <f t="shared" si="296"/>
        <v>3.141592654</v>
      </c>
      <c r="W254" s="9">
        <f t="shared" si="19"/>
        <v>180</v>
      </c>
      <c r="X254" s="1">
        <f t="shared" si="20"/>
        <v>146.2471847</v>
      </c>
      <c r="Y254" s="1">
        <f t="shared" si="21"/>
        <v>6817245.753</v>
      </c>
      <c r="Z254" s="10">
        <f t="shared" si="22"/>
        <v>5.268607408</v>
      </c>
      <c r="AA254" s="11">
        <f t="shared" si="23"/>
        <v>-0.02660912833</v>
      </c>
      <c r="AB254" s="11">
        <f t="shared" si="24"/>
        <v>0</v>
      </c>
      <c r="AC254" s="12">
        <f t="shared" si="25"/>
        <v>189.6136726</v>
      </c>
      <c r="AD254" s="13">
        <f t="shared" si="26"/>
        <v>-0.9576448109</v>
      </c>
      <c r="AE254" s="13">
        <f t="shared" si="27"/>
        <v>0</v>
      </c>
      <c r="AF254" s="14">
        <f t="shared" si="28"/>
        <v>-1.332738788</v>
      </c>
      <c r="AG254" s="14">
        <f t="shared" si="29"/>
        <v>0</v>
      </c>
      <c r="AH254" s="11">
        <f t="shared" si="30"/>
        <v>0.01330456416</v>
      </c>
      <c r="AI254" s="11">
        <f t="shared" si="31"/>
        <v>0</v>
      </c>
      <c r="AJ254" s="13">
        <f t="shared" si="32"/>
        <v>0.4788224055</v>
      </c>
      <c r="AK254" s="13">
        <f t="shared" si="33"/>
        <v>0</v>
      </c>
      <c r="AL254" s="5">
        <f t="shared" si="34"/>
        <v>0.01330456416</v>
      </c>
      <c r="AM254" s="5">
        <f t="shared" si="35"/>
        <v>0.0230441811</v>
      </c>
      <c r="AN254" s="17">
        <f t="shared" si="36"/>
        <v>0.4788224055</v>
      </c>
      <c r="AO254" s="17">
        <f t="shared" si="37"/>
        <v>-0.8293447341</v>
      </c>
      <c r="AP254" s="14">
        <f t="shared" si="38"/>
        <v>0.1436421211</v>
      </c>
      <c r="AQ254" s="14">
        <f t="shared" si="39"/>
        <v>-0.806300553</v>
      </c>
      <c r="AR254" s="5">
        <f t="shared" si="40"/>
        <v>0.01330456416</v>
      </c>
      <c r="AS254" s="5">
        <f t="shared" si="41"/>
        <v>-0.0230441811</v>
      </c>
      <c r="AT254" s="17">
        <f t="shared" si="42"/>
        <v>0.4788224055</v>
      </c>
      <c r="AU254" s="17">
        <f t="shared" si="43"/>
        <v>0.8293447341</v>
      </c>
      <c r="AV254" s="14">
        <f t="shared" si="44"/>
        <v>0.1436421211</v>
      </c>
      <c r="AW254" s="14">
        <f t="shared" si="45"/>
        <v>0.806300553</v>
      </c>
    </row>
    <row r="255" ht="12.75" customHeight="1">
      <c r="A255" s="1">
        <v>15.0</v>
      </c>
      <c r="B255" s="1">
        <v>-34.0</v>
      </c>
      <c r="C255" s="1">
        <v>6.0</v>
      </c>
      <c r="D255" s="1">
        <v>-23.0</v>
      </c>
      <c r="E255" s="1">
        <f t="shared" si="2"/>
        <v>-190793</v>
      </c>
      <c r="F255" s="1">
        <f t="shared" si="3"/>
        <v>886</v>
      </c>
      <c r="G255" s="1">
        <f t="shared" si="4"/>
        <v>33619943025</v>
      </c>
      <c r="H255" s="1" t="str">
        <f t="shared" si="5"/>
        <v>183357.418789096</v>
      </c>
      <c r="I255" s="1">
        <f t="shared" si="6"/>
        <v>91678.70939</v>
      </c>
      <c r="J255" s="1">
        <f t="shared" si="7"/>
        <v>0</v>
      </c>
      <c r="K255" s="1">
        <f t="shared" si="8"/>
        <v>-95396.5</v>
      </c>
      <c r="L255" s="2">
        <f t="shared" si="9"/>
        <v>-3717.790605</v>
      </c>
      <c r="M255" s="2">
        <f t="shared" si="10"/>
        <v>0</v>
      </c>
      <c r="N255" s="3">
        <f t="shared" si="11"/>
        <v>-187075.2094</v>
      </c>
      <c r="O255" s="3">
        <f t="shared" si="12"/>
        <v>0</v>
      </c>
      <c r="P255" s="4">
        <f t="shared" si="13"/>
        <v>0.7555555556</v>
      </c>
      <c r="Q255" s="4">
        <f t="shared" si="14"/>
        <v>-0.02222222222</v>
      </c>
      <c r="R255" s="4">
        <f t="shared" si="15"/>
        <v>0.01111111111</v>
      </c>
      <c r="S255" s="5">
        <f t="shared" si="16"/>
        <v>3.141592654</v>
      </c>
      <c r="T255" s="6">
        <f t="shared" si="17"/>
        <v>3.141592654</v>
      </c>
      <c r="U255" s="7">
        <f t="shared" ref="U255:V255" si="297">IF(S255=PI(),PI(),S255/3)</f>
        <v>3.141592654</v>
      </c>
      <c r="V255" s="8">
        <f t="shared" si="297"/>
        <v>3.141592654</v>
      </c>
      <c r="W255" s="9">
        <f t="shared" si="19"/>
        <v>180</v>
      </c>
      <c r="X255" s="1">
        <f t="shared" si="20"/>
        <v>3717.790605</v>
      </c>
      <c r="Y255" s="1">
        <f t="shared" si="21"/>
        <v>187075.2094</v>
      </c>
      <c r="Z255" s="10">
        <f t="shared" si="22"/>
        <v>15.49155364</v>
      </c>
      <c r="AA255" s="11">
        <f t="shared" si="23"/>
        <v>0.3442567476</v>
      </c>
      <c r="AB255" s="11">
        <f t="shared" si="24"/>
        <v>0</v>
      </c>
      <c r="AC255" s="12">
        <f t="shared" si="25"/>
        <v>57.19245599</v>
      </c>
      <c r="AD255" s="13">
        <f t="shared" si="26"/>
        <v>1.270943466</v>
      </c>
      <c r="AE255" s="13">
        <f t="shared" si="27"/>
        <v>0</v>
      </c>
      <c r="AF255" s="14">
        <f t="shared" si="28"/>
        <v>2.37075577</v>
      </c>
      <c r="AG255" s="14">
        <f t="shared" si="29"/>
        <v>0</v>
      </c>
      <c r="AH255" s="11">
        <f t="shared" si="30"/>
        <v>-0.1721283738</v>
      </c>
      <c r="AI255" s="11">
        <f t="shared" si="31"/>
        <v>0</v>
      </c>
      <c r="AJ255" s="13">
        <f t="shared" si="32"/>
        <v>-0.6354717332</v>
      </c>
      <c r="AK255" s="13">
        <f t="shared" si="33"/>
        <v>0</v>
      </c>
      <c r="AL255" s="5">
        <f t="shared" si="34"/>
        <v>-0.1721283738</v>
      </c>
      <c r="AM255" s="5">
        <f t="shared" si="35"/>
        <v>-0.2981350889</v>
      </c>
      <c r="AN255" s="17">
        <f t="shared" si="36"/>
        <v>-0.6354717332</v>
      </c>
      <c r="AO255" s="17">
        <f t="shared" si="37"/>
        <v>1.100669329</v>
      </c>
      <c r="AP255" s="14">
        <f t="shared" si="38"/>
        <v>-0.0520445515</v>
      </c>
      <c r="AQ255" s="14">
        <f t="shared" si="39"/>
        <v>0.8025342399</v>
      </c>
      <c r="AR255" s="5">
        <f t="shared" si="40"/>
        <v>-0.1721283738</v>
      </c>
      <c r="AS255" s="5">
        <f t="shared" si="41"/>
        <v>0.2981350889</v>
      </c>
      <c r="AT255" s="17">
        <f t="shared" si="42"/>
        <v>-0.6354717332</v>
      </c>
      <c r="AU255" s="17">
        <f t="shared" si="43"/>
        <v>-1.100669329</v>
      </c>
      <c r="AV255" s="14">
        <f t="shared" si="44"/>
        <v>-0.0520445515</v>
      </c>
      <c r="AW255" s="14">
        <f t="shared" si="45"/>
        <v>-0.8025342399</v>
      </c>
    </row>
    <row r="256" ht="12.75" customHeight="1">
      <c r="A256" s="1">
        <v>24.0</v>
      </c>
      <c r="B256" s="1">
        <v>88.0</v>
      </c>
      <c r="C256" s="1">
        <v>-46.0</v>
      </c>
      <c r="D256" s="1">
        <v>5.0</v>
      </c>
      <c r="E256" s="1">
        <f t="shared" si="2"/>
        <v>2315072</v>
      </c>
      <c r="F256" s="1">
        <f t="shared" si="3"/>
        <v>11056</v>
      </c>
      <c r="G256" s="1">
        <f t="shared" si="4"/>
        <v>-46168289280</v>
      </c>
      <c r="H256" s="1" t="str">
        <f t="shared" si="5"/>
        <v>1.31568749610653E-11+214868.07412922i</v>
      </c>
      <c r="I256" s="1">
        <f t="shared" si="6"/>
        <v>0</v>
      </c>
      <c r="J256" s="1">
        <f t="shared" si="7"/>
        <v>107434.0371</v>
      </c>
      <c r="K256" s="1">
        <f t="shared" si="8"/>
        <v>1157536</v>
      </c>
      <c r="L256" s="2">
        <f t="shared" si="9"/>
        <v>1157536</v>
      </c>
      <c r="M256" s="2">
        <f t="shared" si="10"/>
        <v>107434.0371</v>
      </c>
      <c r="N256" s="3">
        <f t="shared" si="11"/>
        <v>1157536</v>
      </c>
      <c r="O256" s="3">
        <f t="shared" si="12"/>
        <v>-107434.0371</v>
      </c>
      <c r="P256" s="4">
        <f t="shared" si="13"/>
        <v>-1.222222222</v>
      </c>
      <c r="Q256" s="4">
        <f t="shared" si="14"/>
        <v>-0.01388888889</v>
      </c>
      <c r="R256" s="4">
        <f t="shared" si="15"/>
        <v>0.006944444444</v>
      </c>
      <c r="S256" s="5">
        <f t="shared" si="16"/>
        <v>0.0925475629</v>
      </c>
      <c r="T256" s="6">
        <f t="shared" si="17"/>
        <v>-0.0925475629</v>
      </c>
      <c r="U256" s="7">
        <f t="shared" ref="U256:V256" si="298">IF(S256=PI(),PI(),S256/3)</f>
        <v>0.03084918763</v>
      </c>
      <c r="V256" s="8">
        <f t="shared" si="298"/>
        <v>-0.03084918763</v>
      </c>
      <c r="W256" s="9">
        <f t="shared" si="19"/>
        <v>-1.767528253</v>
      </c>
      <c r="X256" s="1">
        <f t="shared" si="20"/>
        <v>1162510.931</v>
      </c>
      <c r="Y256" s="1">
        <f t="shared" si="21"/>
        <v>1162510.931</v>
      </c>
      <c r="Z256" s="10">
        <f t="shared" si="22"/>
        <v>105.1475154</v>
      </c>
      <c r="AA256" s="11">
        <f t="shared" si="23"/>
        <v>-1.459687311</v>
      </c>
      <c r="AB256" s="11">
        <f t="shared" si="24"/>
        <v>-0.04504445784</v>
      </c>
      <c r="AC256" s="12">
        <f t="shared" si="25"/>
        <v>105.1475154</v>
      </c>
      <c r="AD256" s="13">
        <f t="shared" si="26"/>
        <v>-1.459687311</v>
      </c>
      <c r="AE256" s="13">
        <f t="shared" si="27"/>
        <v>0.04504445784</v>
      </c>
      <c r="AF256" s="14">
        <f t="shared" si="28"/>
        <v>-4.141596844</v>
      </c>
      <c r="AG256" s="14">
        <f t="shared" si="29"/>
        <v>0</v>
      </c>
      <c r="AH256" s="11">
        <f t="shared" si="30"/>
        <v>0.7298436556</v>
      </c>
      <c r="AI256" s="11">
        <f t="shared" si="31"/>
        <v>0.02252222892</v>
      </c>
      <c r="AJ256" s="13">
        <f t="shared" si="32"/>
        <v>0.7298436556</v>
      </c>
      <c r="AK256" s="13">
        <f t="shared" si="33"/>
        <v>-0.02252222892</v>
      </c>
      <c r="AL256" s="5">
        <f t="shared" si="34"/>
        <v>0.6908340108</v>
      </c>
      <c r="AM256" s="5">
        <f t="shared" si="35"/>
        <v>1.286648522</v>
      </c>
      <c r="AN256" s="17">
        <f t="shared" si="36"/>
        <v>0.6908340108</v>
      </c>
      <c r="AO256" s="17">
        <f t="shared" si="37"/>
        <v>-1.286648522</v>
      </c>
      <c r="AP256" s="14">
        <f t="shared" si="38"/>
        <v>0.1594457993</v>
      </c>
      <c r="AQ256" s="14">
        <f t="shared" si="39"/>
        <v>0</v>
      </c>
      <c r="AR256" s="5">
        <f t="shared" si="40"/>
        <v>0.7688533003</v>
      </c>
      <c r="AS256" s="5">
        <f t="shared" si="41"/>
        <v>-1.241604064</v>
      </c>
      <c r="AT256" s="17">
        <f t="shared" si="42"/>
        <v>0.7688533003</v>
      </c>
      <c r="AU256" s="17">
        <f t="shared" si="43"/>
        <v>1.241604064</v>
      </c>
      <c r="AV256" s="14">
        <f t="shared" si="44"/>
        <v>0.3154843785</v>
      </c>
      <c r="AW256" s="14">
        <f t="shared" si="45"/>
        <v>0</v>
      </c>
    </row>
    <row r="257" ht="12.75" customHeight="1">
      <c r="A257" s="1">
        <v>-54.0</v>
      </c>
      <c r="B257" s="1">
        <v>-69.0</v>
      </c>
      <c r="C257" s="1">
        <v>-27.0</v>
      </c>
      <c r="D257" s="1">
        <v>-73.0</v>
      </c>
      <c r="E257" s="1">
        <f t="shared" si="2"/>
        <v>-5499036</v>
      </c>
      <c r="F257" s="1">
        <f t="shared" si="3"/>
        <v>387</v>
      </c>
      <c r="G257" s="1">
        <f t="shared" si="4"/>
        <v>30239165086884</v>
      </c>
      <c r="H257" s="1" t="str">
        <f t="shared" si="5"/>
        <v>5499014.91968189</v>
      </c>
      <c r="I257" s="1">
        <f t="shared" si="6"/>
        <v>2749507.46</v>
      </c>
      <c r="J257" s="1">
        <f t="shared" si="7"/>
        <v>0</v>
      </c>
      <c r="K257" s="1">
        <f t="shared" si="8"/>
        <v>-2749518</v>
      </c>
      <c r="L257" s="2">
        <f t="shared" si="9"/>
        <v>-10.54015906</v>
      </c>
      <c r="M257" s="2">
        <f t="shared" si="10"/>
        <v>0</v>
      </c>
      <c r="N257" s="3">
        <f t="shared" si="11"/>
        <v>-5499025.46</v>
      </c>
      <c r="O257" s="3">
        <f t="shared" si="12"/>
        <v>0</v>
      </c>
      <c r="P257" s="4">
        <f t="shared" si="13"/>
        <v>-0.4259259259</v>
      </c>
      <c r="Q257" s="4">
        <f t="shared" si="14"/>
        <v>0.006172839506</v>
      </c>
      <c r="R257" s="4">
        <f t="shared" si="15"/>
        <v>-0.003086419753</v>
      </c>
      <c r="S257" s="5">
        <f t="shared" si="16"/>
        <v>3.141592654</v>
      </c>
      <c r="T257" s="6">
        <f t="shared" si="17"/>
        <v>3.141592654</v>
      </c>
      <c r="U257" s="7">
        <f t="shared" ref="U257:V257" si="299">IF(S257=PI(),PI(),S257/3)</f>
        <v>3.141592654</v>
      </c>
      <c r="V257" s="8">
        <f t="shared" si="299"/>
        <v>3.141592654</v>
      </c>
      <c r="W257" s="9">
        <f t="shared" si="19"/>
        <v>180</v>
      </c>
      <c r="X257" s="1">
        <f t="shared" si="20"/>
        <v>10.54015906</v>
      </c>
      <c r="Y257" s="1">
        <f t="shared" si="21"/>
        <v>5499025.46</v>
      </c>
      <c r="Z257" s="10">
        <f t="shared" si="22"/>
        <v>2.192547722</v>
      </c>
      <c r="AA257" s="11">
        <f t="shared" si="23"/>
        <v>-0.0135342452</v>
      </c>
      <c r="AB257" s="11">
        <f t="shared" si="24"/>
        <v>0</v>
      </c>
      <c r="AC257" s="12">
        <f t="shared" si="25"/>
        <v>176.5069905</v>
      </c>
      <c r="AD257" s="13">
        <f t="shared" si="26"/>
        <v>-1.089549324</v>
      </c>
      <c r="AE257" s="13">
        <f t="shared" si="27"/>
        <v>0</v>
      </c>
      <c r="AF257" s="14">
        <f t="shared" si="28"/>
        <v>-1.529009495</v>
      </c>
      <c r="AG257" s="14">
        <f t="shared" si="29"/>
        <v>0</v>
      </c>
      <c r="AH257" s="11">
        <f t="shared" si="30"/>
        <v>0.0067671226</v>
      </c>
      <c r="AI257" s="11">
        <f t="shared" si="31"/>
        <v>0</v>
      </c>
      <c r="AJ257" s="13">
        <f t="shared" si="32"/>
        <v>0.544774662</v>
      </c>
      <c r="AK257" s="13">
        <f t="shared" si="33"/>
        <v>0</v>
      </c>
      <c r="AL257" s="5">
        <f t="shared" si="34"/>
        <v>0.0067671226</v>
      </c>
      <c r="AM257" s="5">
        <f t="shared" si="35"/>
        <v>0.01172100016</v>
      </c>
      <c r="AN257" s="17">
        <f t="shared" si="36"/>
        <v>0.544774662</v>
      </c>
      <c r="AO257" s="17">
        <f t="shared" si="37"/>
        <v>-0.9435773933</v>
      </c>
      <c r="AP257" s="14">
        <f t="shared" si="38"/>
        <v>0.1256158587</v>
      </c>
      <c r="AQ257" s="14">
        <f t="shared" si="39"/>
        <v>-0.9318563931</v>
      </c>
      <c r="AR257" s="5">
        <f t="shared" si="40"/>
        <v>0.0067671226</v>
      </c>
      <c r="AS257" s="5">
        <f t="shared" si="41"/>
        <v>-0.01172100016</v>
      </c>
      <c r="AT257" s="17">
        <f t="shared" si="42"/>
        <v>0.544774662</v>
      </c>
      <c r="AU257" s="17">
        <f t="shared" si="43"/>
        <v>0.9435773933</v>
      </c>
      <c r="AV257" s="14">
        <f t="shared" si="44"/>
        <v>0.1256158587</v>
      </c>
      <c r="AW257" s="14">
        <f t="shared" si="45"/>
        <v>0.9318563931</v>
      </c>
    </row>
    <row r="258" ht="12.75" customHeight="1">
      <c r="A258" s="1">
        <v>51.0</v>
      </c>
      <c r="B258" s="1">
        <v>82.0</v>
      </c>
      <c r="C258" s="1">
        <v>-26.0</v>
      </c>
      <c r="D258" s="1">
        <v>53.0</v>
      </c>
      <c r="E258" s="1">
        <f t="shared" si="2"/>
        <v>5803355</v>
      </c>
      <c r="F258" s="1">
        <f t="shared" si="3"/>
        <v>10702</v>
      </c>
      <c r="G258" s="1">
        <f t="shared" si="4"/>
        <v>28776008982393</v>
      </c>
      <c r="H258" s="1" t="str">
        <f t="shared" si="5"/>
        <v>5364327.44921421</v>
      </c>
      <c r="I258" s="1">
        <f t="shared" si="6"/>
        <v>2682163.725</v>
      </c>
      <c r="J258" s="1">
        <f t="shared" si="7"/>
        <v>0</v>
      </c>
      <c r="K258" s="1">
        <f t="shared" si="8"/>
        <v>2901677.5</v>
      </c>
      <c r="L258" s="2">
        <f t="shared" si="9"/>
        <v>5583841.225</v>
      </c>
      <c r="M258" s="2">
        <f t="shared" si="10"/>
        <v>0</v>
      </c>
      <c r="N258" s="3">
        <f t="shared" si="11"/>
        <v>219513.7754</v>
      </c>
      <c r="O258" s="3">
        <f t="shared" si="12"/>
        <v>0</v>
      </c>
      <c r="P258" s="4">
        <f t="shared" si="13"/>
        <v>-0.5359477124</v>
      </c>
      <c r="Q258" s="4">
        <f t="shared" si="14"/>
        <v>-0.006535947712</v>
      </c>
      <c r="R258" s="4">
        <f t="shared" si="15"/>
        <v>0.003267973856</v>
      </c>
      <c r="S258" s="5">
        <f t="shared" si="16"/>
        <v>0</v>
      </c>
      <c r="T258" s="6">
        <f t="shared" si="17"/>
        <v>0</v>
      </c>
      <c r="U258" s="7">
        <f t="shared" ref="U258:V258" si="300">IF(S258=PI(),PI(),S258/3)</f>
        <v>0</v>
      </c>
      <c r="V258" s="8">
        <f t="shared" si="300"/>
        <v>0</v>
      </c>
      <c r="W258" s="9">
        <f t="shared" si="19"/>
        <v>0</v>
      </c>
      <c r="X258" s="1">
        <f t="shared" si="20"/>
        <v>5583841.225</v>
      </c>
      <c r="Y258" s="1">
        <f t="shared" si="21"/>
        <v>219513.7754</v>
      </c>
      <c r="Z258" s="10">
        <f t="shared" si="22"/>
        <v>177.4098329</v>
      </c>
      <c r="AA258" s="11">
        <f t="shared" si="23"/>
        <v>-1.159541392</v>
      </c>
      <c r="AB258" s="11">
        <f t="shared" si="24"/>
        <v>0</v>
      </c>
      <c r="AC258" s="12">
        <f t="shared" si="25"/>
        <v>60.32360114</v>
      </c>
      <c r="AD258" s="13">
        <f t="shared" si="26"/>
        <v>-0.3942719029</v>
      </c>
      <c r="AE258" s="13">
        <f t="shared" si="27"/>
        <v>0</v>
      </c>
      <c r="AF258" s="14">
        <f t="shared" si="28"/>
        <v>-2.089761007</v>
      </c>
      <c r="AG258" s="14">
        <f t="shared" si="29"/>
        <v>0</v>
      </c>
      <c r="AH258" s="11">
        <f t="shared" si="30"/>
        <v>0.5797706958</v>
      </c>
      <c r="AI258" s="11">
        <f t="shared" si="31"/>
        <v>0</v>
      </c>
      <c r="AJ258" s="13">
        <f t="shared" si="32"/>
        <v>0.1971359514</v>
      </c>
      <c r="AK258" s="13">
        <f t="shared" si="33"/>
        <v>0</v>
      </c>
      <c r="AL258" s="5">
        <f t="shared" si="34"/>
        <v>0.5797706958</v>
      </c>
      <c r="AM258" s="5">
        <f t="shared" si="35"/>
        <v>1.004192302</v>
      </c>
      <c r="AN258" s="17">
        <f t="shared" si="36"/>
        <v>0.1971359514</v>
      </c>
      <c r="AO258" s="17">
        <f t="shared" si="37"/>
        <v>-0.3414494839</v>
      </c>
      <c r="AP258" s="14">
        <f t="shared" si="38"/>
        <v>0.2409589349</v>
      </c>
      <c r="AQ258" s="14">
        <f t="shared" si="39"/>
        <v>0.662742818</v>
      </c>
      <c r="AR258" s="5">
        <f t="shared" si="40"/>
        <v>0.5797706958</v>
      </c>
      <c r="AS258" s="5">
        <f t="shared" si="41"/>
        <v>-1.004192302</v>
      </c>
      <c r="AT258" s="17">
        <f t="shared" si="42"/>
        <v>0.1971359514</v>
      </c>
      <c r="AU258" s="17">
        <f t="shared" si="43"/>
        <v>0.3414494839</v>
      </c>
      <c r="AV258" s="14">
        <f t="shared" si="44"/>
        <v>0.2409589349</v>
      </c>
      <c r="AW258" s="14">
        <f t="shared" si="45"/>
        <v>-0.662742818</v>
      </c>
    </row>
    <row r="259" ht="12.75" customHeight="1">
      <c r="A259" s="1">
        <v>-34.0</v>
      </c>
      <c r="B259" s="1">
        <v>59.0</v>
      </c>
      <c r="C259" s="1">
        <v>-30.0</v>
      </c>
      <c r="D259" s="1">
        <v>-27.0</v>
      </c>
      <c r="E259" s="1">
        <f t="shared" si="2"/>
        <v>-973586</v>
      </c>
      <c r="F259" s="1">
        <f t="shared" si="3"/>
        <v>421</v>
      </c>
      <c r="G259" s="1">
        <f t="shared" si="4"/>
        <v>947571225552</v>
      </c>
      <c r="H259" s="1" t="str">
        <f t="shared" si="5"/>
        <v>973432.702117614</v>
      </c>
      <c r="I259" s="1">
        <f t="shared" si="6"/>
        <v>486716.3511</v>
      </c>
      <c r="J259" s="1">
        <f t="shared" si="7"/>
        <v>0</v>
      </c>
      <c r="K259" s="1">
        <f t="shared" si="8"/>
        <v>-486793</v>
      </c>
      <c r="L259" s="2">
        <f t="shared" si="9"/>
        <v>-76.64894119</v>
      </c>
      <c r="M259" s="2">
        <f t="shared" si="10"/>
        <v>0</v>
      </c>
      <c r="N259" s="3">
        <f t="shared" si="11"/>
        <v>-973509.3511</v>
      </c>
      <c r="O259" s="3">
        <f t="shared" si="12"/>
        <v>0</v>
      </c>
      <c r="P259" s="4">
        <f t="shared" si="13"/>
        <v>0.5784313725</v>
      </c>
      <c r="Q259" s="4">
        <f t="shared" si="14"/>
        <v>0.009803921569</v>
      </c>
      <c r="R259" s="4">
        <f t="shared" si="15"/>
        <v>-0.004901960784</v>
      </c>
      <c r="S259" s="5">
        <f t="shared" si="16"/>
        <v>3.141592654</v>
      </c>
      <c r="T259" s="6">
        <f t="shared" si="17"/>
        <v>3.141592654</v>
      </c>
      <c r="U259" s="7">
        <f t="shared" ref="U259:V259" si="301">IF(S259=PI(),PI(),S259/3)</f>
        <v>3.141592654</v>
      </c>
      <c r="V259" s="8">
        <f t="shared" si="301"/>
        <v>3.141592654</v>
      </c>
      <c r="W259" s="9">
        <f t="shared" si="19"/>
        <v>180</v>
      </c>
      <c r="X259" s="1">
        <f t="shared" si="20"/>
        <v>76.64894119</v>
      </c>
      <c r="Y259" s="1">
        <f t="shared" si="21"/>
        <v>973509.3511</v>
      </c>
      <c r="Z259" s="10">
        <f t="shared" si="22"/>
        <v>4.247845574</v>
      </c>
      <c r="AA259" s="11">
        <f t="shared" si="23"/>
        <v>-0.04164554484</v>
      </c>
      <c r="AB259" s="11">
        <f t="shared" si="24"/>
        <v>0</v>
      </c>
      <c r="AC259" s="12">
        <f t="shared" si="25"/>
        <v>99.10906428</v>
      </c>
      <c r="AD259" s="13">
        <f t="shared" si="26"/>
        <v>-0.9716574929</v>
      </c>
      <c r="AE259" s="13">
        <f t="shared" si="27"/>
        <v>0</v>
      </c>
      <c r="AF259" s="14">
        <f t="shared" si="28"/>
        <v>-0.4348716652</v>
      </c>
      <c r="AG259" s="14">
        <f t="shared" si="29"/>
        <v>0</v>
      </c>
      <c r="AH259" s="11">
        <f t="shared" si="30"/>
        <v>0.02082277242</v>
      </c>
      <c r="AI259" s="11">
        <f t="shared" si="31"/>
        <v>0</v>
      </c>
      <c r="AJ259" s="13">
        <f t="shared" si="32"/>
        <v>0.4858287465</v>
      </c>
      <c r="AK259" s="13">
        <f t="shared" si="33"/>
        <v>0</v>
      </c>
      <c r="AL259" s="5">
        <f t="shared" si="34"/>
        <v>0.02082277242</v>
      </c>
      <c r="AM259" s="5">
        <f t="shared" si="35"/>
        <v>0.03606609979</v>
      </c>
      <c r="AN259" s="17">
        <f t="shared" si="36"/>
        <v>0.4858287465</v>
      </c>
      <c r="AO259" s="17">
        <f t="shared" si="37"/>
        <v>-0.8414800726</v>
      </c>
      <c r="AP259" s="14">
        <f t="shared" si="38"/>
        <v>1.085082891</v>
      </c>
      <c r="AQ259" s="14">
        <f t="shared" si="39"/>
        <v>-0.8054139729</v>
      </c>
      <c r="AR259" s="5">
        <f t="shared" si="40"/>
        <v>0.02082277242</v>
      </c>
      <c r="AS259" s="5">
        <f t="shared" si="41"/>
        <v>-0.03606609979</v>
      </c>
      <c r="AT259" s="17">
        <f t="shared" si="42"/>
        <v>0.4858287465</v>
      </c>
      <c r="AU259" s="17">
        <f t="shared" si="43"/>
        <v>0.8414800726</v>
      </c>
      <c r="AV259" s="14">
        <f t="shared" si="44"/>
        <v>1.085082891</v>
      </c>
      <c r="AW259" s="14">
        <f t="shared" si="45"/>
        <v>0.8054139729</v>
      </c>
    </row>
    <row r="260" ht="12.75" customHeight="1">
      <c r="A260" s="1">
        <v>-26.0</v>
      </c>
      <c r="B260" s="1">
        <v>-82.0</v>
      </c>
      <c r="C260" s="1">
        <v>15.0</v>
      </c>
      <c r="D260" s="1">
        <v>-4.0</v>
      </c>
      <c r="E260" s="1">
        <f t="shared" si="2"/>
        <v>-1463564</v>
      </c>
      <c r="F260" s="1">
        <f t="shared" si="3"/>
        <v>7894</v>
      </c>
      <c r="G260" s="1">
        <f t="shared" si="4"/>
        <v>174353690160</v>
      </c>
      <c r="H260" s="1" t="str">
        <f t="shared" si="5"/>
        <v>417556.810697658</v>
      </c>
      <c r="I260" s="1">
        <f t="shared" si="6"/>
        <v>208778.4053</v>
      </c>
      <c r="J260" s="1">
        <f t="shared" si="7"/>
        <v>0</v>
      </c>
      <c r="K260" s="1">
        <f t="shared" si="8"/>
        <v>-731782</v>
      </c>
      <c r="L260" s="2">
        <f t="shared" si="9"/>
        <v>-523003.5947</v>
      </c>
      <c r="M260" s="2">
        <f t="shared" si="10"/>
        <v>0</v>
      </c>
      <c r="N260" s="3">
        <f t="shared" si="11"/>
        <v>-940560.4053</v>
      </c>
      <c r="O260" s="3">
        <f t="shared" si="12"/>
        <v>0</v>
      </c>
      <c r="P260" s="4">
        <f t="shared" si="13"/>
        <v>-1.051282051</v>
      </c>
      <c r="Q260" s="4">
        <f t="shared" si="14"/>
        <v>0.01282051282</v>
      </c>
      <c r="R260" s="4">
        <f t="shared" si="15"/>
        <v>-0.00641025641</v>
      </c>
      <c r="S260" s="5">
        <f t="shared" si="16"/>
        <v>3.141592654</v>
      </c>
      <c r="T260" s="6">
        <f t="shared" si="17"/>
        <v>3.141592654</v>
      </c>
      <c r="U260" s="7">
        <f t="shared" ref="U260:V260" si="302">IF(S260=PI(),PI(),S260/3)</f>
        <v>3.141592654</v>
      </c>
      <c r="V260" s="8">
        <f t="shared" si="302"/>
        <v>3.141592654</v>
      </c>
      <c r="W260" s="9">
        <f t="shared" si="19"/>
        <v>180</v>
      </c>
      <c r="X260" s="1">
        <f t="shared" si="20"/>
        <v>523003.5947</v>
      </c>
      <c r="Y260" s="1">
        <f t="shared" si="21"/>
        <v>940560.4053</v>
      </c>
      <c r="Z260" s="10">
        <f t="shared" si="22"/>
        <v>80.56904662</v>
      </c>
      <c r="AA260" s="11">
        <f t="shared" si="23"/>
        <v>-1.032936495</v>
      </c>
      <c r="AB260" s="11">
        <f t="shared" si="24"/>
        <v>0</v>
      </c>
      <c r="AC260" s="12">
        <f t="shared" si="25"/>
        <v>97.97807386</v>
      </c>
      <c r="AD260" s="13">
        <f t="shared" si="26"/>
        <v>-1.256129152</v>
      </c>
      <c r="AE260" s="13">
        <f t="shared" si="27"/>
        <v>0</v>
      </c>
      <c r="AF260" s="14">
        <f t="shared" si="28"/>
        <v>-3.340347698</v>
      </c>
      <c r="AG260" s="14">
        <f t="shared" si="29"/>
        <v>0</v>
      </c>
      <c r="AH260" s="11">
        <f t="shared" si="30"/>
        <v>0.5164682475</v>
      </c>
      <c r="AI260" s="11">
        <f t="shared" si="31"/>
        <v>0</v>
      </c>
      <c r="AJ260" s="13">
        <f t="shared" si="32"/>
        <v>0.628064576</v>
      </c>
      <c r="AK260" s="13">
        <f t="shared" si="33"/>
        <v>0</v>
      </c>
      <c r="AL260" s="5">
        <f t="shared" si="34"/>
        <v>0.5164682475</v>
      </c>
      <c r="AM260" s="5">
        <f t="shared" si="35"/>
        <v>0.8945492452</v>
      </c>
      <c r="AN260" s="17">
        <f t="shared" si="36"/>
        <v>0.628064576</v>
      </c>
      <c r="AO260" s="17">
        <f t="shared" si="37"/>
        <v>-1.087839756</v>
      </c>
      <c r="AP260" s="14">
        <f t="shared" si="38"/>
        <v>0.09325077227</v>
      </c>
      <c r="AQ260" s="14">
        <f t="shared" si="39"/>
        <v>-0.1932905109</v>
      </c>
      <c r="AR260" s="5">
        <f t="shared" si="40"/>
        <v>0.5164682475</v>
      </c>
      <c r="AS260" s="5">
        <f t="shared" si="41"/>
        <v>-0.8945492452</v>
      </c>
      <c r="AT260" s="17">
        <f t="shared" si="42"/>
        <v>0.628064576</v>
      </c>
      <c r="AU260" s="17">
        <f t="shared" si="43"/>
        <v>1.087839756</v>
      </c>
      <c r="AV260" s="14">
        <f t="shared" si="44"/>
        <v>0.09325077227</v>
      </c>
      <c r="AW260" s="14">
        <f t="shared" si="45"/>
        <v>0.1932905109</v>
      </c>
    </row>
    <row r="261" ht="12.75" customHeight="1">
      <c r="A261" s="1">
        <v>-54.0</v>
      </c>
      <c r="B261" s="1">
        <v>-75.0</v>
      </c>
      <c r="C261" s="1">
        <v>64.0</v>
      </c>
      <c r="D261" s="1">
        <v>62.0</v>
      </c>
      <c r="E261" s="1">
        <f t="shared" si="2"/>
        <v>1704834</v>
      </c>
      <c r="F261" s="1">
        <f t="shared" si="3"/>
        <v>15993</v>
      </c>
      <c r="G261" s="1">
        <f t="shared" si="4"/>
        <v>-13456046439072</v>
      </c>
      <c r="H261" s="1" t="str">
        <f t="shared" si="5"/>
        <v>0.000000000224615434036435+3668248.41567089i</v>
      </c>
      <c r="I261" s="1">
        <f t="shared" si="6"/>
        <v>0.000000000112307717</v>
      </c>
      <c r="J261" s="1">
        <f t="shared" si="7"/>
        <v>1834124.208</v>
      </c>
      <c r="K261" s="1">
        <f t="shared" si="8"/>
        <v>852417</v>
      </c>
      <c r="L261" s="2">
        <f t="shared" si="9"/>
        <v>852417</v>
      </c>
      <c r="M261" s="2">
        <f t="shared" si="10"/>
        <v>1834124.208</v>
      </c>
      <c r="N261" s="3">
        <f t="shared" si="11"/>
        <v>852417</v>
      </c>
      <c r="O261" s="3">
        <f t="shared" si="12"/>
        <v>-1834124.208</v>
      </c>
      <c r="P261" s="4">
        <f t="shared" si="13"/>
        <v>-0.462962963</v>
      </c>
      <c r="Q261" s="4">
        <f t="shared" si="14"/>
        <v>0.006172839506</v>
      </c>
      <c r="R261" s="4">
        <f t="shared" si="15"/>
        <v>-0.003086419753</v>
      </c>
      <c r="S261" s="5">
        <f t="shared" si="16"/>
        <v>1.135740742</v>
      </c>
      <c r="T261" s="6">
        <f t="shared" si="17"/>
        <v>-1.135740742</v>
      </c>
      <c r="U261" s="7">
        <f t="shared" ref="U261:V261" si="303">IF(S261=PI(),PI(),S261/3)</f>
        <v>0.3785802473</v>
      </c>
      <c r="V261" s="8">
        <f t="shared" si="303"/>
        <v>-0.3785802473</v>
      </c>
      <c r="W261" s="9">
        <f t="shared" si="19"/>
        <v>-21.69105038</v>
      </c>
      <c r="X261" s="1">
        <f t="shared" si="20"/>
        <v>2022529.691</v>
      </c>
      <c r="Y261" s="1">
        <f t="shared" si="21"/>
        <v>2022529.691</v>
      </c>
      <c r="Z261" s="10">
        <f t="shared" si="22"/>
        <v>126.4634335</v>
      </c>
      <c r="AA261" s="11">
        <f t="shared" si="23"/>
        <v>0.7253617132</v>
      </c>
      <c r="AB261" s="11">
        <f t="shared" si="24"/>
        <v>0.2885252476</v>
      </c>
      <c r="AC261" s="12">
        <f t="shared" si="25"/>
        <v>126.4634335</v>
      </c>
      <c r="AD261" s="13">
        <f t="shared" si="26"/>
        <v>0.7253617132</v>
      </c>
      <c r="AE261" s="13">
        <f t="shared" si="27"/>
        <v>-0.2885252476</v>
      </c>
      <c r="AF261" s="14">
        <f t="shared" si="28"/>
        <v>0.9877604634</v>
      </c>
      <c r="AG261" s="14">
        <f t="shared" si="29"/>
        <v>0</v>
      </c>
      <c r="AH261" s="11">
        <f t="shared" si="30"/>
        <v>-0.3626808566</v>
      </c>
      <c r="AI261" s="11">
        <f t="shared" si="31"/>
        <v>-0.1442626238</v>
      </c>
      <c r="AJ261" s="13">
        <f t="shared" si="32"/>
        <v>-0.3626808566</v>
      </c>
      <c r="AK261" s="13">
        <f t="shared" si="33"/>
        <v>0.1442626238</v>
      </c>
      <c r="AL261" s="5">
        <f t="shared" si="34"/>
        <v>-0.1128106625</v>
      </c>
      <c r="AM261" s="5">
        <f t="shared" si="35"/>
        <v>-0.7724442944</v>
      </c>
      <c r="AN261" s="17">
        <f t="shared" si="36"/>
        <v>-0.1128106625</v>
      </c>
      <c r="AO261" s="17">
        <f t="shared" si="37"/>
        <v>0.7724442944</v>
      </c>
      <c r="AP261" s="14">
        <f t="shared" si="38"/>
        <v>-0.688584288</v>
      </c>
      <c r="AQ261" s="14">
        <f t="shared" si="39"/>
        <v>0</v>
      </c>
      <c r="AR261" s="5">
        <f t="shared" si="40"/>
        <v>-0.6125510507</v>
      </c>
      <c r="AS261" s="5">
        <f t="shared" si="41"/>
        <v>0.4839190468</v>
      </c>
      <c r="AT261" s="17">
        <f t="shared" si="42"/>
        <v>-0.6125510507</v>
      </c>
      <c r="AU261" s="17">
        <f t="shared" si="43"/>
        <v>-0.4839190468</v>
      </c>
      <c r="AV261" s="14">
        <f t="shared" si="44"/>
        <v>-1.688065064</v>
      </c>
      <c r="AW261" s="14">
        <f t="shared" si="45"/>
        <v>0</v>
      </c>
    </row>
    <row r="262" ht="12.75" customHeight="1">
      <c r="A262" s="1">
        <v>-76.0</v>
      </c>
      <c r="B262" s="1">
        <v>90.0</v>
      </c>
      <c r="C262" s="1">
        <v>-89.0</v>
      </c>
      <c r="D262" s="1">
        <v>41.0</v>
      </c>
      <c r="E262" s="1">
        <f t="shared" si="2"/>
        <v>2373192</v>
      </c>
      <c r="F262" s="1">
        <f t="shared" si="3"/>
        <v>-12192</v>
      </c>
      <c r="G262" s="1">
        <f t="shared" si="4"/>
        <v>12881152996416</v>
      </c>
      <c r="H262" s="1" t="str">
        <f t="shared" si="5"/>
        <v>3589032.32033594</v>
      </c>
      <c r="I262" s="1">
        <f t="shared" si="6"/>
        <v>1794516.16</v>
      </c>
      <c r="J262" s="1">
        <f t="shared" si="7"/>
        <v>0</v>
      </c>
      <c r="K262" s="1">
        <f t="shared" si="8"/>
        <v>1186596</v>
      </c>
      <c r="L262" s="2">
        <f t="shared" si="9"/>
        <v>2981112.16</v>
      </c>
      <c r="M262" s="2">
        <f t="shared" si="10"/>
        <v>0</v>
      </c>
      <c r="N262" s="3">
        <f t="shared" si="11"/>
        <v>-607920.1602</v>
      </c>
      <c r="O262" s="3">
        <f t="shared" si="12"/>
        <v>0</v>
      </c>
      <c r="P262" s="4">
        <f t="shared" si="13"/>
        <v>0.3947368421</v>
      </c>
      <c r="Q262" s="4">
        <f t="shared" si="14"/>
        <v>0.004385964912</v>
      </c>
      <c r="R262" s="4">
        <f t="shared" si="15"/>
        <v>-0.002192982456</v>
      </c>
      <c r="S262" s="5">
        <f t="shared" si="16"/>
        <v>0</v>
      </c>
      <c r="T262" s="6">
        <f t="shared" si="17"/>
        <v>3.141592654</v>
      </c>
      <c r="U262" s="7">
        <f t="shared" ref="U262:V262" si="304">IF(S262=PI(),PI(),S262/3)</f>
        <v>0</v>
      </c>
      <c r="V262" s="8">
        <f t="shared" si="304"/>
        <v>3.141592654</v>
      </c>
      <c r="W262" s="9">
        <f t="shared" si="19"/>
        <v>180</v>
      </c>
      <c r="X262" s="1">
        <f t="shared" si="20"/>
        <v>2981112.16</v>
      </c>
      <c r="Y262" s="1">
        <f t="shared" si="21"/>
        <v>607920.1602</v>
      </c>
      <c r="Z262" s="10">
        <f t="shared" si="22"/>
        <v>143.921642</v>
      </c>
      <c r="AA262" s="11">
        <f t="shared" si="23"/>
        <v>0.6312352721</v>
      </c>
      <c r="AB262" s="11">
        <f t="shared" si="24"/>
        <v>0</v>
      </c>
      <c r="AC262" s="12">
        <f t="shared" si="25"/>
        <v>84.71276333</v>
      </c>
      <c r="AD262" s="13">
        <f t="shared" si="26"/>
        <v>-0.3715472076</v>
      </c>
      <c r="AE262" s="13">
        <f t="shared" si="27"/>
        <v>0</v>
      </c>
      <c r="AF262" s="14">
        <f t="shared" si="28"/>
        <v>0.6544249066</v>
      </c>
      <c r="AG262" s="14">
        <f t="shared" si="29"/>
        <v>0</v>
      </c>
      <c r="AH262" s="11">
        <f t="shared" si="30"/>
        <v>-0.3156176361</v>
      </c>
      <c r="AI262" s="11">
        <f t="shared" si="31"/>
        <v>0</v>
      </c>
      <c r="AJ262" s="13">
        <f t="shared" si="32"/>
        <v>0.1857736038</v>
      </c>
      <c r="AK262" s="13">
        <f t="shared" si="33"/>
        <v>0</v>
      </c>
      <c r="AL262" s="5">
        <f t="shared" si="34"/>
        <v>-0.3156176361</v>
      </c>
      <c r="AM262" s="5">
        <f t="shared" si="35"/>
        <v>-0.5466657814</v>
      </c>
      <c r="AN262" s="17">
        <f t="shared" si="36"/>
        <v>0.1857736038</v>
      </c>
      <c r="AO262" s="17">
        <f t="shared" si="37"/>
        <v>-0.3217693205</v>
      </c>
      <c r="AP262" s="14">
        <f t="shared" si="38"/>
        <v>0.2648928098</v>
      </c>
      <c r="AQ262" s="14">
        <f t="shared" si="39"/>
        <v>-0.8684351019</v>
      </c>
      <c r="AR262" s="5">
        <f t="shared" si="40"/>
        <v>-0.3156176361</v>
      </c>
      <c r="AS262" s="5">
        <f t="shared" si="41"/>
        <v>0.5466657814</v>
      </c>
      <c r="AT262" s="17">
        <f t="shared" si="42"/>
        <v>0.1857736038</v>
      </c>
      <c r="AU262" s="17">
        <f t="shared" si="43"/>
        <v>0.3217693205</v>
      </c>
      <c r="AV262" s="14">
        <f t="shared" si="44"/>
        <v>0.2648928098</v>
      </c>
      <c r="AW262" s="14">
        <f t="shared" si="45"/>
        <v>0.8684351019</v>
      </c>
    </row>
    <row r="263" ht="12.75" customHeight="1">
      <c r="A263" s="1">
        <v>-45.0</v>
      </c>
      <c r="B263" s="1">
        <v>27.0</v>
      </c>
      <c r="C263" s="1">
        <v>-20.0</v>
      </c>
      <c r="D263" s="1">
        <v>87.0</v>
      </c>
      <c r="E263" s="1">
        <f t="shared" si="2"/>
        <v>4577391</v>
      </c>
      <c r="F263" s="1">
        <f t="shared" si="3"/>
        <v>-1971</v>
      </c>
      <c r="G263" s="1">
        <f t="shared" si="4"/>
        <v>20983136453325</v>
      </c>
      <c r="H263" s="1" t="str">
        <f t="shared" si="5"/>
        <v>4580735.36163409</v>
      </c>
      <c r="I263" s="1">
        <f t="shared" si="6"/>
        <v>2290367.681</v>
      </c>
      <c r="J263" s="1">
        <f t="shared" si="7"/>
        <v>0</v>
      </c>
      <c r="K263" s="1">
        <f t="shared" si="8"/>
        <v>2288695.5</v>
      </c>
      <c r="L263" s="2">
        <f t="shared" si="9"/>
        <v>4579063.181</v>
      </c>
      <c r="M263" s="2">
        <f t="shared" si="10"/>
        <v>0</v>
      </c>
      <c r="N263" s="3">
        <f t="shared" si="11"/>
        <v>-1672.180817</v>
      </c>
      <c r="O263" s="3">
        <f t="shared" si="12"/>
        <v>0</v>
      </c>
      <c r="P263" s="4">
        <f t="shared" si="13"/>
        <v>0.2</v>
      </c>
      <c r="Q263" s="4">
        <f t="shared" si="14"/>
        <v>0.007407407407</v>
      </c>
      <c r="R263" s="4">
        <f t="shared" si="15"/>
        <v>-0.003703703704</v>
      </c>
      <c r="S263" s="5">
        <f t="shared" si="16"/>
        <v>0</v>
      </c>
      <c r="T263" s="6">
        <f t="shared" si="17"/>
        <v>3.141592654</v>
      </c>
      <c r="U263" s="7">
        <f t="shared" ref="U263:V263" si="305">IF(S263=PI(),PI(),S263/3)</f>
        <v>0</v>
      </c>
      <c r="V263" s="8">
        <f t="shared" si="305"/>
        <v>3.141592654</v>
      </c>
      <c r="W263" s="9">
        <f t="shared" si="19"/>
        <v>180</v>
      </c>
      <c r="X263" s="1">
        <f t="shared" si="20"/>
        <v>4579063.181</v>
      </c>
      <c r="Y263" s="1">
        <f t="shared" si="21"/>
        <v>1672.180817</v>
      </c>
      <c r="Z263" s="10">
        <f t="shared" si="22"/>
        <v>166.0576466</v>
      </c>
      <c r="AA263" s="11">
        <f t="shared" si="23"/>
        <v>1.230056641</v>
      </c>
      <c r="AB263" s="11">
        <f t="shared" si="24"/>
        <v>0</v>
      </c>
      <c r="AC263" s="12">
        <f t="shared" si="25"/>
        <v>11.86937212</v>
      </c>
      <c r="AD263" s="13">
        <f t="shared" si="26"/>
        <v>-0.08792127495</v>
      </c>
      <c r="AE263" s="13">
        <f t="shared" si="27"/>
        <v>0</v>
      </c>
      <c r="AF263" s="14">
        <f t="shared" si="28"/>
        <v>1.342135366</v>
      </c>
      <c r="AG263" s="14">
        <f t="shared" si="29"/>
        <v>0</v>
      </c>
      <c r="AH263" s="11">
        <f t="shared" si="30"/>
        <v>-0.6150283206</v>
      </c>
      <c r="AI263" s="11">
        <f t="shared" si="31"/>
        <v>0</v>
      </c>
      <c r="AJ263" s="13">
        <f t="shared" si="32"/>
        <v>0.04396063747</v>
      </c>
      <c r="AK263" s="13">
        <f t="shared" si="33"/>
        <v>0</v>
      </c>
      <c r="AL263" s="5">
        <f t="shared" si="34"/>
        <v>-0.6150283206</v>
      </c>
      <c r="AM263" s="5">
        <f t="shared" si="35"/>
        <v>-1.065260299</v>
      </c>
      <c r="AN263" s="17">
        <f t="shared" si="36"/>
        <v>0.04396063747</v>
      </c>
      <c r="AO263" s="17">
        <f t="shared" si="37"/>
        <v>-0.07614205764</v>
      </c>
      <c r="AP263" s="14">
        <f t="shared" si="38"/>
        <v>-0.3710676831</v>
      </c>
      <c r="AQ263" s="14">
        <f t="shared" si="39"/>
        <v>-1.141402357</v>
      </c>
      <c r="AR263" s="5">
        <f t="shared" si="40"/>
        <v>-0.6150283206</v>
      </c>
      <c r="AS263" s="5">
        <f t="shared" si="41"/>
        <v>1.065260299</v>
      </c>
      <c r="AT263" s="17">
        <f t="shared" si="42"/>
        <v>0.04396063747</v>
      </c>
      <c r="AU263" s="17">
        <f t="shared" si="43"/>
        <v>0.07614205764</v>
      </c>
      <c r="AV263" s="14">
        <f t="shared" si="44"/>
        <v>-0.3710676831</v>
      </c>
      <c r="AW263" s="14">
        <f t="shared" si="45"/>
        <v>1.141402357</v>
      </c>
    </row>
    <row r="264" ht="12.75" customHeight="1">
      <c r="A264" s="1">
        <v>93.0</v>
      </c>
      <c r="B264" s="1">
        <v>-37.0</v>
      </c>
      <c r="C264" s="1">
        <v>-46.0</v>
      </c>
      <c r="D264" s="1">
        <v>-14.0</v>
      </c>
      <c r="E264" s="1">
        <f t="shared" si="2"/>
        <v>-4795202</v>
      </c>
      <c r="F264" s="1">
        <f t="shared" si="3"/>
        <v>14203</v>
      </c>
      <c r="G264" s="1">
        <f t="shared" si="4"/>
        <v>11533549647096</v>
      </c>
      <c r="H264" s="1" t="str">
        <f t="shared" si="5"/>
        <v>3396108.01463911</v>
      </c>
      <c r="I264" s="1">
        <f t="shared" si="6"/>
        <v>1698054.007</v>
      </c>
      <c r="J264" s="1">
        <f t="shared" si="7"/>
        <v>0</v>
      </c>
      <c r="K264" s="1">
        <f t="shared" si="8"/>
        <v>-2397601</v>
      </c>
      <c r="L264" s="2">
        <f t="shared" si="9"/>
        <v>-699546.9927</v>
      </c>
      <c r="M264" s="2">
        <f t="shared" si="10"/>
        <v>0</v>
      </c>
      <c r="N264" s="3">
        <f t="shared" si="11"/>
        <v>-4095655.007</v>
      </c>
      <c r="O264" s="3">
        <f t="shared" si="12"/>
        <v>0</v>
      </c>
      <c r="P264" s="4">
        <f t="shared" si="13"/>
        <v>0.1326164875</v>
      </c>
      <c r="Q264" s="4">
        <f t="shared" si="14"/>
        <v>-0.003584229391</v>
      </c>
      <c r="R264" s="4">
        <f t="shared" si="15"/>
        <v>0.001792114695</v>
      </c>
      <c r="S264" s="5">
        <f t="shared" si="16"/>
        <v>3.141592654</v>
      </c>
      <c r="T264" s="6">
        <f t="shared" si="17"/>
        <v>3.141592654</v>
      </c>
      <c r="U264" s="7">
        <f t="shared" ref="U264:V264" si="306">IF(S264=PI(),PI(),S264/3)</f>
        <v>3.141592654</v>
      </c>
      <c r="V264" s="8">
        <f t="shared" si="306"/>
        <v>3.141592654</v>
      </c>
      <c r="W264" s="9">
        <f t="shared" si="19"/>
        <v>180</v>
      </c>
      <c r="X264" s="1">
        <f t="shared" si="20"/>
        <v>699546.9927</v>
      </c>
      <c r="Y264" s="1">
        <f t="shared" si="21"/>
        <v>4095655.007</v>
      </c>
      <c r="Z264" s="10">
        <f t="shared" si="22"/>
        <v>88.77124237</v>
      </c>
      <c r="AA264" s="11">
        <f t="shared" si="23"/>
        <v>0.318176496</v>
      </c>
      <c r="AB264" s="11">
        <f t="shared" si="24"/>
        <v>0</v>
      </c>
      <c r="AC264" s="12">
        <f t="shared" si="25"/>
        <v>159.9955078</v>
      </c>
      <c r="AD264" s="13">
        <f t="shared" si="26"/>
        <v>0.5734606014</v>
      </c>
      <c r="AE264" s="13">
        <f t="shared" si="27"/>
        <v>0</v>
      </c>
      <c r="AF264" s="14">
        <f t="shared" si="28"/>
        <v>1.024253585</v>
      </c>
      <c r="AG264" s="14">
        <f t="shared" si="29"/>
        <v>0</v>
      </c>
      <c r="AH264" s="11">
        <f t="shared" si="30"/>
        <v>-0.159088248</v>
      </c>
      <c r="AI264" s="11">
        <f t="shared" si="31"/>
        <v>0</v>
      </c>
      <c r="AJ264" s="13">
        <f t="shared" si="32"/>
        <v>-0.2867303007</v>
      </c>
      <c r="AK264" s="13">
        <f t="shared" si="33"/>
        <v>0</v>
      </c>
      <c r="AL264" s="5">
        <f t="shared" si="34"/>
        <v>-0.159088248</v>
      </c>
      <c r="AM264" s="5">
        <f t="shared" si="35"/>
        <v>-0.2755489284</v>
      </c>
      <c r="AN264" s="17">
        <f t="shared" si="36"/>
        <v>-0.2867303007</v>
      </c>
      <c r="AO264" s="17">
        <f t="shared" si="37"/>
        <v>0.4966314489</v>
      </c>
      <c r="AP264" s="14">
        <f t="shared" si="38"/>
        <v>-0.3132020612</v>
      </c>
      <c r="AQ264" s="14">
        <f t="shared" si="39"/>
        <v>0.2210825205</v>
      </c>
      <c r="AR264" s="5">
        <f t="shared" si="40"/>
        <v>-0.159088248</v>
      </c>
      <c r="AS264" s="5">
        <f t="shared" si="41"/>
        <v>0.2755489284</v>
      </c>
      <c r="AT264" s="17">
        <f t="shared" si="42"/>
        <v>-0.2867303007</v>
      </c>
      <c r="AU264" s="17">
        <f t="shared" si="43"/>
        <v>-0.4966314489</v>
      </c>
      <c r="AV264" s="14">
        <f t="shared" si="44"/>
        <v>-0.3132020612</v>
      </c>
      <c r="AW264" s="14">
        <f t="shared" si="45"/>
        <v>-0.2210825205</v>
      </c>
    </row>
    <row r="265" ht="12.75" customHeight="1">
      <c r="A265" s="1">
        <v>35.0</v>
      </c>
      <c r="B265" s="1">
        <v>-87.0</v>
      </c>
      <c r="C265" s="1">
        <v>91.0</v>
      </c>
      <c r="D265" s="1">
        <v>-7.0</v>
      </c>
      <c r="E265" s="1">
        <f t="shared" si="2"/>
        <v>945324</v>
      </c>
      <c r="F265" s="1">
        <f t="shared" si="3"/>
        <v>-1986</v>
      </c>
      <c r="G265" s="1">
        <f t="shared" si="4"/>
        <v>924970158000</v>
      </c>
      <c r="H265" s="1" t="str">
        <f t="shared" si="5"/>
        <v>961753.688841379</v>
      </c>
      <c r="I265" s="1">
        <f t="shared" si="6"/>
        <v>480876.8444</v>
      </c>
      <c r="J265" s="1">
        <f t="shared" si="7"/>
        <v>0</v>
      </c>
      <c r="K265" s="1">
        <f t="shared" si="8"/>
        <v>472662</v>
      </c>
      <c r="L265" s="2">
        <f t="shared" si="9"/>
        <v>953538.8444</v>
      </c>
      <c r="M265" s="2">
        <f t="shared" si="10"/>
        <v>0</v>
      </c>
      <c r="N265" s="3">
        <f t="shared" si="11"/>
        <v>-8214.844421</v>
      </c>
      <c r="O265" s="3">
        <f t="shared" si="12"/>
        <v>0</v>
      </c>
      <c r="P265" s="4">
        <f t="shared" si="13"/>
        <v>0.8285714286</v>
      </c>
      <c r="Q265" s="4">
        <f t="shared" si="14"/>
        <v>-0.009523809524</v>
      </c>
      <c r="R265" s="4">
        <f t="shared" si="15"/>
        <v>0.004761904762</v>
      </c>
      <c r="S265" s="5">
        <f t="shared" si="16"/>
        <v>0</v>
      </c>
      <c r="T265" s="6">
        <f t="shared" si="17"/>
        <v>3.141592654</v>
      </c>
      <c r="U265" s="7">
        <f t="shared" ref="U265:V265" si="307">IF(S265=PI(),PI(),S265/3)</f>
        <v>0</v>
      </c>
      <c r="V265" s="8">
        <f t="shared" si="307"/>
        <v>3.141592654</v>
      </c>
      <c r="W265" s="9">
        <f t="shared" si="19"/>
        <v>180</v>
      </c>
      <c r="X265" s="1">
        <f t="shared" si="20"/>
        <v>953538.8444</v>
      </c>
      <c r="Y265" s="1">
        <f t="shared" si="21"/>
        <v>8214.844421</v>
      </c>
      <c r="Z265" s="10">
        <f t="shared" si="22"/>
        <v>98.42667099</v>
      </c>
      <c r="AA265" s="11">
        <f t="shared" si="23"/>
        <v>-0.9373968666</v>
      </c>
      <c r="AB265" s="11">
        <f t="shared" si="24"/>
        <v>0</v>
      </c>
      <c r="AC265" s="12">
        <f t="shared" si="25"/>
        <v>20.1774578</v>
      </c>
      <c r="AD265" s="13">
        <f t="shared" si="26"/>
        <v>0.1921662647</v>
      </c>
      <c r="AE265" s="13">
        <f t="shared" si="27"/>
        <v>0</v>
      </c>
      <c r="AF265" s="14">
        <f t="shared" si="28"/>
        <v>0.08334082672</v>
      </c>
      <c r="AG265" s="14">
        <f t="shared" si="29"/>
        <v>0</v>
      </c>
      <c r="AH265" s="11">
        <f t="shared" si="30"/>
        <v>0.4686984333</v>
      </c>
      <c r="AI265" s="11">
        <f t="shared" si="31"/>
        <v>0</v>
      </c>
      <c r="AJ265" s="13">
        <f t="shared" si="32"/>
        <v>-0.09608313237</v>
      </c>
      <c r="AK265" s="13">
        <f t="shared" si="33"/>
        <v>0</v>
      </c>
      <c r="AL265" s="5">
        <f t="shared" si="34"/>
        <v>0.4686984333</v>
      </c>
      <c r="AM265" s="5">
        <f t="shared" si="35"/>
        <v>0.8118094999</v>
      </c>
      <c r="AN265" s="17">
        <f t="shared" si="36"/>
        <v>-0.09608313237</v>
      </c>
      <c r="AO265" s="17">
        <f t="shared" si="37"/>
        <v>0.166420867</v>
      </c>
      <c r="AP265" s="14">
        <f t="shared" si="38"/>
        <v>1.201186729</v>
      </c>
      <c r="AQ265" s="14">
        <f t="shared" si="39"/>
        <v>0.9782303669</v>
      </c>
      <c r="AR265" s="5">
        <f t="shared" si="40"/>
        <v>0.4686984333</v>
      </c>
      <c r="AS265" s="5">
        <f t="shared" si="41"/>
        <v>-0.8118094999</v>
      </c>
      <c r="AT265" s="17">
        <f t="shared" si="42"/>
        <v>-0.09608313237</v>
      </c>
      <c r="AU265" s="17">
        <f t="shared" si="43"/>
        <v>-0.166420867</v>
      </c>
      <c r="AV265" s="14">
        <f t="shared" si="44"/>
        <v>1.201186729</v>
      </c>
      <c r="AW265" s="14">
        <f t="shared" si="45"/>
        <v>-0.9782303669</v>
      </c>
    </row>
    <row r="266" ht="12.75" customHeight="1">
      <c r="A266" s="1">
        <v>-85.0</v>
      </c>
      <c r="B266" s="1">
        <v>53.0</v>
      </c>
      <c r="C266" s="1">
        <v>52.0</v>
      </c>
      <c r="D266" s="1">
        <v>95.0</v>
      </c>
      <c r="E266" s="1">
        <f t="shared" si="2"/>
        <v>20938219</v>
      </c>
      <c r="F266" s="1">
        <f t="shared" si="3"/>
        <v>16069</v>
      </c>
      <c r="G266" s="1">
        <f t="shared" si="4"/>
        <v>421812131465925</v>
      </c>
      <c r="H266" s="1" t="str">
        <f t="shared" si="5"/>
        <v>20538065.4265665</v>
      </c>
      <c r="I266" s="1">
        <f t="shared" si="6"/>
        <v>10269032.71</v>
      </c>
      <c r="J266" s="1">
        <f t="shared" si="7"/>
        <v>0</v>
      </c>
      <c r="K266" s="1">
        <f t="shared" si="8"/>
        <v>10469109.5</v>
      </c>
      <c r="L266" s="2">
        <f t="shared" si="9"/>
        <v>20738142.21</v>
      </c>
      <c r="M266" s="2">
        <f t="shared" si="10"/>
        <v>0</v>
      </c>
      <c r="N266" s="3">
        <f t="shared" si="11"/>
        <v>200076.7867</v>
      </c>
      <c r="O266" s="3">
        <f t="shared" si="12"/>
        <v>0</v>
      </c>
      <c r="P266" s="4">
        <f t="shared" si="13"/>
        <v>0.2078431373</v>
      </c>
      <c r="Q266" s="4">
        <f t="shared" si="14"/>
        <v>0.003921568627</v>
      </c>
      <c r="R266" s="4">
        <f t="shared" si="15"/>
        <v>-0.001960784314</v>
      </c>
      <c r="S266" s="5">
        <f t="shared" si="16"/>
        <v>0</v>
      </c>
      <c r="T266" s="6">
        <f t="shared" si="17"/>
        <v>0</v>
      </c>
      <c r="U266" s="7">
        <f t="shared" ref="U266:V266" si="308">IF(S266=PI(),PI(),S266/3)</f>
        <v>0</v>
      </c>
      <c r="V266" s="8">
        <f t="shared" si="308"/>
        <v>0</v>
      </c>
      <c r="W266" s="9">
        <f t="shared" si="19"/>
        <v>0</v>
      </c>
      <c r="X266" s="1">
        <f t="shared" si="20"/>
        <v>20738142.21</v>
      </c>
      <c r="Y266" s="1">
        <f t="shared" si="21"/>
        <v>200076.7867</v>
      </c>
      <c r="Z266" s="10">
        <f t="shared" si="22"/>
        <v>274.7408786</v>
      </c>
      <c r="AA266" s="11">
        <f t="shared" si="23"/>
        <v>1.07741521</v>
      </c>
      <c r="AB266" s="11">
        <f t="shared" si="24"/>
        <v>0</v>
      </c>
      <c r="AC266" s="12">
        <f t="shared" si="25"/>
        <v>58.487838</v>
      </c>
      <c r="AD266" s="13">
        <f t="shared" si="26"/>
        <v>0.2293640706</v>
      </c>
      <c r="AE266" s="13">
        <f t="shared" si="27"/>
        <v>0</v>
      </c>
      <c r="AF266" s="14">
        <f t="shared" si="28"/>
        <v>1.514622418</v>
      </c>
      <c r="AG266" s="14">
        <f t="shared" si="29"/>
        <v>0</v>
      </c>
      <c r="AH266" s="11">
        <f t="shared" si="30"/>
        <v>-0.5387076051</v>
      </c>
      <c r="AI266" s="11">
        <f t="shared" si="31"/>
        <v>0</v>
      </c>
      <c r="AJ266" s="13">
        <f t="shared" si="32"/>
        <v>-0.1146820353</v>
      </c>
      <c r="AK266" s="13">
        <f t="shared" si="33"/>
        <v>0</v>
      </c>
      <c r="AL266" s="5">
        <f t="shared" si="34"/>
        <v>-0.5387076051</v>
      </c>
      <c r="AM266" s="5">
        <f t="shared" si="35"/>
        <v>-0.9330689425</v>
      </c>
      <c r="AN266" s="17">
        <f t="shared" si="36"/>
        <v>-0.1146820353</v>
      </c>
      <c r="AO266" s="17">
        <f t="shared" si="37"/>
        <v>0.1986351118</v>
      </c>
      <c r="AP266" s="14">
        <f t="shared" si="38"/>
        <v>-0.4455465032</v>
      </c>
      <c r="AQ266" s="14">
        <f t="shared" si="39"/>
        <v>-0.7344338307</v>
      </c>
      <c r="AR266" s="5">
        <f t="shared" si="40"/>
        <v>-0.5387076051</v>
      </c>
      <c r="AS266" s="5">
        <f t="shared" si="41"/>
        <v>0.9330689425</v>
      </c>
      <c r="AT266" s="17">
        <f t="shared" si="42"/>
        <v>-0.1146820353</v>
      </c>
      <c r="AU266" s="17">
        <f t="shared" si="43"/>
        <v>-0.1986351118</v>
      </c>
      <c r="AV266" s="14">
        <f t="shared" si="44"/>
        <v>-0.4455465032</v>
      </c>
      <c r="AW266" s="14">
        <f t="shared" si="45"/>
        <v>0.7344338307</v>
      </c>
    </row>
    <row r="267" ht="12.75" customHeight="1">
      <c r="A267" s="1">
        <v>44.0</v>
      </c>
      <c r="B267" s="1">
        <v>-64.0</v>
      </c>
      <c r="C267" s="1">
        <v>-58.0</v>
      </c>
      <c r="D267" s="1">
        <v>37.0</v>
      </c>
      <c r="E267" s="1">
        <f t="shared" si="2"/>
        <v>-60176</v>
      </c>
      <c r="F267" s="1">
        <f t="shared" si="3"/>
        <v>11752</v>
      </c>
      <c r="G267" s="1">
        <f t="shared" si="4"/>
        <v>-6488630413056</v>
      </c>
      <c r="H267" s="1" t="str">
        <f t="shared" si="5"/>
        <v>0.000000000155975855006937+2547279.02143758i</v>
      </c>
      <c r="I267" s="1">
        <f t="shared" si="6"/>
        <v>0</v>
      </c>
      <c r="J267" s="1">
        <f t="shared" si="7"/>
        <v>1273639.511</v>
      </c>
      <c r="K267" s="1">
        <f t="shared" si="8"/>
        <v>-30088</v>
      </c>
      <c r="L267" s="2">
        <f t="shared" si="9"/>
        <v>-30088</v>
      </c>
      <c r="M267" s="2">
        <f t="shared" si="10"/>
        <v>1273639.511</v>
      </c>
      <c r="N267" s="3">
        <f t="shared" si="11"/>
        <v>-30088</v>
      </c>
      <c r="O267" s="3">
        <f t="shared" si="12"/>
        <v>-1273639.511</v>
      </c>
      <c r="P267" s="4">
        <f t="shared" si="13"/>
        <v>0.4848484848</v>
      </c>
      <c r="Q267" s="4">
        <f t="shared" si="14"/>
        <v>-0.007575757576</v>
      </c>
      <c r="R267" s="4">
        <f t="shared" si="15"/>
        <v>0.003787878788</v>
      </c>
      <c r="S267" s="5">
        <f t="shared" si="16"/>
        <v>1.594415573</v>
      </c>
      <c r="T267" s="6">
        <f t="shared" si="17"/>
        <v>-1.594415573</v>
      </c>
      <c r="U267" s="7">
        <f t="shared" ref="U267:V267" si="309">IF(S267=PI(),PI(),S267/3)</f>
        <v>0.5314718576</v>
      </c>
      <c r="V267" s="8">
        <f t="shared" si="309"/>
        <v>-0.5314718576</v>
      </c>
      <c r="W267" s="9">
        <f t="shared" si="19"/>
        <v>-30.45109437</v>
      </c>
      <c r="X267" s="1">
        <f t="shared" si="20"/>
        <v>1273994.855</v>
      </c>
      <c r="Y267" s="1">
        <f t="shared" si="21"/>
        <v>1273994.855</v>
      </c>
      <c r="Z267" s="10">
        <f t="shared" si="22"/>
        <v>108.4066419</v>
      </c>
      <c r="AA267" s="11">
        <f t="shared" si="23"/>
        <v>-0.707979192</v>
      </c>
      <c r="AB267" s="11">
        <f t="shared" si="24"/>
        <v>-0.4162180395</v>
      </c>
      <c r="AC267" s="12">
        <f t="shared" si="25"/>
        <v>108.4066419</v>
      </c>
      <c r="AD267" s="13">
        <f t="shared" si="26"/>
        <v>-0.707979192</v>
      </c>
      <c r="AE267" s="13">
        <f t="shared" si="27"/>
        <v>0.4162180395</v>
      </c>
      <c r="AF267" s="14">
        <f t="shared" si="28"/>
        <v>-0.9311098991</v>
      </c>
      <c r="AG267" s="14">
        <f t="shared" si="29"/>
        <v>0</v>
      </c>
      <c r="AH267" s="11">
        <f t="shared" si="30"/>
        <v>0.353989596</v>
      </c>
      <c r="AI267" s="11">
        <f t="shared" si="31"/>
        <v>0.2081090197</v>
      </c>
      <c r="AJ267" s="13">
        <f t="shared" si="32"/>
        <v>0.353989596</v>
      </c>
      <c r="AK267" s="13">
        <f t="shared" si="33"/>
        <v>-0.2081090197</v>
      </c>
      <c r="AL267" s="5">
        <f t="shared" si="34"/>
        <v>-0.006465799684</v>
      </c>
      <c r="AM267" s="5">
        <f t="shared" si="35"/>
        <v>0.8212369853</v>
      </c>
      <c r="AN267" s="17">
        <f t="shared" si="36"/>
        <v>-0.006465799684</v>
      </c>
      <c r="AO267" s="17">
        <f t="shared" si="37"/>
        <v>-0.8212369853</v>
      </c>
      <c r="AP267" s="14">
        <f t="shared" si="38"/>
        <v>0.4719168855</v>
      </c>
      <c r="AQ267" s="14">
        <f t="shared" si="39"/>
        <v>0</v>
      </c>
      <c r="AR267" s="5">
        <f t="shared" si="40"/>
        <v>0.7144449917</v>
      </c>
      <c r="AS267" s="5">
        <f t="shared" si="41"/>
        <v>-0.4050189459</v>
      </c>
      <c r="AT267" s="17">
        <f t="shared" si="42"/>
        <v>0.7144449917</v>
      </c>
      <c r="AU267" s="17">
        <f t="shared" si="43"/>
        <v>0.4050189459</v>
      </c>
      <c r="AV267" s="14">
        <f t="shared" si="44"/>
        <v>1.913738468</v>
      </c>
      <c r="AW267" s="14">
        <f t="shared" si="45"/>
        <v>0</v>
      </c>
    </row>
    <row r="268" ht="12.75" customHeight="1">
      <c r="A268" s="1">
        <v>-10.0</v>
      </c>
      <c r="B268" s="1">
        <v>79.0</v>
      </c>
      <c r="C268" s="1">
        <v>16.0</v>
      </c>
      <c r="D268" s="1">
        <v>-89.0</v>
      </c>
      <c r="E268" s="1">
        <f t="shared" si="2"/>
        <v>859538</v>
      </c>
      <c r="F268" s="1">
        <f t="shared" si="3"/>
        <v>6721</v>
      </c>
      <c r="G268" s="1">
        <f t="shared" si="4"/>
        <v>-475594200000</v>
      </c>
      <c r="H268" s="1" t="str">
        <f t="shared" si="5"/>
        <v>4.22278656229284E-11+689633.380862615i</v>
      </c>
      <c r="I268" s="1">
        <f t="shared" si="6"/>
        <v>0</v>
      </c>
      <c r="J268" s="1">
        <f t="shared" si="7"/>
        <v>344816.6904</v>
      </c>
      <c r="K268" s="1">
        <f t="shared" si="8"/>
        <v>429769</v>
      </c>
      <c r="L268" s="2">
        <f t="shared" si="9"/>
        <v>429769</v>
      </c>
      <c r="M268" s="2">
        <f t="shared" si="10"/>
        <v>344816.6904</v>
      </c>
      <c r="N268" s="3">
        <f t="shared" si="11"/>
        <v>429769</v>
      </c>
      <c r="O268" s="3">
        <f t="shared" si="12"/>
        <v>-344816.6904</v>
      </c>
      <c r="P268" s="4">
        <f t="shared" si="13"/>
        <v>2.633333333</v>
      </c>
      <c r="Q268" s="4">
        <f t="shared" si="14"/>
        <v>0.03333333333</v>
      </c>
      <c r="R268" s="4">
        <f t="shared" si="15"/>
        <v>-0.01666666667</v>
      </c>
      <c r="S268" s="5">
        <f t="shared" si="16"/>
        <v>0.6761602422</v>
      </c>
      <c r="T268" s="6">
        <f t="shared" si="17"/>
        <v>-0.6761602422</v>
      </c>
      <c r="U268" s="7">
        <f t="shared" ref="U268:V268" si="310">IF(S268=PI(),PI(),S268/3)</f>
        <v>0.2253867474</v>
      </c>
      <c r="V268" s="8">
        <f t="shared" si="310"/>
        <v>-0.2253867474</v>
      </c>
      <c r="W268" s="9">
        <f t="shared" si="19"/>
        <v>-12.91370938</v>
      </c>
      <c r="X268" s="1">
        <f t="shared" si="20"/>
        <v>550999.0412</v>
      </c>
      <c r="Y268" s="1">
        <f t="shared" si="21"/>
        <v>550999.0412</v>
      </c>
      <c r="Z268" s="10">
        <f t="shared" si="22"/>
        <v>81.98170528</v>
      </c>
      <c r="AA268" s="11">
        <f t="shared" si="23"/>
        <v>2.663606779</v>
      </c>
      <c r="AB268" s="11">
        <f t="shared" si="24"/>
        <v>0.6107181895</v>
      </c>
      <c r="AC268" s="12">
        <f t="shared" si="25"/>
        <v>81.98170528</v>
      </c>
      <c r="AD268" s="13">
        <f t="shared" si="26"/>
        <v>2.663606779</v>
      </c>
      <c r="AE268" s="13">
        <f t="shared" si="27"/>
        <v>-0.6107181895</v>
      </c>
      <c r="AF268" s="14">
        <f t="shared" si="28"/>
        <v>7.96054689</v>
      </c>
      <c r="AG268" s="14">
        <f t="shared" si="29"/>
        <v>0</v>
      </c>
      <c r="AH268" s="11">
        <f t="shared" si="30"/>
        <v>-1.331803389</v>
      </c>
      <c r="AI268" s="11">
        <f t="shared" si="31"/>
        <v>-0.3053590947</v>
      </c>
      <c r="AJ268" s="13">
        <f t="shared" si="32"/>
        <v>-1.331803389</v>
      </c>
      <c r="AK268" s="13">
        <f t="shared" si="33"/>
        <v>0.3053590947</v>
      </c>
      <c r="AL268" s="5">
        <f t="shared" si="34"/>
        <v>-0.8029059227</v>
      </c>
      <c r="AM268" s="5">
        <f t="shared" si="35"/>
        <v>-2.612110231</v>
      </c>
      <c r="AN268" s="17">
        <f t="shared" si="36"/>
        <v>-0.8029059227</v>
      </c>
      <c r="AO268" s="17">
        <f t="shared" si="37"/>
        <v>2.612110231</v>
      </c>
      <c r="AP268" s="14">
        <f t="shared" si="38"/>
        <v>1.027521488</v>
      </c>
      <c r="AQ268" s="14">
        <f t="shared" si="39"/>
        <v>0</v>
      </c>
      <c r="AR268" s="5">
        <f t="shared" si="40"/>
        <v>-1.860700856</v>
      </c>
      <c r="AS268" s="5">
        <f t="shared" si="41"/>
        <v>2.001392041</v>
      </c>
      <c r="AT268" s="17">
        <f t="shared" si="42"/>
        <v>-1.860700856</v>
      </c>
      <c r="AU268" s="17">
        <f t="shared" si="43"/>
        <v>-2.001392041</v>
      </c>
      <c r="AV268" s="14">
        <f t="shared" si="44"/>
        <v>-1.088068378</v>
      </c>
      <c r="AW268" s="14">
        <f t="shared" si="45"/>
        <v>0</v>
      </c>
    </row>
    <row r="269" ht="12.75" customHeight="1">
      <c r="A269" s="1">
        <v>-4.0</v>
      </c>
      <c r="B269" s="1">
        <v>80.0</v>
      </c>
      <c r="C269" s="1">
        <v>-20.0</v>
      </c>
      <c r="D269" s="1">
        <v>88.0</v>
      </c>
      <c r="E269" s="1">
        <f t="shared" si="2"/>
        <v>1004416</v>
      </c>
      <c r="F269" s="1">
        <f t="shared" si="3"/>
        <v>6160</v>
      </c>
      <c r="G269" s="1">
        <f t="shared" si="4"/>
        <v>73871917056</v>
      </c>
      <c r="H269" s="1" t="str">
        <f t="shared" si="5"/>
        <v>271793.887083577</v>
      </c>
      <c r="I269" s="1">
        <f t="shared" si="6"/>
        <v>135896.9435</v>
      </c>
      <c r="J269" s="1">
        <f t="shared" si="7"/>
        <v>0</v>
      </c>
      <c r="K269" s="1">
        <f t="shared" si="8"/>
        <v>502208</v>
      </c>
      <c r="L269" s="2">
        <f t="shared" si="9"/>
        <v>638104.9435</v>
      </c>
      <c r="M269" s="2">
        <f t="shared" si="10"/>
        <v>0</v>
      </c>
      <c r="N269" s="3">
        <f t="shared" si="11"/>
        <v>366311.0565</v>
      </c>
      <c r="O269" s="3">
        <f t="shared" si="12"/>
        <v>0</v>
      </c>
      <c r="P269" s="4">
        <f t="shared" si="13"/>
        <v>6.666666667</v>
      </c>
      <c r="Q269" s="4">
        <f t="shared" si="14"/>
        <v>0.08333333333</v>
      </c>
      <c r="R269" s="4">
        <f t="shared" si="15"/>
        <v>-0.04166666667</v>
      </c>
      <c r="S269" s="5">
        <f t="shared" si="16"/>
        <v>0</v>
      </c>
      <c r="T269" s="6">
        <f t="shared" si="17"/>
        <v>0</v>
      </c>
      <c r="U269" s="7">
        <f t="shared" ref="U269:V269" si="311">IF(S269=PI(),PI(),S269/3)</f>
        <v>0</v>
      </c>
      <c r="V269" s="8">
        <f t="shared" si="311"/>
        <v>0</v>
      </c>
      <c r="W269" s="9">
        <f t="shared" si="19"/>
        <v>0</v>
      </c>
      <c r="X269" s="1">
        <f t="shared" si="20"/>
        <v>638104.9435</v>
      </c>
      <c r="Y269" s="1">
        <f t="shared" si="21"/>
        <v>366311.0565</v>
      </c>
      <c r="Z269" s="10">
        <f t="shared" si="22"/>
        <v>86.09224569</v>
      </c>
      <c r="AA269" s="11">
        <f t="shared" si="23"/>
        <v>7.174353807</v>
      </c>
      <c r="AB269" s="11">
        <f t="shared" si="24"/>
        <v>0</v>
      </c>
      <c r="AC269" s="12">
        <f t="shared" si="25"/>
        <v>71.55115946</v>
      </c>
      <c r="AD269" s="13">
        <f t="shared" si="26"/>
        <v>5.962596622</v>
      </c>
      <c r="AE269" s="13">
        <f t="shared" si="27"/>
        <v>0</v>
      </c>
      <c r="AF269" s="14">
        <f t="shared" si="28"/>
        <v>19.8036171</v>
      </c>
      <c r="AG269" s="14">
        <f t="shared" si="29"/>
        <v>0</v>
      </c>
      <c r="AH269" s="11">
        <f t="shared" si="30"/>
        <v>-3.587176904</v>
      </c>
      <c r="AI269" s="11">
        <f t="shared" si="31"/>
        <v>0</v>
      </c>
      <c r="AJ269" s="13">
        <f t="shared" si="32"/>
        <v>-2.981298311</v>
      </c>
      <c r="AK269" s="13">
        <f t="shared" si="33"/>
        <v>0</v>
      </c>
      <c r="AL269" s="5">
        <f t="shared" si="34"/>
        <v>-3.587176904</v>
      </c>
      <c r="AM269" s="5">
        <f t="shared" si="35"/>
        <v>-6.213172653</v>
      </c>
      <c r="AN269" s="17">
        <f t="shared" si="36"/>
        <v>-2.981298311</v>
      </c>
      <c r="AO269" s="17">
        <f t="shared" si="37"/>
        <v>5.163760147</v>
      </c>
      <c r="AP269" s="14">
        <f t="shared" si="38"/>
        <v>0.09819145191</v>
      </c>
      <c r="AQ269" s="14">
        <f t="shared" si="39"/>
        <v>-1.049412506</v>
      </c>
      <c r="AR269" s="5">
        <f t="shared" si="40"/>
        <v>-3.587176904</v>
      </c>
      <c r="AS269" s="5">
        <f t="shared" si="41"/>
        <v>6.213172653</v>
      </c>
      <c r="AT269" s="17">
        <f t="shared" si="42"/>
        <v>-2.981298311</v>
      </c>
      <c r="AU269" s="17">
        <f t="shared" si="43"/>
        <v>-5.163760147</v>
      </c>
      <c r="AV269" s="14">
        <f t="shared" si="44"/>
        <v>0.09819145191</v>
      </c>
      <c r="AW269" s="14">
        <f t="shared" si="45"/>
        <v>1.049412506</v>
      </c>
    </row>
    <row r="270" ht="12.75" customHeight="1">
      <c r="A270" s="1">
        <v>-33.0</v>
      </c>
      <c r="B270" s="1">
        <v>17.0</v>
      </c>
      <c r="C270" s="1">
        <v>41.0</v>
      </c>
      <c r="D270" s="1">
        <v>-89.0</v>
      </c>
      <c r="E270" s="1">
        <f t="shared" si="2"/>
        <v>-2400032</v>
      </c>
      <c r="F270" s="1">
        <f t="shared" si="3"/>
        <v>4348</v>
      </c>
      <c r="G270" s="1">
        <f t="shared" si="4"/>
        <v>5431356032256</v>
      </c>
      <c r="H270" s="1" t="str">
        <f t="shared" si="5"/>
        <v>2330526.98595318</v>
      </c>
      <c r="I270" s="1">
        <f t="shared" si="6"/>
        <v>1165263.493</v>
      </c>
      <c r="J270" s="1">
        <f t="shared" si="7"/>
        <v>0</v>
      </c>
      <c r="K270" s="1">
        <f t="shared" si="8"/>
        <v>-1200016</v>
      </c>
      <c r="L270" s="2">
        <f t="shared" si="9"/>
        <v>-34752.50702</v>
      </c>
      <c r="M270" s="2">
        <f t="shared" si="10"/>
        <v>0</v>
      </c>
      <c r="N270" s="3">
        <f t="shared" si="11"/>
        <v>-2365279.493</v>
      </c>
      <c r="O270" s="3">
        <f t="shared" si="12"/>
        <v>0</v>
      </c>
      <c r="P270" s="4">
        <f t="shared" si="13"/>
        <v>0.1717171717</v>
      </c>
      <c r="Q270" s="4">
        <f t="shared" si="14"/>
        <v>0.0101010101</v>
      </c>
      <c r="R270" s="4">
        <f t="shared" si="15"/>
        <v>-0.005050505051</v>
      </c>
      <c r="S270" s="5">
        <f t="shared" si="16"/>
        <v>3.141592654</v>
      </c>
      <c r="T270" s="6">
        <f t="shared" si="17"/>
        <v>3.141592654</v>
      </c>
      <c r="U270" s="7">
        <f t="shared" ref="U270:V270" si="312">IF(S270=PI(),PI(),S270/3)</f>
        <v>3.141592654</v>
      </c>
      <c r="V270" s="8">
        <f t="shared" si="312"/>
        <v>3.141592654</v>
      </c>
      <c r="W270" s="9">
        <f t="shared" si="19"/>
        <v>180</v>
      </c>
      <c r="X270" s="1">
        <f t="shared" si="20"/>
        <v>34752.50702</v>
      </c>
      <c r="Y270" s="1">
        <f t="shared" si="21"/>
        <v>2365279.493</v>
      </c>
      <c r="Z270" s="10">
        <f t="shared" si="22"/>
        <v>32.63337913</v>
      </c>
      <c r="AA270" s="11">
        <f t="shared" si="23"/>
        <v>-0.3296300922</v>
      </c>
      <c r="AB270" s="11">
        <f t="shared" si="24"/>
        <v>0</v>
      </c>
      <c r="AC270" s="12">
        <f t="shared" si="25"/>
        <v>133.237811</v>
      </c>
      <c r="AD270" s="13">
        <f t="shared" si="26"/>
        <v>-1.345836474</v>
      </c>
      <c r="AE270" s="13">
        <f t="shared" si="27"/>
        <v>0</v>
      </c>
      <c r="AF270" s="14">
        <f t="shared" si="28"/>
        <v>-1.503749395</v>
      </c>
      <c r="AG270" s="14">
        <f t="shared" si="29"/>
        <v>0</v>
      </c>
      <c r="AH270" s="11">
        <f t="shared" si="30"/>
        <v>0.1648150461</v>
      </c>
      <c r="AI270" s="11">
        <f t="shared" si="31"/>
        <v>0</v>
      </c>
      <c r="AJ270" s="13">
        <f t="shared" si="32"/>
        <v>0.6729182372</v>
      </c>
      <c r="AK270" s="13">
        <f t="shared" si="33"/>
        <v>0</v>
      </c>
      <c r="AL270" s="5">
        <f t="shared" si="34"/>
        <v>0.1648150461</v>
      </c>
      <c r="AM270" s="5">
        <f t="shared" si="35"/>
        <v>0.2854680337</v>
      </c>
      <c r="AN270" s="17">
        <f t="shared" si="36"/>
        <v>0.6729182372</v>
      </c>
      <c r="AO270" s="17">
        <f t="shared" si="37"/>
        <v>-1.165528576</v>
      </c>
      <c r="AP270" s="14">
        <f t="shared" si="38"/>
        <v>1.009450455</v>
      </c>
      <c r="AQ270" s="14">
        <f t="shared" si="39"/>
        <v>-0.8800605424</v>
      </c>
      <c r="AR270" s="5">
        <f t="shared" si="40"/>
        <v>0.1648150461</v>
      </c>
      <c r="AS270" s="5">
        <f t="shared" si="41"/>
        <v>-0.2854680337</v>
      </c>
      <c r="AT270" s="17">
        <f t="shared" si="42"/>
        <v>0.6729182372</v>
      </c>
      <c r="AU270" s="17">
        <f t="shared" si="43"/>
        <v>1.165528576</v>
      </c>
      <c r="AV270" s="14">
        <f t="shared" si="44"/>
        <v>1.009450455</v>
      </c>
      <c r="AW270" s="14">
        <f t="shared" si="45"/>
        <v>0.8800605424</v>
      </c>
    </row>
    <row r="271" ht="12.75" customHeight="1">
      <c r="A271" s="1">
        <v>-89.0</v>
      </c>
      <c r="B271" s="1">
        <v>71.0</v>
      </c>
      <c r="C271" s="1">
        <v>83.0</v>
      </c>
      <c r="D271" s="1">
        <v>21.0</v>
      </c>
      <c r="E271" s="1">
        <f t="shared" si="2"/>
        <v>9927322</v>
      </c>
      <c r="F271" s="1">
        <f t="shared" si="3"/>
        <v>27202</v>
      </c>
      <c r="G271" s="1">
        <f t="shared" si="4"/>
        <v>18039372626052</v>
      </c>
      <c r="H271" s="1" t="str">
        <f t="shared" si="5"/>
        <v>4247278.26096337</v>
      </c>
      <c r="I271" s="1">
        <f t="shared" si="6"/>
        <v>2123639.13</v>
      </c>
      <c r="J271" s="1">
        <f t="shared" si="7"/>
        <v>0</v>
      </c>
      <c r="K271" s="1">
        <f t="shared" si="8"/>
        <v>4963661</v>
      </c>
      <c r="L271" s="2">
        <f t="shared" si="9"/>
        <v>7087300.13</v>
      </c>
      <c r="M271" s="2">
        <f t="shared" si="10"/>
        <v>0</v>
      </c>
      <c r="N271" s="3">
        <f t="shared" si="11"/>
        <v>2840021.87</v>
      </c>
      <c r="O271" s="3">
        <f t="shared" si="12"/>
        <v>0</v>
      </c>
      <c r="P271" s="4">
        <f t="shared" si="13"/>
        <v>0.265917603</v>
      </c>
      <c r="Q271" s="4">
        <f t="shared" si="14"/>
        <v>0.003745318352</v>
      </c>
      <c r="R271" s="4">
        <f t="shared" si="15"/>
        <v>-0.001872659176</v>
      </c>
      <c r="S271" s="5">
        <f t="shared" si="16"/>
        <v>0</v>
      </c>
      <c r="T271" s="6">
        <f t="shared" si="17"/>
        <v>0</v>
      </c>
      <c r="U271" s="7">
        <f t="shared" ref="U271:V271" si="313">IF(S271=PI(),PI(),S271/3)</f>
        <v>0</v>
      </c>
      <c r="V271" s="8">
        <f t="shared" si="313"/>
        <v>0</v>
      </c>
      <c r="W271" s="9">
        <f t="shared" si="19"/>
        <v>0</v>
      </c>
      <c r="X271" s="1">
        <f t="shared" si="20"/>
        <v>7087300.13</v>
      </c>
      <c r="Y271" s="1">
        <f t="shared" si="21"/>
        <v>2840021.87</v>
      </c>
      <c r="Z271" s="10">
        <f t="shared" si="22"/>
        <v>192.0850691</v>
      </c>
      <c r="AA271" s="11">
        <f t="shared" si="23"/>
        <v>0.7194197344</v>
      </c>
      <c r="AB271" s="11">
        <f t="shared" si="24"/>
        <v>0</v>
      </c>
      <c r="AC271" s="12">
        <f t="shared" si="25"/>
        <v>141.6143385</v>
      </c>
      <c r="AD271" s="13">
        <f t="shared" si="26"/>
        <v>0.530390781</v>
      </c>
      <c r="AE271" s="13">
        <f t="shared" si="27"/>
        <v>0</v>
      </c>
      <c r="AF271" s="14">
        <f t="shared" si="28"/>
        <v>1.515728118</v>
      </c>
      <c r="AG271" s="14">
        <f t="shared" si="29"/>
        <v>0</v>
      </c>
      <c r="AH271" s="11">
        <f t="shared" si="30"/>
        <v>-0.3597098672</v>
      </c>
      <c r="AI271" s="11">
        <f t="shared" si="31"/>
        <v>0</v>
      </c>
      <c r="AJ271" s="13">
        <f t="shared" si="32"/>
        <v>-0.2651953905</v>
      </c>
      <c r="AK271" s="13">
        <f t="shared" si="33"/>
        <v>0</v>
      </c>
      <c r="AL271" s="5">
        <f t="shared" si="34"/>
        <v>-0.3597098672</v>
      </c>
      <c r="AM271" s="5">
        <f t="shared" si="35"/>
        <v>-0.623035766</v>
      </c>
      <c r="AN271" s="17">
        <f t="shared" si="36"/>
        <v>-0.2651953905</v>
      </c>
      <c r="AO271" s="17">
        <f t="shared" si="37"/>
        <v>0.4593318903</v>
      </c>
      <c r="AP271" s="14">
        <f t="shared" si="38"/>
        <v>-0.3589876547</v>
      </c>
      <c r="AQ271" s="14">
        <f t="shared" si="39"/>
        <v>-0.1637038757</v>
      </c>
      <c r="AR271" s="5">
        <f t="shared" si="40"/>
        <v>-0.3597098672</v>
      </c>
      <c r="AS271" s="5">
        <f t="shared" si="41"/>
        <v>0.623035766</v>
      </c>
      <c r="AT271" s="17">
        <f t="shared" si="42"/>
        <v>-0.2651953905</v>
      </c>
      <c r="AU271" s="17">
        <f t="shared" si="43"/>
        <v>-0.4593318903</v>
      </c>
      <c r="AV271" s="14">
        <f t="shared" si="44"/>
        <v>-0.3589876547</v>
      </c>
      <c r="AW271" s="14">
        <f t="shared" si="45"/>
        <v>0.1637038757</v>
      </c>
    </row>
    <row r="272" ht="12.75" customHeight="1">
      <c r="A272" s="1">
        <v>51.0</v>
      </c>
      <c r="B272" s="1">
        <v>-23.0</v>
      </c>
      <c r="C272" s="1">
        <v>-91.0</v>
      </c>
      <c r="D272" s="1">
        <v>99.0</v>
      </c>
      <c r="E272" s="1">
        <f t="shared" si="2"/>
        <v>5967452</v>
      </c>
      <c r="F272" s="1">
        <f t="shared" si="3"/>
        <v>14452</v>
      </c>
      <c r="G272" s="1">
        <f t="shared" si="4"/>
        <v>23536686918672</v>
      </c>
      <c r="H272" s="1" t="str">
        <f t="shared" si="5"/>
        <v>4851462.34847515</v>
      </c>
      <c r="I272" s="1">
        <f t="shared" si="6"/>
        <v>2425731.174</v>
      </c>
      <c r="J272" s="1">
        <f t="shared" si="7"/>
        <v>0</v>
      </c>
      <c r="K272" s="1">
        <f t="shared" si="8"/>
        <v>2983726</v>
      </c>
      <c r="L272" s="2">
        <f t="shared" si="9"/>
        <v>5409457.174</v>
      </c>
      <c r="M272" s="2">
        <f t="shared" si="10"/>
        <v>0</v>
      </c>
      <c r="N272" s="3">
        <f t="shared" si="11"/>
        <v>557994.8258</v>
      </c>
      <c r="O272" s="3">
        <f t="shared" si="12"/>
        <v>0</v>
      </c>
      <c r="P272" s="4">
        <f t="shared" si="13"/>
        <v>0.1503267974</v>
      </c>
      <c r="Q272" s="4">
        <f t="shared" si="14"/>
        <v>-0.006535947712</v>
      </c>
      <c r="R272" s="4">
        <f t="shared" si="15"/>
        <v>0.003267973856</v>
      </c>
      <c r="S272" s="5">
        <f t="shared" si="16"/>
        <v>0</v>
      </c>
      <c r="T272" s="6">
        <f t="shared" si="17"/>
        <v>0</v>
      </c>
      <c r="U272" s="7">
        <f t="shared" ref="U272:V272" si="314">IF(S272=PI(),PI(),S272/3)</f>
        <v>0</v>
      </c>
      <c r="V272" s="8">
        <f t="shared" si="314"/>
        <v>0</v>
      </c>
      <c r="W272" s="9">
        <f t="shared" si="19"/>
        <v>0</v>
      </c>
      <c r="X272" s="1">
        <f t="shared" si="20"/>
        <v>5409457.174</v>
      </c>
      <c r="Y272" s="1">
        <f t="shared" si="21"/>
        <v>557994.8258</v>
      </c>
      <c r="Z272" s="10">
        <f t="shared" si="22"/>
        <v>175.5434229</v>
      </c>
      <c r="AA272" s="11">
        <f t="shared" si="23"/>
        <v>-1.147342633</v>
      </c>
      <c r="AB272" s="11">
        <f t="shared" si="24"/>
        <v>0</v>
      </c>
      <c r="AC272" s="12">
        <f t="shared" si="25"/>
        <v>82.32720864</v>
      </c>
      <c r="AD272" s="13">
        <f t="shared" si="26"/>
        <v>-0.538086331</v>
      </c>
      <c r="AE272" s="13">
        <f t="shared" si="27"/>
        <v>0</v>
      </c>
      <c r="AF272" s="14">
        <f t="shared" si="28"/>
        <v>-1.535102167</v>
      </c>
      <c r="AG272" s="14">
        <f t="shared" si="29"/>
        <v>0</v>
      </c>
      <c r="AH272" s="11">
        <f t="shared" si="30"/>
        <v>0.5736713166</v>
      </c>
      <c r="AI272" s="11">
        <f t="shared" si="31"/>
        <v>0</v>
      </c>
      <c r="AJ272" s="13">
        <f t="shared" si="32"/>
        <v>0.2690431655</v>
      </c>
      <c r="AK272" s="13">
        <f t="shared" si="33"/>
        <v>0</v>
      </c>
      <c r="AL272" s="5">
        <f t="shared" si="34"/>
        <v>0.5736713166</v>
      </c>
      <c r="AM272" s="5">
        <f t="shared" si="35"/>
        <v>0.9936278672</v>
      </c>
      <c r="AN272" s="17">
        <f t="shared" si="36"/>
        <v>0.2690431655</v>
      </c>
      <c r="AO272" s="17">
        <f t="shared" si="37"/>
        <v>-0.465996432</v>
      </c>
      <c r="AP272" s="14">
        <f t="shared" si="38"/>
        <v>0.9930412795</v>
      </c>
      <c r="AQ272" s="14">
        <f t="shared" si="39"/>
        <v>0.5276314351</v>
      </c>
      <c r="AR272" s="5">
        <f t="shared" si="40"/>
        <v>0.5736713166</v>
      </c>
      <c r="AS272" s="5">
        <f t="shared" si="41"/>
        <v>-0.9936278672</v>
      </c>
      <c r="AT272" s="17">
        <f t="shared" si="42"/>
        <v>0.2690431655</v>
      </c>
      <c r="AU272" s="17">
        <f t="shared" si="43"/>
        <v>0.465996432</v>
      </c>
      <c r="AV272" s="14">
        <f t="shared" si="44"/>
        <v>0.9930412795</v>
      </c>
      <c r="AW272" s="14">
        <f t="shared" si="45"/>
        <v>-0.5276314351</v>
      </c>
    </row>
    <row r="273" ht="12.75" customHeight="1">
      <c r="A273" s="1">
        <v>-26.0</v>
      </c>
      <c r="B273" s="1">
        <v>87.0</v>
      </c>
      <c r="C273" s="1">
        <v>33.0</v>
      </c>
      <c r="D273" s="1">
        <v>52.0</v>
      </c>
      <c r="E273" s="1">
        <f t="shared" si="2"/>
        <v>2937924</v>
      </c>
      <c r="F273" s="1">
        <f t="shared" si="3"/>
        <v>10143</v>
      </c>
      <c r="G273" s="1">
        <f t="shared" si="4"/>
        <v>4457331852948</v>
      </c>
      <c r="H273" s="1" t="str">
        <f t="shared" si="5"/>
        <v>2111239.41156563</v>
      </c>
      <c r="I273" s="1">
        <f t="shared" si="6"/>
        <v>1055619.706</v>
      </c>
      <c r="J273" s="1">
        <f t="shared" si="7"/>
        <v>0</v>
      </c>
      <c r="K273" s="1">
        <f t="shared" si="8"/>
        <v>1468962</v>
      </c>
      <c r="L273" s="2">
        <f t="shared" si="9"/>
        <v>2524581.706</v>
      </c>
      <c r="M273" s="2">
        <f t="shared" si="10"/>
        <v>0</v>
      </c>
      <c r="N273" s="3">
        <f t="shared" si="11"/>
        <v>413342.2942</v>
      </c>
      <c r="O273" s="3">
        <f t="shared" si="12"/>
        <v>0</v>
      </c>
      <c r="P273" s="4">
        <f t="shared" si="13"/>
        <v>1.115384615</v>
      </c>
      <c r="Q273" s="4">
        <f t="shared" si="14"/>
        <v>0.01282051282</v>
      </c>
      <c r="R273" s="4">
        <f t="shared" si="15"/>
        <v>-0.00641025641</v>
      </c>
      <c r="S273" s="5">
        <f t="shared" si="16"/>
        <v>0</v>
      </c>
      <c r="T273" s="6">
        <f t="shared" si="17"/>
        <v>0</v>
      </c>
      <c r="U273" s="7">
        <f t="shared" ref="U273:V273" si="315">IF(S273=PI(),PI(),S273/3)</f>
        <v>0</v>
      </c>
      <c r="V273" s="8">
        <f t="shared" si="315"/>
        <v>0</v>
      </c>
      <c r="W273" s="9">
        <f t="shared" si="19"/>
        <v>0</v>
      </c>
      <c r="X273" s="1">
        <f t="shared" si="20"/>
        <v>2524581.706</v>
      </c>
      <c r="Y273" s="1">
        <f t="shared" si="21"/>
        <v>413342.2942</v>
      </c>
      <c r="Z273" s="10">
        <f t="shared" si="22"/>
        <v>136.1642642</v>
      </c>
      <c r="AA273" s="11">
        <f t="shared" si="23"/>
        <v>1.745695695</v>
      </c>
      <c r="AB273" s="11">
        <f t="shared" si="24"/>
        <v>0</v>
      </c>
      <c r="AC273" s="12">
        <f t="shared" si="25"/>
        <v>74.49091036</v>
      </c>
      <c r="AD273" s="13">
        <f t="shared" si="26"/>
        <v>0.9550116713</v>
      </c>
      <c r="AE273" s="13">
        <f t="shared" si="27"/>
        <v>0</v>
      </c>
      <c r="AF273" s="14">
        <f t="shared" si="28"/>
        <v>3.816091982</v>
      </c>
      <c r="AG273" s="14">
        <f t="shared" si="29"/>
        <v>0</v>
      </c>
      <c r="AH273" s="11">
        <f t="shared" si="30"/>
        <v>-0.8728478475</v>
      </c>
      <c r="AI273" s="11">
        <f t="shared" si="31"/>
        <v>0</v>
      </c>
      <c r="AJ273" s="13">
        <f t="shared" si="32"/>
        <v>-0.4775058357</v>
      </c>
      <c r="AK273" s="13">
        <f t="shared" si="33"/>
        <v>0</v>
      </c>
      <c r="AL273" s="5">
        <f t="shared" si="34"/>
        <v>-0.8728478475</v>
      </c>
      <c r="AM273" s="5">
        <f t="shared" si="35"/>
        <v>-1.511816819</v>
      </c>
      <c r="AN273" s="17">
        <f t="shared" si="36"/>
        <v>-0.4775058357</v>
      </c>
      <c r="AO273" s="17">
        <f t="shared" si="37"/>
        <v>0.8270643683</v>
      </c>
      <c r="AP273" s="14">
        <f t="shared" si="38"/>
        <v>-0.2349690678</v>
      </c>
      <c r="AQ273" s="14">
        <f t="shared" si="39"/>
        <v>-0.6847524508</v>
      </c>
      <c r="AR273" s="5">
        <f t="shared" si="40"/>
        <v>-0.8728478475</v>
      </c>
      <c r="AS273" s="5">
        <f t="shared" si="41"/>
        <v>1.511816819</v>
      </c>
      <c r="AT273" s="17">
        <f t="shared" si="42"/>
        <v>-0.4775058357</v>
      </c>
      <c r="AU273" s="17">
        <f t="shared" si="43"/>
        <v>-0.8270643683</v>
      </c>
      <c r="AV273" s="14">
        <f t="shared" si="44"/>
        <v>-0.2349690678</v>
      </c>
      <c r="AW273" s="14">
        <f t="shared" si="45"/>
        <v>0.6847524508</v>
      </c>
    </row>
    <row r="274" ht="12.75" customHeight="1">
      <c r="A274" s="1">
        <v>-29.0</v>
      </c>
      <c r="B274" s="1">
        <v>27.0</v>
      </c>
      <c r="C274" s="1">
        <v>-34.0</v>
      </c>
      <c r="D274" s="1">
        <v>-26.0</v>
      </c>
      <c r="E274" s="1">
        <f t="shared" si="2"/>
        <v>-790614</v>
      </c>
      <c r="F274" s="1">
        <f t="shared" si="3"/>
        <v>-2229</v>
      </c>
      <c r="G274" s="1">
        <f t="shared" si="4"/>
        <v>669369116952</v>
      </c>
      <c r="H274" s="1" t="str">
        <f t="shared" si="5"/>
        <v>818149.813268939</v>
      </c>
      <c r="I274" s="1">
        <f t="shared" si="6"/>
        <v>409074.9066</v>
      </c>
      <c r="J274" s="1">
        <f t="shared" si="7"/>
        <v>0</v>
      </c>
      <c r="K274" s="1">
        <f t="shared" si="8"/>
        <v>-395307</v>
      </c>
      <c r="L274" s="2">
        <f t="shared" si="9"/>
        <v>13767.90663</v>
      </c>
      <c r="M274" s="2">
        <f t="shared" si="10"/>
        <v>0</v>
      </c>
      <c r="N274" s="3">
        <f t="shared" si="11"/>
        <v>-804381.9066</v>
      </c>
      <c r="O274" s="3">
        <f t="shared" si="12"/>
        <v>0</v>
      </c>
      <c r="P274" s="4">
        <f t="shared" si="13"/>
        <v>0.3103448276</v>
      </c>
      <c r="Q274" s="4">
        <f t="shared" si="14"/>
        <v>0.01149425287</v>
      </c>
      <c r="R274" s="4">
        <f t="shared" si="15"/>
        <v>-0.005747126437</v>
      </c>
      <c r="S274" s="5">
        <f t="shared" si="16"/>
        <v>0</v>
      </c>
      <c r="T274" s="6">
        <f t="shared" si="17"/>
        <v>3.141592654</v>
      </c>
      <c r="U274" s="7">
        <f t="shared" ref="U274:V274" si="316">IF(S274=PI(),PI(),S274/3)</f>
        <v>0</v>
      </c>
      <c r="V274" s="8">
        <f t="shared" si="316"/>
        <v>3.141592654</v>
      </c>
      <c r="W274" s="9">
        <f t="shared" si="19"/>
        <v>180</v>
      </c>
      <c r="X274" s="1">
        <f t="shared" si="20"/>
        <v>13767.90663</v>
      </c>
      <c r="Y274" s="1">
        <f t="shared" si="21"/>
        <v>804381.9066</v>
      </c>
      <c r="Z274" s="10">
        <f t="shared" si="22"/>
        <v>23.96749456</v>
      </c>
      <c r="AA274" s="11">
        <f t="shared" si="23"/>
        <v>0.2754884432</v>
      </c>
      <c r="AB274" s="11">
        <f t="shared" si="24"/>
        <v>0</v>
      </c>
      <c r="AC274" s="12">
        <f t="shared" si="25"/>
        <v>93.00095989</v>
      </c>
      <c r="AD274" s="13">
        <f t="shared" si="26"/>
        <v>-1.068976551</v>
      </c>
      <c r="AE274" s="13">
        <f t="shared" si="27"/>
        <v>0</v>
      </c>
      <c r="AF274" s="14">
        <f t="shared" si="28"/>
        <v>-0.4831432797</v>
      </c>
      <c r="AG274" s="14">
        <f t="shared" si="29"/>
        <v>0</v>
      </c>
      <c r="AH274" s="11">
        <f t="shared" si="30"/>
        <v>-0.1377442216</v>
      </c>
      <c r="AI274" s="11">
        <f t="shared" si="31"/>
        <v>0</v>
      </c>
      <c r="AJ274" s="13">
        <f t="shared" si="32"/>
        <v>0.5344882753</v>
      </c>
      <c r="AK274" s="13">
        <f t="shared" si="33"/>
        <v>0</v>
      </c>
      <c r="AL274" s="5">
        <f t="shared" si="34"/>
        <v>-0.1377442216</v>
      </c>
      <c r="AM274" s="5">
        <f t="shared" si="35"/>
        <v>-0.2385799902</v>
      </c>
      <c r="AN274" s="17">
        <f t="shared" si="36"/>
        <v>0.5344882753</v>
      </c>
      <c r="AO274" s="17">
        <f t="shared" si="37"/>
        <v>-0.9257608488</v>
      </c>
      <c r="AP274" s="14">
        <f t="shared" si="38"/>
        <v>0.7070888813</v>
      </c>
      <c r="AQ274" s="14">
        <f t="shared" si="39"/>
        <v>-1.164340839</v>
      </c>
      <c r="AR274" s="5">
        <f t="shared" si="40"/>
        <v>-0.1377442216</v>
      </c>
      <c r="AS274" s="5">
        <f t="shared" si="41"/>
        <v>0.2385799902</v>
      </c>
      <c r="AT274" s="17">
        <f t="shared" si="42"/>
        <v>0.5344882753</v>
      </c>
      <c r="AU274" s="17">
        <f t="shared" si="43"/>
        <v>0.9257608488</v>
      </c>
      <c r="AV274" s="14">
        <f t="shared" si="44"/>
        <v>0.7070888813</v>
      </c>
      <c r="AW274" s="14">
        <f t="shared" si="45"/>
        <v>1.164340839</v>
      </c>
    </row>
    <row r="275" ht="12.75" customHeight="1">
      <c r="A275" s="1">
        <v>39.0</v>
      </c>
      <c r="B275" s="1">
        <v>98.0</v>
      </c>
      <c r="C275" s="1">
        <v>-77.0</v>
      </c>
      <c r="D275" s="1">
        <v>95.0</v>
      </c>
      <c r="E275" s="1">
        <f t="shared" si="2"/>
        <v>8432395</v>
      </c>
      <c r="F275" s="1">
        <f t="shared" si="3"/>
        <v>18613</v>
      </c>
      <c r="G275" s="1">
        <f t="shared" si="4"/>
        <v>45311853946437</v>
      </c>
      <c r="H275" s="1" t="str">
        <f t="shared" si="5"/>
        <v>6731408.02109314</v>
      </c>
      <c r="I275" s="1">
        <f t="shared" si="6"/>
        <v>3365704.011</v>
      </c>
      <c r="J275" s="1">
        <f t="shared" si="7"/>
        <v>0</v>
      </c>
      <c r="K275" s="1">
        <f t="shared" si="8"/>
        <v>4216197.5</v>
      </c>
      <c r="L275" s="2">
        <f t="shared" si="9"/>
        <v>7581901.511</v>
      </c>
      <c r="M275" s="2">
        <f t="shared" si="10"/>
        <v>0</v>
      </c>
      <c r="N275" s="3">
        <f t="shared" si="11"/>
        <v>850493.4895</v>
      </c>
      <c r="O275" s="3">
        <f t="shared" si="12"/>
        <v>0</v>
      </c>
      <c r="P275" s="4">
        <f t="shared" si="13"/>
        <v>-0.8376068376</v>
      </c>
      <c r="Q275" s="4">
        <f t="shared" si="14"/>
        <v>-0.008547008547</v>
      </c>
      <c r="R275" s="4">
        <f t="shared" si="15"/>
        <v>0.004273504274</v>
      </c>
      <c r="S275" s="5">
        <f t="shared" si="16"/>
        <v>0</v>
      </c>
      <c r="T275" s="6">
        <f t="shared" si="17"/>
        <v>0</v>
      </c>
      <c r="U275" s="7">
        <f t="shared" ref="U275:V275" si="317">IF(S275=PI(),PI(),S275/3)</f>
        <v>0</v>
      </c>
      <c r="V275" s="8">
        <f t="shared" si="317"/>
        <v>0</v>
      </c>
      <c r="W275" s="9">
        <f t="shared" si="19"/>
        <v>0</v>
      </c>
      <c r="X275" s="1">
        <f t="shared" si="20"/>
        <v>7581901.511</v>
      </c>
      <c r="Y275" s="1">
        <f t="shared" si="21"/>
        <v>850493.4895</v>
      </c>
      <c r="Z275" s="10">
        <f t="shared" si="22"/>
        <v>196.4533231</v>
      </c>
      <c r="AA275" s="11">
        <f t="shared" si="23"/>
        <v>-1.679088232</v>
      </c>
      <c r="AB275" s="11">
        <f t="shared" si="24"/>
        <v>0</v>
      </c>
      <c r="AC275" s="12">
        <f t="shared" si="25"/>
        <v>94.74515221</v>
      </c>
      <c r="AD275" s="13">
        <f t="shared" si="26"/>
        <v>-0.8097876257</v>
      </c>
      <c r="AE275" s="13">
        <f t="shared" si="27"/>
        <v>0</v>
      </c>
      <c r="AF275" s="14">
        <f t="shared" si="28"/>
        <v>-3.326482695</v>
      </c>
      <c r="AG275" s="14">
        <f t="shared" si="29"/>
        <v>0</v>
      </c>
      <c r="AH275" s="11">
        <f t="shared" si="30"/>
        <v>0.8395441159</v>
      </c>
      <c r="AI275" s="11">
        <f t="shared" si="31"/>
        <v>0</v>
      </c>
      <c r="AJ275" s="13">
        <f t="shared" si="32"/>
        <v>0.4048938128</v>
      </c>
      <c r="AK275" s="13">
        <f t="shared" si="33"/>
        <v>0</v>
      </c>
      <c r="AL275" s="5">
        <f t="shared" si="34"/>
        <v>0.8395441159</v>
      </c>
      <c r="AM275" s="5">
        <f t="shared" si="35"/>
        <v>1.454133064</v>
      </c>
      <c r="AN275" s="17">
        <f t="shared" si="36"/>
        <v>0.4048938128</v>
      </c>
      <c r="AO275" s="17">
        <f t="shared" si="37"/>
        <v>-0.7012966555</v>
      </c>
      <c r="AP275" s="14">
        <f t="shared" si="38"/>
        <v>0.4068310911</v>
      </c>
      <c r="AQ275" s="14">
        <f t="shared" si="39"/>
        <v>0.7528364084</v>
      </c>
      <c r="AR275" s="5">
        <f t="shared" si="40"/>
        <v>0.8395441159</v>
      </c>
      <c r="AS275" s="5">
        <f t="shared" si="41"/>
        <v>-1.454133064</v>
      </c>
      <c r="AT275" s="17">
        <f t="shared" si="42"/>
        <v>0.4048938128</v>
      </c>
      <c r="AU275" s="17">
        <f t="shared" si="43"/>
        <v>0.7012966555</v>
      </c>
      <c r="AV275" s="14">
        <f t="shared" si="44"/>
        <v>0.4068310911</v>
      </c>
      <c r="AW275" s="14">
        <f t="shared" si="45"/>
        <v>-0.7528364084</v>
      </c>
    </row>
    <row r="276" ht="12.75" customHeight="1">
      <c r="A276" s="1">
        <v>-46.0</v>
      </c>
      <c r="B276" s="1">
        <v>-13.0</v>
      </c>
      <c r="C276" s="1">
        <v>-47.0</v>
      </c>
      <c r="D276" s="1">
        <v>76.0</v>
      </c>
      <c r="E276" s="1">
        <f t="shared" si="2"/>
        <v>4590592</v>
      </c>
      <c r="F276" s="1">
        <f t="shared" si="3"/>
        <v>-6317</v>
      </c>
      <c r="G276" s="1">
        <f t="shared" si="4"/>
        <v>22081841538516</v>
      </c>
      <c r="H276" s="1" t="str">
        <f t="shared" si="5"/>
        <v>4699131.99841375</v>
      </c>
      <c r="I276" s="1">
        <f t="shared" si="6"/>
        <v>2349565.999</v>
      </c>
      <c r="J276" s="1">
        <f t="shared" si="7"/>
        <v>0</v>
      </c>
      <c r="K276" s="1">
        <f t="shared" si="8"/>
        <v>2295296</v>
      </c>
      <c r="L276" s="2">
        <f t="shared" si="9"/>
        <v>4644861.999</v>
      </c>
      <c r="M276" s="2">
        <f t="shared" si="10"/>
        <v>0</v>
      </c>
      <c r="N276" s="3">
        <f t="shared" si="11"/>
        <v>-54269.99921</v>
      </c>
      <c r="O276" s="3">
        <f t="shared" si="12"/>
        <v>0</v>
      </c>
      <c r="P276" s="4">
        <f t="shared" si="13"/>
        <v>-0.09420289855</v>
      </c>
      <c r="Q276" s="4">
        <f t="shared" si="14"/>
        <v>0.007246376812</v>
      </c>
      <c r="R276" s="4">
        <f t="shared" si="15"/>
        <v>-0.003623188406</v>
      </c>
      <c r="S276" s="5">
        <f t="shared" si="16"/>
        <v>0</v>
      </c>
      <c r="T276" s="6">
        <f t="shared" si="17"/>
        <v>3.141592654</v>
      </c>
      <c r="U276" s="7">
        <f t="shared" ref="U276:V276" si="318">IF(S276=PI(),PI(),S276/3)</f>
        <v>0</v>
      </c>
      <c r="V276" s="8">
        <f t="shared" si="318"/>
        <v>3.141592654</v>
      </c>
      <c r="W276" s="9">
        <f t="shared" si="19"/>
        <v>180</v>
      </c>
      <c r="X276" s="1">
        <f t="shared" si="20"/>
        <v>4644861.999</v>
      </c>
      <c r="Y276" s="1">
        <f t="shared" si="21"/>
        <v>54269.99921</v>
      </c>
      <c r="Z276" s="10">
        <f t="shared" si="22"/>
        <v>166.849255</v>
      </c>
      <c r="AA276" s="11">
        <f t="shared" si="23"/>
        <v>1.209052572</v>
      </c>
      <c r="AB276" s="11">
        <f t="shared" si="24"/>
        <v>0</v>
      </c>
      <c r="AC276" s="12">
        <f t="shared" si="25"/>
        <v>37.86052266</v>
      </c>
      <c r="AD276" s="13">
        <f t="shared" si="26"/>
        <v>-0.2743516135</v>
      </c>
      <c r="AE276" s="13">
        <f t="shared" si="27"/>
        <v>0</v>
      </c>
      <c r="AF276" s="14">
        <f t="shared" si="28"/>
        <v>0.8404980604</v>
      </c>
      <c r="AG276" s="14">
        <f t="shared" si="29"/>
        <v>0</v>
      </c>
      <c r="AH276" s="11">
        <f t="shared" si="30"/>
        <v>-0.6045262862</v>
      </c>
      <c r="AI276" s="11">
        <f t="shared" si="31"/>
        <v>0</v>
      </c>
      <c r="AJ276" s="13">
        <f t="shared" si="32"/>
        <v>0.1371758067</v>
      </c>
      <c r="AK276" s="13">
        <f t="shared" si="33"/>
        <v>0</v>
      </c>
      <c r="AL276" s="5">
        <f t="shared" si="34"/>
        <v>-0.6045262862</v>
      </c>
      <c r="AM276" s="5">
        <f t="shared" si="35"/>
        <v>-1.047070242</v>
      </c>
      <c r="AN276" s="17">
        <f t="shared" si="36"/>
        <v>0.1371758067</v>
      </c>
      <c r="AO276" s="17">
        <f t="shared" si="37"/>
        <v>-0.2375954669</v>
      </c>
      <c r="AP276" s="14">
        <f t="shared" si="38"/>
        <v>-0.561553378</v>
      </c>
      <c r="AQ276" s="14">
        <f t="shared" si="39"/>
        <v>-1.284665709</v>
      </c>
      <c r="AR276" s="5">
        <f t="shared" si="40"/>
        <v>-0.6045262862</v>
      </c>
      <c r="AS276" s="5">
        <f t="shared" si="41"/>
        <v>1.047070242</v>
      </c>
      <c r="AT276" s="17">
        <f t="shared" si="42"/>
        <v>0.1371758067</v>
      </c>
      <c r="AU276" s="17">
        <f t="shared" si="43"/>
        <v>0.2375954669</v>
      </c>
      <c r="AV276" s="14">
        <f t="shared" si="44"/>
        <v>-0.561553378</v>
      </c>
      <c r="AW276" s="14">
        <f t="shared" si="45"/>
        <v>1.284665709</v>
      </c>
    </row>
    <row r="277" ht="12.75" customHeight="1">
      <c r="A277" s="1">
        <v>80.0</v>
      </c>
      <c r="B277" s="1">
        <v>-78.0</v>
      </c>
      <c r="C277" s="1">
        <v>-70.0</v>
      </c>
      <c r="D277" s="1">
        <v>27.0</v>
      </c>
      <c r="E277" s="1">
        <f t="shared" si="2"/>
        <v>-214704</v>
      </c>
      <c r="F277" s="1">
        <f t="shared" si="3"/>
        <v>22884</v>
      </c>
      <c r="G277" s="1">
        <f t="shared" si="4"/>
        <v>-47889241804800</v>
      </c>
      <c r="H277" s="1" t="str">
        <f t="shared" si="5"/>
        <v>0.000000000423740365321172+6920205.3296705i</v>
      </c>
      <c r="I277" s="1">
        <f t="shared" si="6"/>
        <v>0.0000000002118701827</v>
      </c>
      <c r="J277" s="1">
        <f t="shared" si="7"/>
        <v>3460102.665</v>
      </c>
      <c r="K277" s="1">
        <f t="shared" si="8"/>
        <v>-107352</v>
      </c>
      <c r="L277" s="2">
        <f t="shared" si="9"/>
        <v>-107352</v>
      </c>
      <c r="M277" s="2">
        <f t="shared" si="10"/>
        <v>3460102.665</v>
      </c>
      <c r="N277" s="3">
        <f t="shared" si="11"/>
        <v>-107352</v>
      </c>
      <c r="O277" s="3">
        <f t="shared" si="12"/>
        <v>-3460102.665</v>
      </c>
      <c r="P277" s="4">
        <f t="shared" si="13"/>
        <v>0.325</v>
      </c>
      <c r="Q277" s="4">
        <f t="shared" si="14"/>
        <v>-0.004166666667</v>
      </c>
      <c r="R277" s="4">
        <f t="shared" si="15"/>
        <v>0.002083333333</v>
      </c>
      <c r="S277" s="5">
        <f t="shared" si="16"/>
        <v>1.601812047</v>
      </c>
      <c r="T277" s="6">
        <f t="shared" si="17"/>
        <v>-1.601812047</v>
      </c>
      <c r="U277" s="7">
        <f t="shared" ref="U277:V277" si="319">IF(S277=PI(),PI(),S277/3)</f>
        <v>0.5339373488</v>
      </c>
      <c r="V277" s="8">
        <f t="shared" si="319"/>
        <v>-0.5339373488</v>
      </c>
      <c r="W277" s="9">
        <f t="shared" si="19"/>
        <v>-30.59235661</v>
      </c>
      <c r="X277" s="1">
        <f t="shared" si="20"/>
        <v>3461767.598</v>
      </c>
      <c r="Y277" s="1">
        <f t="shared" si="21"/>
        <v>3461767.598</v>
      </c>
      <c r="Z277" s="10">
        <f t="shared" si="22"/>
        <v>151.2745848</v>
      </c>
      <c r="AA277" s="11">
        <f t="shared" si="23"/>
        <v>-0.5425777676</v>
      </c>
      <c r="AB277" s="11">
        <f t="shared" si="24"/>
        <v>-0.3207819084</v>
      </c>
      <c r="AC277" s="12">
        <f t="shared" si="25"/>
        <v>151.2745848</v>
      </c>
      <c r="AD277" s="13">
        <f t="shared" si="26"/>
        <v>-0.5425777676</v>
      </c>
      <c r="AE277" s="13">
        <f t="shared" si="27"/>
        <v>0.3207819084</v>
      </c>
      <c r="AF277" s="14">
        <f t="shared" si="28"/>
        <v>-0.7601555352</v>
      </c>
      <c r="AG277" s="14">
        <f t="shared" si="29"/>
        <v>0</v>
      </c>
      <c r="AH277" s="11">
        <f t="shared" si="30"/>
        <v>0.2712888838</v>
      </c>
      <c r="AI277" s="11">
        <f t="shared" si="31"/>
        <v>0.1603909542</v>
      </c>
      <c r="AJ277" s="13">
        <f t="shared" si="32"/>
        <v>0.2712888838</v>
      </c>
      <c r="AK277" s="13">
        <f t="shared" si="33"/>
        <v>-0.1603909542</v>
      </c>
      <c r="AL277" s="5">
        <f t="shared" si="34"/>
        <v>-0.006516397974</v>
      </c>
      <c r="AM277" s="5">
        <f t="shared" si="35"/>
        <v>0.6302770845</v>
      </c>
      <c r="AN277" s="17">
        <f t="shared" si="36"/>
        <v>-0.006516397974</v>
      </c>
      <c r="AO277" s="17">
        <f t="shared" si="37"/>
        <v>-0.6302770845</v>
      </c>
      <c r="AP277" s="14">
        <f t="shared" si="38"/>
        <v>0.3119672041</v>
      </c>
      <c r="AQ277" s="14">
        <f t="shared" si="39"/>
        <v>0</v>
      </c>
      <c r="AR277" s="5">
        <f t="shared" si="40"/>
        <v>0.5490941656</v>
      </c>
      <c r="AS277" s="5">
        <f t="shared" si="41"/>
        <v>-0.3094951761</v>
      </c>
      <c r="AT277" s="17">
        <f t="shared" si="42"/>
        <v>0.5490941656</v>
      </c>
      <c r="AU277" s="17">
        <f t="shared" si="43"/>
        <v>0.3094951761</v>
      </c>
      <c r="AV277" s="14">
        <f t="shared" si="44"/>
        <v>1.423188331</v>
      </c>
      <c r="AW277" s="14">
        <f t="shared" si="45"/>
        <v>0</v>
      </c>
    </row>
    <row r="278" ht="12.75" customHeight="1">
      <c r="A278" s="1">
        <v>-95.0</v>
      </c>
      <c r="B278" s="1">
        <v>74.0</v>
      </c>
      <c r="C278" s="1">
        <v>-57.0</v>
      </c>
      <c r="D278" s="1">
        <v>-46.0</v>
      </c>
      <c r="E278" s="1">
        <f t="shared" si="2"/>
        <v>-14004992</v>
      </c>
      <c r="F278" s="1">
        <f t="shared" si="3"/>
        <v>-10769</v>
      </c>
      <c r="G278" s="1">
        <f t="shared" si="4"/>
        <v>201135383266500</v>
      </c>
      <c r="H278" s="1" t="str">
        <f t="shared" si="5"/>
        <v>14182220.6747216</v>
      </c>
      <c r="I278" s="1">
        <f t="shared" si="6"/>
        <v>7091110.337</v>
      </c>
      <c r="J278" s="1">
        <f t="shared" si="7"/>
        <v>0</v>
      </c>
      <c r="K278" s="1">
        <f t="shared" si="8"/>
        <v>-7002496</v>
      </c>
      <c r="L278" s="2">
        <f t="shared" si="9"/>
        <v>88614.33736</v>
      </c>
      <c r="M278" s="2">
        <f t="shared" si="10"/>
        <v>0</v>
      </c>
      <c r="N278" s="3">
        <f t="shared" si="11"/>
        <v>-14093606.34</v>
      </c>
      <c r="O278" s="3">
        <f t="shared" si="12"/>
        <v>0</v>
      </c>
      <c r="P278" s="4">
        <f t="shared" si="13"/>
        <v>0.2596491228</v>
      </c>
      <c r="Q278" s="4">
        <f t="shared" si="14"/>
        <v>0.00350877193</v>
      </c>
      <c r="R278" s="4">
        <f t="shared" si="15"/>
        <v>-0.001754385965</v>
      </c>
      <c r="S278" s="5">
        <f t="shared" si="16"/>
        <v>0</v>
      </c>
      <c r="T278" s="6">
        <f t="shared" si="17"/>
        <v>3.141592654</v>
      </c>
      <c r="U278" s="7">
        <f t="shared" ref="U278:V278" si="320">IF(S278=PI(),PI(),S278/3)</f>
        <v>0</v>
      </c>
      <c r="V278" s="8">
        <f t="shared" si="320"/>
        <v>3.141592654</v>
      </c>
      <c r="W278" s="9">
        <f t="shared" si="19"/>
        <v>180</v>
      </c>
      <c r="X278" s="1">
        <f t="shared" si="20"/>
        <v>88614.33736</v>
      </c>
      <c r="Y278" s="1">
        <f t="shared" si="21"/>
        <v>14093606.34</v>
      </c>
      <c r="Z278" s="10">
        <f t="shared" si="22"/>
        <v>44.58286749</v>
      </c>
      <c r="AA278" s="11">
        <f t="shared" si="23"/>
        <v>0.156431114</v>
      </c>
      <c r="AB278" s="11">
        <f t="shared" si="24"/>
        <v>0</v>
      </c>
      <c r="AC278" s="12">
        <f t="shared" si="25"/>
        <v>241.5501875</v>
      </c>
      <c r="AD278" s="13">
        <f t="shared" si="26"/>
        <v>-0.8475445174</v>
      </c>
      <c r="AE278" s="13">
        <f t="shared" si="27"/>
        <v>0</v>
      </c>
      <c r="AF278" s="14">
        <f t="shared" si="28"/>
        <v>-0.4314642806</v>
      </c>
      <c r="AG278" s="14">
        <f t="shared" si="29"/>
        <v>0</v>
      </c>
      <c r="AH278" s="11">
        <f t="shared" si="30"/>
        <v>-0.078215557</v>
      </c>
      <c r="AI278" s="11">
        <f t="shared" si="31"/>
        <v>0</v>
      </c>
      <c r="AJ278" s="13">
        <f t="shared" si="32"/>
        <v>0.4237722587</v>
      </c>
      <c r="AK278" s="13">
        <f t="shared" si="33"/>
        <v>0</v>
      </c>
      <c r="AL278" s="5">
        <f t="shared" si="34"/>
        <v>-0.078215557</v>
      </c>
      <c r="AM278" s="5">
        <f t="shared" si="35"/>
        <v>-0.1354733187</v>
      </c>
      <c r="AN278" s="17">
        <f t="shared" si="36"/>
        <v>0.4237722587</v>
      </c>
      <c r="AO278" s="17">
        <f t="shared" si="37"/>
        <v>-0.7339950829</v>
      </c>
      <c r="AP278" s="14">
        <f t="shared" si="38"/>
        <v>0.6052058245</v>
      </c>
      <c r="AQ278" s="14">
        <f t="shared" si="39"/>
        <v>-0.8694684016</v>
      </c>
      <c r="AR278" s="5">
        <f t="shared" si="40"/>
        <v>-0.078215557</v>
      </c>
      <c r="AS278" s="5">
        <f t="shared" si="41"/>
        <v>0.1354733187</v>
      </c>
      <c r="AT278" s="17">
        <f t="shared" si="42"/>
        <v>0.4237722587</v>
      </c>
      <c r="AU278" s="17">
        <f t="shared" si="43"/>
        <v>0.7339950829</v>
      </c>
      <c r="AV278" s="14">
        <f t="shared" si="44"/>
        <v>0.6052058245</v>
      </c>
      <c r="AW278" s="14">
        <f t="shared" si="45"/>
        <v>0.8694684016</v>
      </c>
    </row>
    <row r="279" ht="12.75" customHeight="1">
      <c r="A279" s="1">
        <v>-55.0</v>
      </c>
      <c r="B279" s="1">
        <v>-30.0</v>
      </c>
      <c r="C279" s="1">
        <v>99.0</v>
      </c>
      <c r="D279" s="1">
        <v>-62.0</v>
      </c>
      <c r="E279" s="1">
        <f t="shared" si="2"/>
        <v>-6588000</v>
      </c>
      <c r="F279" s="1">
        <f t="shared" si="3"/>
        <v>17235</v>
      </c>
      <c r="G279" s="1">
        <f t="shared" si="4"/>
        <v>22923446188500</v>
      </c>
      <c r="H279" s="1" t="str">
        <f t="shared" si="5"/>
        <v>4787843.58438118</v>
      </c>
      <c r="I279" s="1">
        <f t="shared" si="6"/>
        <v>2393921.792</v>
      </c>
      <c r="J279" s="1">
        <f t="shared" si="7"/>
        <v>0</v>
      </c>
      <c r="K279" s="1">
        <f t="shared" si="8"/>
        <v>-3294000</v>
      </c>
      <c r="L279" s="2">
        <f t="shared" si="9"/>
        <v>-900078.2078</v>
      </c>
      <c r="M279" s="2">
        <f t="shared" si="10"/>
        <v>0</v>
      </c>
      <c r="N279" s="3">
        <f t="shared" si="11"/>
        <v>-5687921.792</v>
      </c>
      <c r="O279" s="3">
        <f t="shared" si="12"/>
        <v>0</v>
      </c>
      <c r="P279" s="4">
        <f t="shared" si="13"/>
        <v>-0.1818181818</v>
      </c>
      <c r="Q279" s="4">
        <f t="shared" si="14"/>
        <v>0.006060606061</v>
      </c>
      <c r="R279" s="4">
        <f t="shared" si="15"/>
        <v>-0.00303030303</v>
      </c>
      <c r="S279" s="5">
        <f t="shared" si="16"/>
        <v>3.141592654</v>
      </c>
      <c r="T279" s="6">
        <f t="shared" si="17"/>
        <v>3.141592654</v>
      </c>
      <c r="U279" s="7">
        <f t="shared" ref="U279:V279" si="321">IF(S279=PI(),PI(),S279/3)</f>
        <v>3.141592654</v>
      </c>
      <c r="V279" s="8">
        <f t="shared" si="321"/>
        <v>3.141592654</v>
      </c>
      <c r="W279" s="9">
        <f t="shared" si="19"/>
        <v>180</v>
      </c>
      <c r="X279" s="1">
        <f t="shared" si="20"/>
        <v>900078.2078</v>
      </c>
      <c r="Y279" s="1">
        <f t="shared" si="21"/>
        <v>5687921.792</v>
      </c>
      <c r="Z279" s="10">
        <f t="shared" si="22"/>
        <v>96.551735</v>
      </c>
      <c r="AA279" s="11">
        <f t="shared" si="23"/>
        <v>-0.5851620303</v>
      </c>
      <c r="AB279" s="11">
        <f t="shared" si="24"/>
        <v>0</v>
      </c>
      <c r="AC279" s="12">
        <f t="shared" si="25"/>
        <v>178.5053371</v>
      </c>
      <c r="AD279" s="13">
        <f t="shared" si="26"/>
        <v>-1.081850528</v>
      </c>
      <c r="AE279" s="13">
        <f t="shared" si="27"/>
        <v>0</v>
      </c>
      <c r="AF279" s="14">
        <f t="shared" si="28"/>
        <v>-1.84883074</v>
      </c>
      <c r="AG279" s="14">
        <f t="shared" si="29"/>
        <v>0</v>
      </c>
      <c r="AH279" s="11">
        <f t="shared" si="30"/>
        <v>0.2925810152</v>
      </c>
      <c r="AI279" s="11">
        <f t="shared" si="31"/>
        <v>0</v>
      </c>
      <c r="AJ279" s="13">
        <f t="shared" si="32"/>
        <v>0.5409252638</v>
      </c>
      <c r="AK279" s="13">
        <f t="shared" si="33"/>
        <v>0</v>
      </c>
      <c r="AL279" s="5">
        <f t="shared" si="34"/>
        <v>0.2925810152</v>
      </c>
      <c r="AM279" s="5">
        <f t="shared" si="35"/>
        <v>0.5067651836</v>
      </c>
      <c r="AN279" s="17">
        <f t="shared" si="36"/>
        <v>0.5409252638</v>
      </c>
      <c r="AO279" s="17">
        <f t="shared" si="37"/>
        <v>-0.93691004</v>
      </c>
      <c r="AP279" s="14">
        <f t="shared" si="38"/>
        <v>0.6516880971</v>
      </c>
      <c r="AQ279" s="14">
        <f t="shared" si="39"/>
        <v>-0.4301448564</v>
      </c>
      <c r="AR279" s="5">
        <f t="shared" si="40"/>
        <v>0.2925810152</v>
      </c>
      <c r="AS279" s="5">
        <f t="shared" si="41"/>
        <v>-0.5067651836</v>
      </c>
      <c r="AT279" s="17">
        <f t="shared" si="42"/>
        <v>0.5409252638</v>
      </c>
      <c r="AU279" s="17">
        <f t="shared" si="43"/>
        <v>0.93691004</v>
      </c>
      <c r="AV279" s="14">
        <f t="shared" si="44"/>
        <v>0.6516880971</v>
      </c>
      <c r="AW279" s="14">
        <f t="shared" si="45"/>
        <v>0.4301448564</v>
      </c>
    </row>
    <row r="280" ht="12.75" customHeight="1">
      <c r="A280" s="1">
        <v>-28.0</v>
      </c>
      <c r="B280" s="1">
        <v>-63.0</v>
      </c>
      <c r="C280" s="1">
        <v>12.0</v>
      </c>
      <c r="D280" s="1">
        <v>87.0</v>
      </c>
      <c r="E280" s="1">
        <f t="shared" si="2"/>
        <v>1151010</v>
      </c>
      <c r="F280" s="1">
        <f t="shared" si="3"/>
        <v>4977</v>
      </c>
      <c r="G280" s="1">
        <f t="shared" si="4"/>
        <v>831692328768</v>
      </c>
      <c r="H280" s="1" t="str">
        <f t="shared" si="5"/>
        <v>911971.671033701</v>
      </c>
      <c r="I280" s="1">
        <f t="shared" si="6"/>
        <v>455985.8355</v>
      </c>
      <c r="J280" s="1">
        <f t="shared" si="7"/>
        <v>0</v>
      </c>
      <c r="K280" s="1">
        <f t="shared" si="8"/>
        <v>575505</v>
      </c>
      <c r="L280" s="2">
        <f t="shared" si="9"/>
        <v>1031490.836</v>
      </c>
      <c r="M280" s="2">
        <f t="shared" si="10"/>
        <v>0</v>
      </c>
      <c r="N280" s="3">
        <f t="shared" si="11"/>
        <v>119519.1645</v>
      </c>
      <c r="O280" s="3">
        <f t="shared" si="12"/>
        <v>0</v>
      </c>
      <c r="P280" s="4">
        <f t="shared" si="13"/>
        <v>-0.75</v>
      </c>
      <c r="Q280" s="4">
        <f t="shared" si="14"/>
        <v>0.0119047619</v>
      </c>
      <c r="R280" s="4">
        <f t="shared" si="15"/>
        <v>-0.005952380952</v>
      </c>
      <c r="S280" s="5">
        <f t="shared" si="16"/>
        <v>0</v>
      </c>
      <c r="T280" s="6">
        <f t="shared" si="17"/>
        <v>0</v>
      </c>
      <c r="U280" s="7">
        <f t="shared" ref="U280:V280" si="322">IF(S280=PI(),PI(),S280/3)</f>
        <v>0</v>
      </c>
      <c r="V280" s="8">
        <f t="shared" si="322"/>
        <v>0</v>
      </c>
      <c r="W280" s="9">
        <f t="shared" si="19"/>
        <v>0</v>
      </c>
      <c r="X280" s="1">
        <f t="shared" si="20"/>
        <v>1031490.836</v>
      </c>
      <c r="Y280" s="1">
        <f t="shared" si="21"/>
        <v>119519.1645</v>
      </c>
      <c r="Z280" s="10">
        <f t="shared" si="22"/>
        <v>101.0388647</v>
      </c>
      <c r="AA280" s="11">
        <f t="shared" si="23"/>
        <v>1.202843628</v>
      </c>
      <c r="AB280" s="11">
        <f t="shared" si="24"/>
        <v>0</v>
      </c>
      <c r="AC280" s="12">
        <f t="shared" si="25"/>
        <v>49.25827317</v>
      </c>
      <c r="AD280" s="13">
        <f t="shared" si="26"/>
        <v>0.5864080139</v>
      </c>
      <c r="AE280" s="13">
        <f t="shared" si="27"/>
        <v>0</v>
      </c>
      <c r="AF280" s="14">
        <f t="shared" si="28"/>
        <v>1.039251642</v>
      </c>
      <c r="AG280" s="14">
        <f t="shared" si="29"/>
        <v>0</v>
      </c>
      <c r="AH280" s="11">
        <f t="shared" si="30"/>
        <v>-0.601421814</v>
      </c>
      <c r="AI280" s="11">
        <f t="shared" si="31"/>
        <v>0</v>
      </c>
      <c r="AJ280" s="13">
        <f t="shared" si="32"/>
        <v>-0.2932040069</v>
      </c>
      <c r="AK280" s="13">
        <f t="shared" si="33"/>
        <v>0</v>
      </c>
      <c r="AL280" s="5">
        <f t="shared" si="34"/>
        <v>-0.601421814</v>
      </c>
      <c r="AM280" s="5">
        <f t="shared" si="35"/>
        <v>-1.041693139</v>
      </c>
      <c r="AN280" s="17">
        <f t="shared" si="36"/>
        <v>-0.2932040069</v>
      </c>
      <c r="AO280" s="17">
        <f t="shared" si="37"/>
        <v>0.507844237</v>
      </c>
      <c r="AP280" s="14">
        <f t="shared" si="38"/>
        <v>-1.644625821</v>
      </c>
      <c r="AQ280" s="14">
        <f t="shared" si="39"/>
        <v>-0.5338489015</v>
      </c>
      <c r="AR280" s="5">
        <f t="shared" si="40"/>
        <v>-0.601421814</v>
      </c>
      <c r="AS280" s="5">
        <f t="shared" si="41"/>
        <v>1.041693139</v>
      </c>
      <c r="AT280" s="17">
        <f t="shared" si="42"/>
        <v>-0.2932040069</v>
      </c>
      <c r="AU280" s="17">
        <f t="shared" si="43"/>
        <v>-0.507844237</v>
      </c>
      <c r="AV280" s="14">
        <f t="shared" si="44"/>
        <v>-1.644625821</v>
      </c>
      <c r="AW280" s="14">
        <f t="shared" si="45"/>
        <v>0.5338489015</v>
      </c>
    </row>
    <row r="281" ht="12.75" customHeight="1">
      <c r="A281" s="1">
        <v>-57.0</v>
      </c>
      <c r="B281" s="1">
        <v>63.0</v>
      </c>
      <c r="C281" s="1">
        <v>-84.0</v>
      </c>
      <c r="D281" s="1">
        <v>83.0</v>
      </c>
      <c r="E281" s="1">
        <f t="shared" si="2"/>
        <v>5066307</v>
      </c>
      <c r="F281" s="1">
        <f t="shared" si="3"/>
        <v>-10395</v>
      </c>
      <c r="G281" s="1">
        <f t="shared" si="4"/>
        <v>30160436137749</v>
      </c>
      <c r="H281" s="1" t="str">
        <f t="shared" si="5"/>
        <v>5491851.79495487</v>
      </c>
      <c r="I281" s="1">
        <f t="shared" si="6"/>
        <v>2745925.897</v>
      </c>
      <c r="J281" s="1">
        <f t="shared" si="7"/>
        <v>0</v>
      </c>
      <c r="K281" s="1">
        <f t="shared" si="8"/>
        <v>2533153.5</v>
      </c>
      <c r="L281" s="2">
        <f t="shared" si="9"/>
        <v>5279079.397</v>
      </c>
      <c r="M281" s="2">
        <f t="shared" si="10"/>
        <v>0</v>
      </c>
      <c r="N281" s="3">
        <f t="shared" si="11"/>
        <v>-212772.3975</v>
      </c>
      <c r="O281" s="3">
        <f t="shared" si="12"/>
        <v>0</v>
      </c>
      <c r="P281" s="4">
        <f t="shared" si="13"/>
        <v>0.3684210526</v>
      </c>
      <c r="Q281" s="4">
        <f t="shared" si="14"/>
        <v>0.005847953216</v>
      </c>
      <c r="R281" s="4">
        <f t="shared" si="15"/>
        <v>-0.002923976608</v>
      </c>
      <c r="S281" s="5">
        <f t="shared" si="16"/>
        <v>0</v>
      </c>
      <c r="T281" s="6">
        <f t="shared" si="17"/>
        <v>3.141592654</v>
      </c>
      <c r="U281" s="7">
        <f t="shared" ref="U281:V281" si="323">IF(S281=PI(),PI(),S281/3)</f>
        <v>0</v>
      </c>
      <c r="V281" s="8">
        <f t="shared" si="323"/>
        <v>3.141592654</v>
      </c>
      <c r="W281" s="9">
        <f t="shared" si="19"/>
        <v>180</v>
      </c>
      <c r="X281" s="1">
        <f t="shared" si="20"/>
        <v>5279079.397</v>
      </c>
      <c r="Y281" s="1">
        <f t="shared" si="21"/>
        <v>212772.3975</v>
      </c>
      <c r="Z281" s="10">
        <f t="shared" si="22"/>
        <v>174.1216329</v>
      </c>
      <c r="AA281" s="11">
        <f t="shared" si="23"/>
        <v>1.018255163</v>
      </c>
      <c r="AB281" s="11">
        <f t="shared" si="24"/>
        <v>0</v>
      </c>
      <c r="AC281" s="12">
        <f t="shared" si="25"/>
        <v>59.69964689</v>
      </c>
      <c r="AD281" s="13">
        <f t="shared" si="26"/>
        <v>-0.349120742</v>
      </c>
      <c r="AE281" s="13">
        <f t="shared" si="27"/>
        <v>0</v>
      </c>
      <c r="AF281" s="14">
        <f t="shared" si="28"/>
        <v>1.037555474</v>
      </c>
      <c r="AG281" s="14">
        <f t="shared" si="29"/>
        <v>0</v>
      </c>
      <c r="AH281" s="11">
        <f t="shared" si="30"/>
        <v>-0.5091275816</v>
      </c>
      <c r="AI281" s="11">
        <f t="shared" si="31"/>
        <v>0</v>
      </c>
      <c r="AJ281" s="13">
        <f t="shared" si="32"/>
        <v>0.174560371</v>
      </c>
      <c r="AK281" s="13">
        <f t="shared" si="33"/>
        <v>0</v>
      </c>
      <c r="AL281" s="5">
        <f t="shared" si="34"/>
        <v>-0.5091275816</v>
      </c>
      <c r="AM281" s="5">
        <f t="shared" si="35"/>
        <v>-0.8818348388</v>
      </c>
      <c r="AN281" s="17">
        <f t="shared" si="36"/>
        <v>0.174560371</v>
      </c>
      <c r="AO281" s="17">
        <f t="shared" si="37"/>
        <v>-0.3023474316</v>
      </c>
      <c r="AP281" s="14">
        <f t="shared" si="38"/>
        <v>0.03385384208</v>
      </c>
      <c r="AQ281" s="14">
        <f t="shared" si="39"/>
        <v>-1.18418227</v>
      </c>
      <c r="AR281" s="5">
        <f t="shared" si="40"/>
        <v>-0.5091275816</v>
      </c>
      <c r="AS281" s="5">
        <f t="shared" si="41"/>
        <v>0.8818348388</v>
      </c>
      <c r="AT281" s="17">
        <f t="shared" si="42"/>
        <v>0.174560371</v>
      </c>
      <c r="AU281" s="17">
        <f t="shared" si="43"/>
        <v>0.3023474316</v>
      </c>
      <c r="AV281" s="14">
        <f t="shared" si="44"/>
        <v>0.03385384208</v>
      </c>
      <c r="AW281" s="14">
        <f t="shared" si="45"/>
        <v>1.18418227</v>
      </c>
    </row>
    <row r="282" ht="12.75" customHeight="1">
      <c r="A282" s="1">
        <v>-58.0</v>
      </c>
      <c r="B282" s="1">
        <v>60.0</v>
      </c>
      <c r="C282" s="1">
        <v>-13.0</v>
      </c>
      <c r="D282" s="1">
        <v>12.0</v>
      </c>
      <c r="E282" s="1">
        <f t="shared" si="2"/>
        <v>1114776</v>
      </c>
      <c r="F282" s="1">
        <f t="shared" si="3"/>
        <v>1338</v>
      </c>
      <c r="G282" s="1">
        <f t="shared" si="4"/>
        <v>1233144144288</v>
      </c>
      <c r="H282" s="1" t="str">
        <f t="shared" si="5"/>
        <v>1110470.23566055</v>
      </c>
      <c r="I282" s="1">
        <f t="shared" si="6"/>
        <v>555235.1178</v>
      </c>
      <c r="J282" s="1">
        <f t="shared" si="7"/>
        <v>0</v>
      </c>
      <c r="K282" s="1">
        <f t="shared" si="8"/>
        <v>557388</v>
      </c>
      <c r="L282" s="2">
        <f t="shared" si="9"/>
        <v>1112623.118</v>
      </c>
      <c r="M282" s="2">
        <f t="shared" si="10"/>
        <v>0</v>
      </c>
      <c r="N282" s="3">
        <f t="shared" si="11"/>
        <v>2152.88217</v>
      </c>
      <c r="O282" s="3">
        <f t="shared" si="12"/>
        <v>0</v>
      </c>
      <c r="P282" s="4">
        <f t="shared" si="13"/>
        <v>0.3448275862</v>
      </c>
      <c r="Q282" s="4">
        <f t="shared" si="14"/>
        <v>0.005747126437</v>
      </c>
      <c r="R282" s="4">
        <f t="shared" si="15"/>
        <v>-0.002873563218</v>
      </c>
      <c r="S282" s="5">
        <f t="shared" si="16"/>
        <v>0</v>
      </c>
      <c r="T282" s="6">
        <f t="shared" si="17"/>
        <v>0</v>
      </c>
      <c r="U282" s="7">
        <f t="shared" ref="U282:V282" si="324">IF(S282=PI(),PI(),S282/3)</f>
        <v>0</v>
      </c>
      <c r="V282" s="8">
        <f t="shared" si="324"/>
        <v>0</v>
      </c>
      <c r="W282" s="9">
        <f t="shared" si="19"/>
        <v>0</v>
      </c>
      <c r="X282" s="1">
        <f t="shared" si="20"/>
        <v>1112623.118</v>
      </c>
      <c r="Y282" s="1">
        <f t="shared" si="21"/>
        <v>2152.88217</v>
      </c>
      <c r="Z282" s="10">
        <f t="shared" si="22"/>
        <v>103.6213771</v>
      </c>
      <c r="AA282" s="11">
        <f t="shared" si="23"/>
        <v>0.5955251559</v>
      </c>
      <c r="AB282" s="11">
        <f t="shared" si="24"/>
        <v>0</v>
      </c>
      <c r="AC282" s="12">
        <f t="shared" si="25"/>
        <v>12.91239353</v>
      </c>
      <c r="AD282" s="13">
        <f t="shared" si="26"/>
        <v>0.07420915824</v>
      </c>
      <c r="AE282" s="13">
        <f t="shared" si="27"/>
        <v>0</v>
      </c>
      <c r="AF282" s="14">
        <f t="shared" si="28"/>
        <v>1.0145619</v>
      </c>
      <c r="AG282" s="14">
        <f t="shared" si="29"/>
        <v>0</v>
      </c>
      <c r="AH282" s="11">
        <f t="shared" si="30"/>
        <v>-0.297762578</v>
      </c>
      <c r="AI282" s="11">
        <f t="shared" si="31"/>
        <v>0</v>
      </c>
      <c r="AJ282" s="13">
        <f t="shared" si="32"/>
        <v>-0.03710457912</v>
      </c>
      <c r="AK282" s="13">
        <f t="shared" si="33"/>
        <v>0</v>
      </c>
      <c r="AL282" s="5">
        <f t="shared" si="34"/>
        <v>-0.297762578</v>
      </c>
      <c r="AM282" s="5">
        <f t="shared" si="35"/>
        <v>-0.5157399136</v>
      </c>
      <c r="AN282" s="17">
        <f t="shared" si="36"/>
        <v>-0.03710457912</v>
      </c>
      <c r="AO282" s="17">
        <f t="shared" si="37"/>
        <v>0.06426701623</v>
      </c>
      <c r="AP282" s="14">
        <f t="shared" si="38"/>
        <v>0.009960429116</v>
      </c>
      <c r="AQ282" s="14">
        <f t="shared" si="39"/>
        <v>-0.4514728974</v>
      </c>
      <c r="AR282" s="5">
        <f t="shared" si="40"/>
        <v>-0.297762578</v>
      </c>
      <c r="AS282" s="5">
        <f t="shared" si="41"/>
        <v>0.5157399136</v>
      </c>
      <c r="AT282" s="17">
        <f t="shared" si="42"/>
        <v>-0.03710457912</v>
      </c>
      <c r="AU282" s="17">
        <f t="shared" si="43"/>
        <v>-0.06426701623</v>
      </c>
      <c r="AV282" s="14">
        <f t="shared" si="44"/>
        <v>0.009960429116</v>
      </c>
      <c r="AW282" s="14">
        <f t="shared" si="45"/>
        <v>0.4514728974</v>
      </c>
    </row>
    <row r="283" ht="12.75" customHeight="1">
      <c r="A283" s="1">
        <v>-91.0</v>
      </c>
      <c r="B283" s="1">
        <v>-31.0</v>
      </c>
      <c r="C283" s="1">
        <v>-99.0</v>
      </c>
      <c r="D283" s="1">
        <v>48.0</v>
      </c>
      <c r="E283" s="1">
        <f t="shared" si="2"/>
        <v>13186105</v>
      </c>
      <c r="F283" s="1">
        <f t="shared" si="3"/>
        <v>-26066</v>
      </c>
      <c r="G283" s="1">
        <f t="shared" si="4"/>
        <v>244714117293009</v>
      </c>
      <c r="H283" s="1" t="str">
        <f t="shared" si="5"/>
        <v>15643340.9888364</v>
      </c>
      <c r="I283" s="1">
        <f t="shared" si="6"/>
        <v>7821670.494</v>
      </c>
      <c r="J283" s="1">
        <f t="shared" si="7"/>
        <v>0</v>
      </c>
      <c r="K283" s="1">
        <f t="shared" si="8"/>
        <v>6593052.5</v>
      </c>
      <c r="L283" s="2">
        <f t="shared" si="9"/>
        <v>14414722.99</v>
      </c>
      <c r="M283" s="2">
        <f t="shared" si="10"/>
        <v>0</v>
      </c>
      <c r="N283" s="3">
        <f t="shared" si="11"/>
        <v>-1228617.994</v>
      </c>
      <c r="O283" s="3">
        <f t="shared" si="12"/>
        <v>0</v>
      </c>
      <c r="P283" s="4">
        <f t="shared" si="13"/>
        <v>-0.1135531136</v>
      </c>
      <c r="Q283" s="4">
        <f t="shared" si="14"/>
        <v>0.003663003663</v>
      </c>
      <c r="R283" s="4">
        <f t="shared" si="15"/>
        <v>-0.001831501832</v>
      </c>
      <c r="S283" s="5">
        <f t="shared" si="16"/>
        <v>0</v>
      </c>
      <c r="T283" s="6">
        <f t="shared" si="17"/>
        <v>3.141592654</v>
      </c>
      <c r="U283" s="7">
        <f t="shared" ref="U283:V283" si="325">IF(S283=PI(),PI(),S283/3)</f>
        <v>0</v>
      </c>
      <c r="V283" s="8">
        <f t="shared" si="325"/>
        <v>3.141592654</v>
      </c>
      <c r="W283" s="9">
        <f t="shared" si="19"/>
        <v>180</v>
      </c>
      <c r="X283" s="1">
        <f t="shared" si="20"/>
        <v>14414722.99</v>
      </c>
      <c r="Y283" s="1">
        <f t="shared" si="21"/>
        <v>1228617.994</v>
      </c>
      <c r="Z283" s="10">
        <f t="shared" si="22"/>
        <v>243.3709666</v>
      </c>
      <c r="AA283" s="11">
        <f t="shared" si="23"/>
        <v>0.8914687421</v>
      </c>
      <c r="AB283" s="11">
        <f t="shared" si="24"/>
        <v>0</v>
      </c>
      <c r="AC283" s="12">
        <f t="shared" si="25"/>
        <v>107.1039835</v>
      </c>
      <c r="AD283" s="13">
        <f t="shared" si="26"/>
        <v>-0.392322284</v>
      </c>
      <c r="AE283" s="13">
        <f t="shared" si="27"/>
        <v>0</v>
      </c>
      <c r="AF283" s="14">
        <f t="shared" si="28"/>
        <v>0.3855933446</v>
      </c>
      <c r="AG283" s="14">
        <f t="shared" si="29"/>
        <v>0</v>
      </c>
      <c r="AH283" s="11">
        <f t="shared" si="30"/>
        <v>-0.4457343711</v>
      </c>
      <c r="AI283" s="11">
        <f t="shared" si="31"/>
        <v>0</v>
      </c>
      <c r="AJ283" s="13">
        <f t="shared" si="32"/>
        <v>0.196161142</v>
      </c>
      <c r="AK283" s="13">
        <f t="shared" si="33"/>
        <v>0</v>
      </c>
      <c r="AL283" s="5">
        <f t="shared" si="34"/>
        <v>-0.4457343711</v>
      </c>
      <c r="AM283" s="5">
        <f t="shared" si="35"/>
        <v>-0.7720345774</v>
      </c>
      <c r="AN283" s="17">
        <f t="shared" si="36"/>
        <v>0.196161142</v>
      </c>
      <c r="AO283" s="17">
        <f t="shared" si="37"/>
        <v>-0.3397610644</v>
      </c>
      <c r="AP283" s="14">
        <f t="shared" si="38"/>
        <v>-0.3631263426</v>
      </c>
      <c r="AQ283" s="14">
        <f t="shared" si="39"/>
        <v>-1.111795642</v>
      </c>
      <c r="AR283" s="5">
        <f t="shared" si="40"/>
        <v>-0.4457343711</v>
      </c>
      <c r="AS283" s="5">
        <f t="shared" si="41"/>
        <v>0.7720345774</v>
      </c>
      <c r="AT283" s="17">
        <f t="shared" si="42"/>
        <v>0.196161142</v>
      </c>
      <c r="AU283" s="17">
        <f t="shared" si="43"/>
        <v>0.3397610644</v>
      </c>
      <c r="AV283" s="14">
        <f t="shared" si="44"/>
        <v>-0.3631263426</v>
      </c>
      <c r="AW283" s="14">
        <f t="shared" si="45"/>
        <v>1.111795642</v>
      </c>
    </row>
    <row r="284" ht="12.75" customHeight="1">
      <c r="A284" s="1">
        <v>75.0</v>
      </c>
      <c r="B284" s="1">
        <v>71.0</v>
      </c>
      <c r="C284" s="1">
        <v>44.0</v>
      </c>
      <c r="D284" s="1">
        <v>11.0</v>
      </c>
      <c r="E284" s="1">
        <f t="shared" si="2"/>
        <v>277747</v>
      </c>
      <c r="F284" s="1">
        <f t="shared" si="3"/>
        <v>-4859</v>
      </c>
      <c r="G284" s="1">
        <f t="shared" si="4"/>
        <v>536025043125</v>
      </c>
      <c r="H284" s="1" t="str">
        <f t="shared" si="5"/>
        <v>732137.311660183</v>
      </c>
      <c r="I284" s="1">
        <f t="shared" si="6"/>
        <v>366068.6558</v>
      </c>
      <c r="J284" s="1">
        <f t="shared" si="7"/>
        <v>0</v>
      </c>
      <c r="K284" s="1">
        <f t="shared" si="8"/>
        <v>138873.5</v>
      </c>
      <c r="L284" s="2">
        <f t="shared" si="9"/>
        <v>504942.1558</v>
      </c>
      <c r="M284" s="2">
        <f t="shared" si="10"/>
        <v>0</v>
      </c>
      <c r="N284" s="3">
        <f t="shared" si="11"/>
        <v>-227195.1558</v>
      </c>
      <c r="O284" s="3">
        <f t="shared" si="12"/>
        <v>0</v>
      </c>
      <c r="P284" s="4">
        <f t="shared" si="13"/>
        <v>-0.3155555556</v>
      </c>
      <c r="Q284" s="4">
        <f t="shared" si="14"/>
        <v>-0.004444444444</v>
      </c>
      <c r="R284" s="4">
        <f t="shared" si="15"/>
        <v>0.002222222222</v>
      </c>
      <c r="S284" s="5">
        <f t="shared" si="16"/>
        <v>0</v>
      </c>
      <c r="T284" s="6">
        <f t="shared" si="17"/>
        <v>3.141592654</v>
      </c>
      <c r="U284" s="7">
        <f t="shared" ref="U284:V284" si="326">IF(S284=PI(),PI(),S284/3)</f>
        <v>0</v>
      </c>
      <c r="V284" s="8">
        <f t="shared" si="326"/>
        <v>3.141592654</v>
      </c>
      <c r="W284" s="9">
        <f t="shared" si="19"/>
        <v>180</v>
      </c>
      <c r="X284" s="1">
        <f t="shared" si="20"/>
        <v>504942.1558</v>
      </c>
      <c r="Y284" s="1">
        <f t="shared" si="21"/>
        <v>227195.1558</v>
      </c>
      <c r="Z284" s="10">
        <f t="shared" si="22"/>
        <v>79.63070181</v>
      </c>
      <c r="AA284" s="11">
        <f t="shared" si="23"/>
        <v>-0.3539142303</v>
      </c>
      <c r="AB284" s="11">
        <f t="shared" si="24"/>
        <v>0</v>
      </c>
      <c r="AC284" s="12">
        <f t="shared" si="25"/>
        <v>61.0191784</v>
      </c>
      <c r="AD284" s="13">
        <f t="shared" si="26"/>
        <v>0.2711963485</v>
      </c>
      <c r="AE284" s="13">
        <f t="shared" si="27"/>
        <v>0</v>
      </c>
      <c r="AF284" s="14">
        <f t="shared" si="28"/>
        <v>-0.3982734374</v>
      </c>
      <c r="AG284" s="14">
        <f t="shared" si="29"/>
        <v>0</v>
      </c>
      <c r="AH284" s="11">
        <f t="shared" si="30"/>
        <v>0.1769571151</v>
      </c>
      <c r="AI284" s="11">
        <f t="shared" si="31"/>
        <v>0</v>
      </c>
      <c r="AJ284" s="13">
        <f t="shared" si="32"/>
        <v>-0.1355981742</v>
      </c>
      <c r="AK284" s="13">
        <f t="shared" si="33"/>
        <v>0</v>
      </c>
      <c r="AL284" s="5">
        <f t="shared" si="34"/>
        <v>0.1769571151</v>
      </c>
      <c r="AM284" s="5">
        <f t="shared" si="35"/>
        <v>0.3064987142</v>
      </c>
      <c r="AN284" s="17">
        <f t="shared" si="36"/>
        <v>-0.1355981742</v>
      </c>
      <c r="AO284" s="17">
        <f t="shared" si="37"/>
        <v>0.2348629272</v>
      </c>
      <c r="AP284" s="14">
        <f t="shared" si="38"/>
        <v>-0.2741966147</v>
      </c>
      <c r="AQ284" s="14">
        <f t="shared" si="39"/>
        <v>0.5413616413</v>
      </c>
      <c r="AR284" s="5">
        <f t="shared" si="40"/>
        <v>0.1769571151</v>
      </c>
      <c r="AS284" s="5">
        <f t="shared" si="41"/>
        <v>-0.3064987142</v>
      </c>
      <c r="AT284" s="17">
        <f t="shared" si="42"/>
        <v>-0.1355981742</v>
      </c>
      <c r="AU284" s="17">
        <f t="shared" si="43"/>
        <v>-0.2348629272</v>
      </c>
      <c r="AV284" s="14">
        <f t="shared" si="44"/>
        <v>-0.2741966147</v>
      </c>
      <c r="AW284" s="14">
        <f t="shared" si="45"/>
        <v>-0.5413616413</v>
      </c>
    </row>
    <row r="285" ht="12.75" customHeight="1">
      <c r="A285" s="1">
        <v>80.0</v>
      </c>
      <c r="B285" s="1">
        <v>-1.0</v>
      </c>
      <c r="C285" s="1">
        <v>-4.0</v>
      </c>
      <c r="D285" s="1">
        <v>-77.0</v>
      </c>
      <c r="E285" s="1">
        <f t="shared" si="2"/>
        <v>-13308482</v>
      </c>
      <c r="F285" s="1">
        <f t="shared" si="3"/>
        <v>961</v>
      </c>
      <c r="G285" s="1">
        <f t="shared" si="4"/>
        <v>177112143129600</v>
      </c>
      <c r="H285" s="1" t="str">
        <f t="shared" si="5"/>
        <v>13308348.6251901</v>
      </c>
      <c r="I285" s="1">
        <f t="shared" si="6"/>
        <v>6654174.313</v>
      </c>
      <c r="J285" s="1">
        <f t="shared" si="7"/>
        <v>0</v>
      </c>
      <c r="K285" s="1">
        <f t="shared" si="8"/>
        <v>-6654241</v>
      </c>
      <c r="L285" s="2">
        <f t="shared" si="9"/>
        <v>-66.68740495</v>
      </c>
      <c r="M285" s="2">
        <f t="shared" si="10"/>
        <v>0</v>
      </c>
      <c r="N285" s="3">
        <f t="shared" si="11"/>
        <v>-13308415.31</v>
      </c>
      <c r="O285" s="3">
        <f t="shared" si="12"/>
        <v>0</v>
      </c>
      <c r="P285" s="4">
        <f t="shared" si="13"/>
        <v>0.004166666667</v>
      </c>
      <c r="Q285" s="4">
        <f t="shared" si="14"/>
        <v>-0.004166666667</v>
      </c>
      <c r="R285" s="4">
        <f t="shared" si="15"/>
        <v>0.002083333333</v>
      </c>
      <c r="S285" s="5">
        <f t="shared" si="16"/>
        <v>3.141592654</v>
      </c>
      <c r="T285" s="6">
        <f t="shared" si="17"/>
        <v>3.141592654</v>
      </c>
      <c r="U285" s="7">
        <f t="shared" ref="U285:V285" si="327">IF(S285=PI(),PI(),S285/3)</f>
        <v>3.141592654</v>
      </c>
      <c r="V285" s="8">
        <f t="shared" si="327"/>
        <v>3.141592654</v>
      </c>
      <c r="W285" s="9">
        <f t="shared" si="19"/>
        <v>180</v>
      </c>
      <c r="X285" s="1">
        <f t="shared" si="20"/>
        <v>66.68740495</v>
      </c>
      <c r="Y285" s="1">
        <f t="shared" si="21"/>
        <v>13308415.31</v>
      </c>
      <c r="Z285" s="10">
        <f t="shared" si="22"/>
        <v>4.055221735</v>
      </c>
      <c r="AA285" s="11">
        <f t="shared" si="23"/>
        <v>0.01689675723</v>
      </c>
      <c r="AB285" s="11">
        <f t="shared" si="24"/>
        <v>0</v>
      </c>
      <c r="AC285" s="12">
        <f t="shared" si="25"/>
        <v>236.9784103</v>
      </c>
      <c r="AD285" s="13">
        <f t="shared" si="26"/>
        <v>0.9874100428</v>
      </c>
      <c r="AE285" s="13">
        <f t="shared" si="27"/>
        <v>0</v>
      </c>
      <c r="AF285" s="14">
        <f t="shared" si="28"/>
        <v>1.008473467</v>
      </c>
      <c r="AG285" s="14">
        <f t="shared" si="29"/>
        <v>0</v>
      </c>
      <c r="AH285" s="11">
        <f t="shared" si="30"/>
        <v>-0.008448378614</v>
      </c>
      <c r="AI285" s="11">
        <f t="shared" si="31"/>
        <v>0</v>
      </c>
      <c r="AJ285" s="13">
        <f t="shared" si="32"/>
        <v>-0.4937050214</v>
      </c>
      <c r="AK285" s="13">
        <f t="shared" si="33"/>
        <v>0</v>
      </c>
      <c r="AL285" s="5">
        <f t="shared" si="34"/>
        <v>-0.008448378614</v>
      </c>
      <c r="AM285" s="5">
        <f t="shared" si="35"/>
        <v>-0.014633021</v>
      </c>
      <c r="AN285" s="17">
        <f t="shared" si="36"/>
        <v>-0.4937050214</v>
      </c>
      <c r="AO285" s="17">
        <f t="shared" si="37"/>
        <v>0.855122181</v>
      </c>
      <c r="AP285" s="14">
        <f t="shared" si="38"/>
        <v>-0.4979867334</v>
      </c>
      <c r="AQ285" s="14">
        <f t="shared" si="39"/>
        <v>0.84048916</v>
      </c>
      <c r="AR285" s="5">
        <f t="shared" si="40"/>
        <v>-0.008448378614</v>
      </c>
      <c r="AS285" s="5">
        <f t="shared" si="41"/>
        <v>0.014633021</v>
      </c>
      <c r="AT285" s="17">
        <f t="shared" si="42"/>
        <v>-0.4937050214</v>
      </c>
      <c r="AU285" s="17">
        <f t="shared" si="43"/>
        <v>-0.855122181</v>
      </c>
      <c r="AV285" s="14">
        <f t="shared" si="44"/>
        <v>-0.4979867334</v>
      </c>
      <c r="AW285" s="14">
        <f t="shared" si="45"/>
        <v>-0.84048916</v>
      </c>
    </row>
    <row r="286" ht="12.75" customHeight="1">
      <c r="A286" s="1">
        <v>87.0</v>
      </c>
      <c r="B286" s="1">
        <v>-32.0</v>
      </c>
      <c r="C286" s="1">
        <v>38.0</v>
      </c>
      <c r="D286" s="1">
        <v>-37.0</v>
      </c>
      <c r="E286" s="1">
        <f t="shared" si="2"/>
        <v>-6674839</v>
      </c>
      <c r="F286" s="1">
        <f t="shared" si="3"/>
        <v>-8894</v>
      </c>
      <c r="G286" s="1">
        <f t="shared" si="4"/>
        <v>47367652399857</v>
      </c>
      <c r="H286" s="1" t="str">
        <f t="shared" si="5"/>
        <v>6882416.17456087</v>
      </c>
      <c r="I286" s="1">
        <f t="shared" si="6"/>
        <v>3441208.087</v>
      </c>
      <c r="J286" s="1">
        <f t="shared" si="7"/>
        <v>0</v>
      </c>
      <c r="K286" s="1">
        <f t="shared" si="8"/>
        <v>-3337419.5</v>
      </c>
      <c r="L286" s="2">
        <f t="shared" si="9"/>
        <v>103788.5873</v>
      </c>
      <c r="M286" s="2">
        <f t="shared" si="10"/>
        <v>0</v>
      </c>
      <c r="N286" s="3">
        <f t="shared" si="11"/>
        <v>-6778627.587</v>
      </c>
      <c r="O286" s="3">
        <f t="shared" si="12"/>
        <v>0</v>
      </c>
      <c r="P286" s="4">
        <f t="shared" si="13"/>
        <v>0.122605364</v>
      </c>
      <c r="Q286" s="4">
        <f t="shared" si="14"/>
        <v>-0.003831417625</v>
      </c>
      <c r="R286" s="4">
        <f t="shared" si="15"/>
        <v>0.001915708812</v>
      </c>
      <c r="S286" s="5">
        <f t="shared" si="16"/>
        <v>0</v>
      </c>
      <c r="T286" s="6">
        <f t="shared" si="17"/>
        <v>3.141592654</v>
      </c>
      <c r="U286" s="7">
        <f t="shared" ref="U286:V286" si="328">IF(S286=PI(),PI(),S286/3)</f>
        <v>0</v>
      </c>
      <c r="V286" s="8">
        <f t="shared" si="328"/>
        <v>3.141592654</v>
      </c>
      <c r="W286" s="9">
        <f t="shared" si="19"/>
        <v>180</v>
      </c>
      <c r="X286" s="1">
        <f t="shared" si="20"/>
        <v>103788.5873</v>
      </c>
      <c r="Y286" s="1">
        <f t="shared" si="21"/>
        <v>6778627.587</v>
      </c>
      <c r="Z286" s="10">
        <f t="shared" si="22"/>
        <v>46.99480662</v>
      </c>
      <c r="AA286" s="11">
        <f t="shared" si="23"/>
        <v>-0.1800567303</v>
      </c>
      <c r="AB286" s="11">
        <f t="shared" si="24"/>
        <v>0</v>
      </c>
      <c r="AC286" s="12">
        <f t="shared" si="25"/>
        <v>189.2549547</v>
      </c>
      <c r="AD286" s="13">
        <f t="shared" si="26"/>
        <v>0.7251147691</v>
      </c>
      <c r="AE286" s="13">
        <f t="shared" si="27"/>
        <v>0</v>
      </c>
      <c r="AF286" s="14">
        <f t="shared" si="28"/>
        <v>0.6676634027</v>
      </c>
      <c r="AG286" s="14">
        <f t="shared" si="29"/>
        <v>0</v>
      </c>
      <c r="AH286" s="11">
        <f t="shared" si="30"/>
        <v>0.09002836517</v>
      </c>
      <c r="AI286" s="11">
        <f t="shared" si="31"/>
        <v>0</v>
      </c>
      <c r="AJ286" s="13">
        <f t="shared" si="32"/>
        <v>-0.3625573846</v>
      </c>
      <c r="AK286" s="13">
        <f t="shared" si="33"/>
        <v>0</v>
      </c>
      <c r="AL286" s="5">
        <f t="shared" si="34"/>
        <v>0.09002836517</v>
      </c>
      <c r="AM286" s="5">
        <f t="shared" si="35"/>
        <v>0.1559337026</v>
      </c>
      <c r="AN286" s="17">
        <f t="shared" si="36"/>
        <v>-0.3625573846</v>
      </c>
      <c r="AO286" s="17">
        <f t="shared" si="37"/>
        <v>0.6279678107</v>
      </c>
      <c r="AP286" s="14">
        <f t="shared" si="38"/>
        <v>-0.1499236554</v>
      </c>
      <c r="AQ286" s="14">
        <f t="shared" si="39"/>
        <v>0.7839015133</v>
      </c>
      <c r="AR286" s="5">
        <f t="shared" si="40"/>
        <v>0.09002836517</v>
      </c>
      <c r="AS286" s="5">
        <f t="shared" si="41"/>
        <v>-0.1559337026</v>
      </c>
      <c r="AT286" s="17">
        <f t="shared" si="42"/>
        <v>-0.3625573846</v>
      </c>
      <c r="AU286" s="17">
        <f t="shared" si="43"/>
        <v>-0.6279678107</v>
      </c>
      <c r="AV286" s="14">
        <f t="shared" si="44"/>
        <v>-0.1499236554</v>
      </c>
      <c r="AW286" s="14">
        <f t="shared" si="45"/>
        <v>-0.7839015133</v>
      </c>
    </row>
    <row r="287" ht="12.75" customHeight="1">
      <c r="A287" s="1">
        <v>-46.0</v>
      </c>
      <c r="B287" s="1">
        <v>-57.0</v>
      </c>
      <c r="C287" s="1">
        <v>10.0</v>
      </c>
      <c r="D287" s="1">
        <v>86.0</v>
      </c>
      <c r="E287" s="1">
        <f t="shared" si="2"/>
        <v>4306986</v>
      </c>
      <c r="F287" s="1">
        <f t="shared" si="3"/>
        <v>4629</v>
      </c>
      <c r="G287" s="1">
        <f t="shared" si="4"/>
        <v>18153374203440</v>
      </c>
      <c r="H287" s="1" t="str">
        <f t="shared" si="5"/>
        <v>4260677.66950752</v>
      </c>
      <c r="I287" s="1">
        <f t="shared" si="6"/>
        <v>2130338.835</v>
      </c>
      <c r="J287" s="1">
        <f t="shared" si="7"/>
        <v>0</v>
      </c>
      <c r="K287" s="1">
        <f t="shared" si="8"/>
        <v>2153493</v>
      </c>
      <c r="L287" s="2">
        <f t="shared" si="9"/>
        <v>4283831.835</v>
      </c>
      <c r="M287" s="2">
        <f t="shared" si="10"/>
        <v>0</v>
      </c>
      <c r="N287" s="3">
        <f t="shared" si="11"/>
        <v>23154.16525</v>
      </c>
      <c r="O287" s="3">
        <f t="shared" si="12"/>
        <v>0</v>
      </c>
      <c r="P287" s="4">
        <f t="shared" si="13"/>
        <v>-0.4130434783</v>
      </c>
      <c r="Q287" s="4">
        <f t="shared" si="14"/>
        <v>0.007246376812</v>
      </c>
      <c r="R287" s="4">
        <f t="shared" si="15"/>
        <v>-0.003623188406</v>
      </c>
      <c r="S287" s="5">
        <f t="shared" si="16"/>
        <v>0</v>
      </c>
      <c r="T287" s="6">
        <f t="shared" si="17"/>
        <v>0</v>
      </c>
      <c r="U287" s="7">
        <f t="shared" ref="U287:V287" si="329">IF(S287=PI(),PI(),S287/3)</f>
        <v>0</v>
      </c>
      <c r="V287" s="8">
        <f t="shared" si="329"/>
        <v>0</v>
      </c>
      <c r="W287" s="9">
        <f t="shared" si="19"/>
        <v>0</v>
      </c>
      <c r="X287" s="1">
        <f t="shared" si="20"/>
        <v>4283831.835</v>
      </c>
      <c r="Y287" s="1">
        <f t="shared" si="21"/>
        <v>23154.16525</v>
      </c>
      <c r="Z287" s="10">
        <f t="shared" si="22"/>
        <v>162.4092664</v>
      </c>
      <c r="AA287" s="11">
        <f t="shared" si="23"/>
        <v>1.176878742</v>
      </c>
      <c r="AB287" s="11">
        <f t="shared" si="24"/>
        <v>0</v>
      </c>
      <c r="AC287" s="12">
        <f t="shared" si="25"/>
        <v>28.50206828</v>
      </c>
      <c r="AD287" s="13">
        <f t="shared" si="26"/>
        <v>0.2065367267</v>
      </c>
      <c r="AE287" s="13">
        <f t="shared" si="27"/>
        <v>0</v>
      </c>
      <c r="AF287" s="14">
        <f t="shared" si="28"/>
        <v>0.9703719904</v>
      </c>
      <c r="AG287" s="14">
        <f t="shared" si="29"/>
        <v>0</v>
      </c>
      <c r="AH287" s="11">
        <f t="shared" si="30"/>
        <v>-0.588439371</v>
      </c>
      <c r="AI287" s="11">
        <f t="shared" si="31"/>
        <v>0</v>
      </c>
      <c r="AJ287" s="13">
        <f t="shared" si="32"/>
        <v>-0.1032683633</v>
      </c>
      <c r="AK287" s="13">
        <f t="shared" si="33"/>
        <v>0</v>
      </c>
      <c r="AL287" s="5">
        <f t="shared" si="34"/>
        <v>-0.588439371</v>
      </c>
      <c r="AM287" s="5">
        <f t="shared" si="35"/>
        <v>-1.019206888</v>
      </c>
      <c r="AN287" s="17">
        <f t="shared" si="36"/>
        <v>-0.1032683633</v>
      </c>
      <c r="AO287" s="17">
        <f t="shared" si="37"/>
        <v>0.1788660521</v>
      </c>
      <c r="AP287" s="14">
        <f t="shared" si="38"/>
        <v>-1.104751213</v>
      </c>
      <c r="AQ287" s="14">
        <f t="shared" si="39"/>
        <v>-0.8403408356</v>
      </c>
      <c r="AR287" s="5">
        <f t="shared" si="40"/>
        <v>-0.588439371</v>
      </c>
      <c r="AS287" s="5">
        <f t="shared" si="41"/>
        <v>1.019206888</v>
      </c>
      <c r="AT287" s="17">
        <f t="shared" si="42"/>
        <v>-0.1032683633</v>
      </c>
      <c r="AU287" s="17">
        <f t="shared" si="43"/>
        <v>-0.1788660521</v>
      </c>
      <c r="AV287" s="14">
        <f t="shared" si="44"/>
        <v>-1.104751213</v>
      </c>
      <c r="AW287" s="14">
        <f t="shared" si="45"/>
        <v>0.8403408356</v>
      </c>
    </row>
    <row r="288" ht="12.75" customHeight="1">
      <c r="A288" s="1">
        <v>43.0</v>
      </c>
      <c r="B288" s="1">
        <v>67.0</v>
      </c>
      <c r="C288" s="1">
        <v>-40.0</v>
      </c>
      <c r="D288" s="1">
        <v>82.0</v>
      </c>
      <c r="E288" s="1">
        <f t="shared" si="2"/>
        <v>5732372</v>
      </c>
      <c r="F288" s="1">
        <f t="shared" si="3"/>
        <v>9649</v>
      </c>
      <c r="G288" s="1">
        <f t="shared" si="4"/>
        <v>29266677600588</v>
      </c>
      <c r="H288" s="1" t="str">
        <f t="shared" si="5"/>
        <v>5409868.53819832</v>
      </c>
      <c r="I288" s="1">
        <f t="shared" si="6"/>
        <v>2704934.269</v>
      </c>
      <c r="J288" s="1">
        <f t="shared" si="7"/>
        <v>0</v>
      </c>
      <c r="K288" s="1">
        <f t="shared" si="8"/>
        <v>2866186</v>
      </c>
      <c r="L288" s="2">
        <f t="shared" si="9"/>
        <v>5571120.269</v>
      </c>
      <c r="M288" s="2">
        <f t="shared" si="10"/>
        <v>0</v>
      </c>
      <c r="N288" s="3">
        <f t="shared" si="11"/>
        <v>161251.7309</v>
      </c>
      <c r="O288" s="3">
        <f t="shared" si="12"/>
        <v>0</v>
      </c>
      <c r="P288" s="4">
        <f t="shared" si="13"/>
        <v>-0.519379845</v>
      </c>
      <c r="Q288" s="4">
        <f t="shared" si="14"/>
        <v>-0.007751937984</v>
      </c>
      <c r="R288" s="4">
        <f t="shared" si="15"/>
        <v>0.003875968992</v>
      </c>
      <c r="S288" s="5">
        <f t="shared" si="16"/>
        <v>0</v>
      </c>
      <c r="T288" s="6">
        <f t="shared" si="17"/>
        <v>0</v>
      </c>
      <c r="U288" s="7">
        <f t="shared" ref="U288:V288" si="330">IF(S288=PI(),PI(),S288/3)</f>
        <v>0</v>
      </c>
      <c r="V288" s="8">
        <f t="shared" si="330"/>
        <v>0</v>
      </c>
      <c r="W288" s="9">
        <f t="shared" si="19"/>
        <v>0</v>
      </c>
      <c r="X288" s="1">
        <f t="shared" si="20"/>
        <v>5571120.269</v>
      </c>
      <c r="Y288" s="1">
        <f t="shared" si="21"/>
        <v>161251.7309</v>
      </c>
      <c r="Z288" s="10">
        <f t="shared" si="22"/>
        <v>177.2750071</v>
      </c>
      <c r="AA288" s="11">
        <f t="shared" si="23"/>
        <v>-1.374224861</v>
      </c>
      <c r="AB288" s="11">
        <f t="shared" si="24"/>
        <v>0</v>
      </c>
      <c r="AC288" s="12">
        <f t="shared" si="25"/>
        <v>54.42955643</v>
      </c>
      <c r="AD288" s="13">
        <f t="shared" si="26"/>
        <v>-0.4219345459</v>
      </c>
      <c r="AE288" s="13">
        <f t="shared" si="27"/>
        <v>0</v>
      </c>
      <c r="AF288" s="14">
        <f t="shared" si="28"/>
        <v>-2.315539252</v>
      </c>
      <c r="AG288" s="14">
        <f t="shared" si="29"/>
        <v>0</v>
      </c>
      <c r="AH288" s="11">
        <f t="shared" si="30"/>
        <v>0.6871124305</v>
      </c>
      <c r="AI288" s="11">
        <f t="shared" si="31"/>
        <v>0</v>
      </c>
      <c r="AJ288" s="13">
        <f t="shared" si="32"/>
        <v>0.210967273</v>
      </c>
      <c r="AK288" s="13">
        <f t="shared" si="33"/>
        <v>0</v>
      </c>
      <c r="AL288" s="5">
        <f t="shared" si="34"/>
        <v>0.6871124305</v>
      </c>
      <c r="AM288" s="5">
        <f t="shared" si="35"/>
        <v>1.19011364</v>
      </c>
      <c r="AN288" s="17">
        <f t="shared" si="36"/>
        <v>0.210967273</v>
      </c>
      <c r="AO288" s="17">
        <f t="shared" si="37"/>
        <v>-0.3654060355</v>
      </c>
      <c r="AP288" s="14">
        <f t="shared" si="38"/>
        <v>0.3786998585</v>
      </c>
      <c r="AQ288" s="14">
        <f t="shared" si="39"/>
        <v>0.8247076046</v>
      </c>
      <c r="AR288" s="5">
        <f t="shared" si="40"/>
        <v>0.6871124305</v>
      </c>
      <c r="AS288" s="5">
        <f t="shared" si="41"/>
        <v>-1.19011364</v>
      </c>
      <c r="AT288" s="17">
        <f t="shared" si="42"/>
        <v>0.210967273</v>
      </c>
      <c r="AU288" s="17">
        <f t="shared" si="43"/>
        <v>0.3654060355</v>
      </c>
      <c r="AV288" s="14">
        <f t="shared" si="44"/>
        <v>0.3786998585</v>
      </c>
      <c r="AW288" s="14">
        <f t="shared" si="45"/>
        <v>-0.8247076046</v>
      </c>
    </row>
    <row r="289" ht="12.75" customHeight="1">
      <c r="A289" s="1">
        <v>78.0</v>
      </c>
      <c r="B289" s="1">
        <v>-39.0</v>
      </c>
      <c r="C289" s="1">
        <v>-56.0</v>
      </c>
      <c r="D289" s="1">
        <v>0.0</v>
      </c>
      <c r="E289" s="1">
        <f t="shared" si="2"/>
        <v>-1651806</v>
      </c>
      <c r="F289" s="1">
        <f t="shared" si="3"/>
        <v>14625</v>
      </c>
      <c r="G289" s="1">
        <f t="shared" si="4"/>
        <v>-9784138500864</v>
      </c>
      <c r="H289" s="1" t="str">
        <f t="shared" si="5"/>
        <v>0.0000000001915323564805+3127960.75756458i</v>
      </c>
      <c r="I289" s="1">
        <f t="shared" si="6"/>
        <v>0</v>
      </c>
      <c r="J289" s="1">
        <f t="shared" si="7"/>
        <v>1563980.379</v>
      </c>
      <c r="K289" s="1">
        <f t="shared" si="8"/>
        <v>-825903</v>
      </c>
      <c r="L289" s="2">
        <f t="shared" si="9"/>
        <v>-825903</v>
      </c>
      <c r="M289" s="2">
        <f t="shared" si="10"/>
        <v>1563980.379</v>
      </c>
      <c r="N289" s="3">
        <f t="shared" si="11"/>
        <v>-825903</v>
      </c>
      <c r="O289" s="3">
        <f t="shared" si="12"/>
        <v>-1563980.379</v>
      </c>
      <c r="P289" s="4">
        <f t="shared" si="13"/>
        <v>0.1666666667</v>
      </c>
      <c r="Q289" s="4">
        <f t="shared" si="14"/>
        <v>-0.004273504274</v>
      </c>
      <c r="R289" s="4">
        <f t="shared" si="15"/>
        <v>0.002136752137</v>
      </c>
      <c r="S289" s="5">
        <f t="shared" si="16"/>
        <v>2.056652891</v>
      </c>
      <c r="T289" s="6">
        <f t="shared" si="17"/>
        <v>-2.056652891</v>
      </c>
      <c r="U289" s="7">
        <f t="shared" ref="U289:V289" si="331">IF(S289=PI(),PI(),S289/3)</f>
        <v>0.6855509635</v>
      </c>
      <c r="V289" s="8">
        <f t="shared" si="331"/>
        <v>-0.6855509635</v>
      </c>
      <c r="W289" s="9">
        <f t="shared" si="19"/>
        <v>-39.27917685</v>
      </c>
      <c r="X289" s="1">
        <f t="shared" si="20"/>
        <v>1768657.794</v>
      </c>
      <c r="Y289" s="1">
        <f t="shared" si="21"/>
        <v>1768657.794</v>
      </c>
      <c r="Z289" s="10">
        <f t="shared" si="22"/>
        <v>120.9338662</v>
      </c>
      <c r="AA289" s="11">
        <f t="shared" si="23"/>
        <v>-0.4000483766</v>
      </c>
      <c r="AB289" s="11">
        <f t="shared" si="24"/>
        <v>-0.3271930828</v>
      </c>
      <c r="AC289" s="12">
        <f t="shared" si="25"/>
        <v>120.9338662</v>
      </c>
      <c r="AD289" s="13">
        <f t="shared" si="26"/>
        <v>-0.4000483766</v>
      </c>
      <c r="AE289" s="13">
        <f t="shared" si="27"/>
        <v>0.3271930828</v>
      </c>
      <c r="AF289" s="14">
        <f t="shared" si="28"/>
        <v>-0.6334300866</v>
      </c>
      <c r="AG289" s="14">
        <f t="shared" si="29"/>
        <v>0</v>
      </c>
      <c r="AH289" s="11">
        <f t="shared" si="30"/>
        <v>0.2000241883</v>
      </c>
      <c r="AI289" s="11">
        <f t="shared" si="31"/>
        <v>0.1635965414</v>
      </c>
      <c r="AJ289" s="13">
        <f t="shared" si="32"/>
        <v>0.2000241883</v>
      </c>
      <c r="AK289" s="13">
        <f t="shared" si="33"/>
        <v>-0.1635965414</v>
      </c>
      <c r="AL289" s="5">
        <f t="shared" si="34"/>
        <v>-0.08333333333</v>
      </c>
      <c r="AM289" s="5">
        <f t="shared" si="35"/>
        <v>0.5100485983</v>
      </c>
      <c r="AN289" s="17">
        <f t="shared" si="36"/>
        <v>-0.08333333333</v>
      </c>
      <c r="AO289" s="17">
        <f t="shared" si="37"/>
        <v>-0.5100485983</v>
      </c>
      <c r="AP289" s="14">
        <f t="shared" si="38"/>
        <v>0</v>
      </c>
      <c r="AQ289" s="14">
        <f t="shared" si="39"/>
        <v>0</v>
      </c>
      <c r="AR289" s="5">
        <f t="shared" si="40"/>
        <v>0.48338171</v>
      </c>
      <c r="AS289" s="5">
        <f t="shared" si="41"/>
        <v>-0.1828555155</v>
      </c>
      <c r="AT289" s="17">
        <f t="shared" si="42"/>
        <v>0.48338171</v>
      </c>
      <c r="AU289" s="17">
        <f t="shared" si="43"/>
        <v>0.1828555155</v>
      </c>
      <c r="AV289" s="14">
        <f t="shared" si="44"/>
        <v>1.133430087</v>
      </c>
      <c r="AW289" s="14">
        <f t="shared" si="45"/>
        <v>0</v>
      </c>
    </row>
    <row r="290" ht="12.75" customHeight="1">
      <c r="A290" s="1">
        <v>95.0</v>
      </c>
      <c r="B290" s="1">
        <v>-85.0</v>
      </c>
      <c r="C290" s="1">
        <v>27.0</v>
      </c>
      <c r="D290" s="1">
        <v>-29.0</v>
      </c>
      <c r="E290" s="1">
        <f t="shared" si="2"/>
        <v>-6332600</v>
      </c>
      <c r="F290" s="1">
        <f t="shared" si="3"/>
        <v>-470</v>
      </c>
      <c r="G290" s="1">
        <f t="shared" si="4"/>
        <v>40102238052000</v>
      </c>
      <c r="H290" s="1" t="str">
        <f t="shared" si="5"/>
        <v>6332632.78992237</v>
      </c>
      <c r="I290" s="1">
        <f t="shared" si="6"/>
        <v>3166316.395</v>
      </c>
      <c r="J290" s="1">
        <f t="shared" si="7"/>
        <v>0</v>
      </c>
      <c r="K290" s="1">
        <f t="shared" si="8"/>
        <v>-3166300</v>
      </c>
      <c r="L290" s="2">
        <f t="shared" si="9"/>
        <v>16.39496118</v>
      </c>
      <c r="M290" s="2">
        <f t="shared" si="10"/>
        <v>0</v>
      </c>
      <c r="N290" s="3">
        <f t="shared" si="11"/>
        <v>-6332616.395</v>
      </c>
      <c r="O290" s="3">
        <f t="shared" si="12"/>
        <v>0</v>
      </c>
      <c r="P290" s="4">
        <f t="shared" si="13"/>
        <v>0.298245614</v>
      </c>
      <c r="Q290" s="4">
        <f t="shared" si="14"/>
        <v>-0.00350877193</v>
      </c>
      <c r="R290" s="4">
        <f t="shared" si="15"/>
        <v>0.001754385965</v>
      </c>
      <c r="S290" s="5">
        <f t="shared" si="16"/>
        <v>0</v>
      </c>
      <c r="T290" s="6">
        <f t="shared" si="17"/>
        <v>3.141592654</v>
      </c>
      <c r="U290" s="7">
        <f t="shared" ref="U290:V290" si="332">IF(S290=PI(),PI(),S290/3)</f>
        <v>0</v>
      </c>
      <c r="V290" s="8">
        <f t="shared" si="332"/>
        <v>3.141592654</v>
      </c>
      <c r="W290" s="9">
        <f t="shared" si="19"/>
        <v>180</v>
      </c>
      <c r="X290" s="1">
        <f t="shared" si="20"/>
        <v>16.39496118</v>
      </c>
      <c r="Y290" s="1">
        <f t="shared" si="21"/>
        <v>6332616.395</v>
      </c>
      <c r="Z290" s="10">
        <f t="shared" si="22"/>
        <v>2.540407957</v>
      </c>
      <c r="AA290" s="11">
        <f t="shared" si="23"/>
        <v>-0.008913712128</v>
      </c>
      <c r="AB290" s="11">
        <f t="shared" si="24"/>
        <v>0</v>
      </c>
      <c r="AC290" s="12">
        <f t="shared" si="25"/>
        <v>185.0096552</v>
      </c>
      <c r="AD290" s="13">
        <f t="shared" si="26"/>
        <v>0.6491566848</v>
      </c>
      <c r="AE290" s="13">
        <f t="shared" si="27"/>
        <v>0</v>
      </c>
      <c r="AF290" s="14">
        <f t="shared" si="28"/>
        <v>0.9384885867</v>
      </c>
      <c r="AG290" s="14">
        <f t="shared" si="29"/>
        <v>0</v>
      </c>
      <c r="AH290" s="11">
        <f t="shared" si="30"/>
        <v>0.004456856064</v>
      </c>
      <c r="AI290" s="11">
        <f t="shared" si="31"/>
        <v>0</v>
      </c>
      <c r="AJ290" s="13">
        <f t="shared" si="32"/>
        <v>-0.3245783424</v>
      </c>
      <c r="AK290" s="13">
        <f t="shared" si="33"/>
        <v>0</v>
      </c>
      <c r="AL290" s="5">
        <f t="shared" si="34"/>
        <v>0.004456856064</v>
      </c>
      <c r="AM290" s="5">
        <f t="shared" si="35"/>
        <v>0.007719501145</v>
      </c>
      <c r="AN290" s="17">
        <f t="shared" si="36"/>
        <v>-0.3245783424</v>
      </c>
      <c r="AO290" s="17">
        <f t="shared" si="37"/>
        <v>0.56218618</v>
      </c>
      <c r="AP290" s="14">
        <f t="shared" si="38"/>
        <v>-0.02187587228</v>
      </c>
      <c r="AQ290" s="14">
        <f t="shared" si="39"/>
        <v>0.5699056812</v>
      </c>
      <c r="AR290" s="5">
        <f t="shared" si="40"/>
        <v>0.004456856064</v>
      </c>
      <c r="AS290" s="5">
        <f t="shared" si="41"/>
        <v>-0.007719501145</v>
      </c>
      <c r="AT290" s="17">
        <f t="shared" si="42"/>
        <v>-0.3245783424</v>
      </c>
      <c r="AU290" s="17">
        <f t="shared" si="43"/>
        <v>-0.56218618</v>
      </c>
      <c r="AV290" s="14">
        <f t="shared" si="44"/>
        <v>-0.02187587228</v>
      </c>
      <c r="AW290" s="14">
        <f t="shared" si="45"/>
        <v>-0.5699056812</v>
      </c>
    </row>
    <row r="291" ht="12.75" customHeight="1">
      <c r="A291" s="1">
        <v>-77.0</v>
      </c>
      <c r="B291" s="1">
        <v>29.0</v>
      </c>
      <c r="C291" s="1">
        <v>7.0</v>
      </c>
      <c r="D291" s="1">
        <v>43.0</v>
      </c>
      <c r="E291" s="1">
        <f t="shared" si="2"/>
        <v>7073026</v>
      </c>
      <c r="F291" s="1">
        <f t="shared" si="3"/>
        <v>2458</v>
      </c>
      <c r="G291" s="1">
        <f t="shared" si="4"/>
        <v>49968294173028</v>
      </c>
      <c r="H291" s="1" t="str">
        <f t="shared" si="5"/>
        <v>7068825.51581435</v>
      </c>
      <c r="I291" s="1">
        <f t="shared" si="6"/>
        <v>3534412.758</v>
      </c>
      <c r="J291" s="1">
        <f t="shared" si="7"/>
        <v>0</v>
      </c>
      <c r="K291" s="1">
        <f t="shared" si="8"/>
        <v>3536513</v>
      </c>
      <c r="L291" s="2">
        <f t="shared" si="9"/>
        <v>7070925.758</v>
      </c>
      <c r="M291" s="2">
        <f t="shared" si="10"/>
        <v>0</v>
      </c>
      <c r="N291" s="3">
        <f t="shared" si="11"/>
        <v>2100.242093</v>
      </c>
      <c r="O291" s="3">
        <f t="shared" si="12"/>
        <v>0</v>
      </c>
      <c r="P291" s="4">
        <f t="shared" si="13"/>
        <v>0.1255411255</v>
      </c>
      <c r="Q291" s="4">
        <f t="shared" si="14"/>
        <v>0.004329004329</v>
      </c>
      <c r="R291" s="4">
        <f t="shared" si="15"/>
        <v>-0.002164502165</v>
      </c>
      <c r="S291" s="5">
        <f t="shared" si="16"/>
        <v>0</v>
      </c>
      <c r="T291" s="6">
        <f t="shared" si="17"/>
        <v>0</v>
      </c>
      <c r="U291" s="7">
        <f t="shared" ref="U291:V291" si="333">IF(S291=PI(),PI(),S291/3)</f>
        <v>0</v>
      </c>
      <c r="V291" s="8">
        <f t="shared" si="333"/>
        <v>0</v>
      </c>
      <c r="W291" s="9">
        <f t="shared" si="19"/>
        <v>0</v>
      </c>
      <c r="X291" s="1">
        <f t="shared" si="20"/>
        <v>7070925.758</v>
      </c>
      <c r="Y291" s="1">
        <f t="shared" si="21"/>
        <v>2100.242093</v>
      </c>
      <c r="Z291" s="10">
        <f t="shared" si="22"/>
        <v>191.937025</v>
      </c>
      <c r="AA291" s="11">
        <f t="shared" si="23"/>
        <v>0.8308962123</v>
      </c>
      <c r="AB291" s="11">
        <f t="shared" si="24"/>
        <v>0</v>
      </c>
      <c r="AC291" s="12">
        <f t="shared" si="25"/>
        <v>12.80628372</v>
      </c>
      <c r="AD291" s="13">
        <f t="shared" si="26"/>
        <v>0.05543845768</v>
      </c>
      <c r="AE291" s="13">
        <f t="shared" si="27"/>
        <v>0</v>
      </c>
      <c r="AF291" s="14">
        <f t="shared" si="28"/>
        <v>1.011875796</v>
      </c>
      <c r="AG291" s="14">
        <f t="shared" si="29"/>
        <v>0</v>
      </c>
      <c r="AH291" s="11">
        <f t="shared" si="30"/>
        <v>-0.4154481062</v>
      </c>
      <c r="AI291" s="11">
        <f t="shared" si="31"/>
        <v>0</v>
      </c>
      <c r="AJ291" s="13">
        <f t="shared" si="32"/>
        <v>-0.02771922884</v>
      </c>
      <c r="AK291" s="13">
        <f t="shared" si="33"/>
        <v>0</v>
      </c>
      <c r="AL291" s="5">
        <f t="shared" si="34"/>
        <v>-0.4154481062</v>
      </c>
      <c r="AM291" s="5">
        <f t="shared" si="35"/>
        <v>-0.7195772278</v>
      </c>
      <c r="AN291" s="17">
        <f t="shared" si="36"/>
        <v>-0.02771922884</v>
      </c>
      <c r="AO291" s="17">
        <f t="shared" si="37"/>
        <v>0.0480111127</v>
      </c>
      <c r="AP291" s="14">
        <f t="shared" si="38"/>
        <v>-0.3176262095</v>
      </c>
      <c r="AQ291" s="14">
        <f t="shared" si="39"/>
        <v>-0.6715661151</v>
      </c>
      <c r="AR291" s="5">
        <f t="shared" si="40"/>
        <v>-0.4154481062</v>
      </c>
      <c r="AS291" s="5">
        <f t="shared" si="41"/>
        <v>0.7195772278</v>
      </c>
      <c r="AT291" s="17">
        <f t="shared" si="42"/>
        <v>-0.02771922884</v>
      </c>
      <c r="AU291" s="17">
        <f t="shared" si="43"/>
        <v>-0.0480111127</v>
      </c>
      <c r="AV291" s="14">
        <f t="shared" si="44"/>
        <v>-0.3176262095</v>
      </c>
      <c r="AW291" s="14">
        <f t="shared" si="45"/>
        <v>0.6715661151</v>
      </c>
    </row>
    <row r="292" ht="12.75" customHeight="1">
      <c r="A292" s="1">
        <v>-41.0</v>
      </c>
      <c r="B292" s="1">
        <v>80.0</v>
      </c>
      <c r="C292" s="1">
        <v>40.0</v>
      </c>
      <c r="D292" s="1">
        <v>72.0</v>
      </c>
      <c r="E292" s="1">
        <f t="shared" si="2"/>
        <v>5472664</v>
      </c>
      <c r="F292" s="1">
        <f t="shared" si="3"/>
        <v>11320</v>
      </c>
      <c r="G292" s="1">
        <f t="shared" si="4"/>
        <v>24147763384896</v>
      </c>
      <c r="H292" s="1" t="str">
        <f t="shared" si="5"/>
        <v>4914037.38130837</v>
      </c>
      <c r="I292" s="1">
        <f t="shared" si="6"/>
        <v>2457018.691</v>
      </c>
      <c r="J292" s="1">
        <f t="shared" si="7"/>
        <v>0</v>
      </c>
      <c r="K292" s="1">
        <f t="shared" si="8"/>
        <v>2736332</v>
      </c>
      <c r="L292" s="2">
        <f t="shared" si="9"/>
        <v>5193350.691</v>
      </c>
      <c r="M292" s="2">
        <f t="shared" si="10"/>
        <v>0</v>
      </c>
      <c r="N292" s="3">
        <f t="shared" si="11"/>
        <v>279313.3093</v>
      </c>
      <c r="O292" s="3">
        <f t="shared" si="12"/>
        <v>0</v>
      </c>
      <c r="P292" s="4">
        <f t="shared" si="13"/>
        <v>0.6504065041</v>
      </c>
      <c r="Q292" s="4">
        <f t="shared" si="14"/>
        <v>0.008130081301</v>
      </c>
      <c r="R292" s="4">
        <f t="shared" si="15"/>
        <v>-0.00406504065</v>
      </c>
      <c r="S292" s="5">
        <f t="shared" si="16"/>
        <v>0</v>
      </c>
      <c r="T292" s="6">
        <f t="shared" si="17"/>
        <v>0</v>
      </c>
      <c r="U292" s="7">
        <f t="shared" ref="U292:V292" si="334">IF(S292=PI(),PI(),S292/3)</f>
        <v>0</v>
      </c>
      <c r="V292" s="8">
        <f t="shared" si="334"/>
        <v>0</v>
      </c>
      <c r="W292" s="9">
        <f t="shared" si="19"/>
        <v>0</v>
      </c>
      <c r="X292" s="1">
        <f t="shared" si="20"/>
        <v>5193350.691</v>
      </c>
      <c r="Y292" s="1">
        <f t="shared" si="21"/>
        <v>279313.3093</v>
      </c>
      <c r="Z292" s="10">
        <f t="shared" si="22"/>
        <v>173.1739448</v>
      </c>
      <c r="AA292" s="11">
        <f t="shared" si="23"/>
        <v>1.40791825</v>
      </c>
      <c r="AB292" s="11">
        <f t="shared" si="24"/>
        <v>0</v>
      </c>
      <c r="AC292" s="12">
        <f t="shared" si="25"/>
        <v>65.36780122</v>
      </c>
      <c r="AD292" s="13">
        <f t="shared" si="26"/>
        <v>0.5314455384</v>
      </c>
      <c r="AE292" s="13">
        <f t="shared" si="27"/>
        <v>0</v>
      </c>
      <c r="AF292" s="14">
        <f t="shared" si="28"/>
        <v>2.589770293</v>
      </c>
      <c r="AG292" s="14">
        <f t="shared" si="29"/>
        <v>0</v>
      </c>
      <c r="AH292" s="11">
        <f t="shared" si="30"/>
        <v>-0.7039591252</v>
      </c>
      <c r="AI292" s="11">
        <f t="shared" si="31"/>
        <v>0</v>
      </c>
      <c r="AJ292" s="13">
        <f t="shared" si="32"/>
        <v>-0.2657227692</v>
      </c>
      <c r="AK292" s="13">
        <f t="shared" si="33"/>
        <v>0</v>
      </c>
      <c r="AL292" s="5">
        <f t="shared" si="34"/>
        <v>-0.7039591252</v>
      </c>
      <c r="AM292" s="5">
        <f t="shared" si="35"/>
        <v>-1.219292971</v>
      </c>
      <c r="AN292" s="17">
        <f t="shared" si="36"/>
        <v>-0.2657227692</v>
      </c>
      <c r="AO292" s="17">
        <f t="shared" si="37"/>
        <v>0.4602453369</v>
      </c>
      <c r="AP292" s="14">
        <f t="shared" si="38"/>
        <v>-0.3192753903</v>
      </c>
      <c r="AQ292" s="14">
        <f t="shared" si="39"/>
        <v>-0.7590476344</v>
      </c>
      <c r="AR292" s="5">
        <f t="shared" si="40"/>
        <v>-0.7039591252</v>
      </c>
      <c r="AS292" s="5">
        <f t="shared" si="41"/>
        <v>1.219292971</v>
      </c>
      <c r="AT292" s="17">
        <f t="shared" si="42"/>
        <v>-0.2657227692</v>
      </c>
      <c r="AU292" s="17">
        <f t="shared" si="43"/>
        <v>-0.4602453369</v>
      </c>
      <c r="AV292" s="14">
        <f t="shared" si="44"/>
        <v>-0.3192753903</v>
      </c>
      <c r="AW292" s="14">
        <f t="shared" si="45"/>
        <v>0.7590476344</v>
      </c>
    </row>
    <row r="293" ht="12.75" customHeight="1">
      <c r="A293" s="1">
        <v>-13.0</v>
      </c>
      <c r="B293" s="1">
        <v>73.0</v>
      </c>
      <c r="C293" s="1">
        <v>-21.0</v>
      </c>
      <c r="D293" s="1">
        <v>-53.0</v>
      </c>
      <c r="E293" s="1">
        <f t="shared" si="2"/>
        <v>356834</v>
      </c>
      <c r="F293" s="1">
        <f t="shared" si="3"/>
        <v>4510</v>
      </c>
      <c r="G293" s="1">
        <f t="shared" si="4"/>
        <v>-239604900444</v>
      </c>
      <c r="H293" s="1" t="str">
        <f t="shared" si="5"/>
        <v>2.99728958149947E-11+489494.535663065i</v>
      </c>
      <c r="I293" s="1">
        <f t="shared" si="6"/>
        <v>0</v>
      </c>
      <c r="J293" s="1">
        <f t="shared" si="7"/>
        <v>244747.2678</v>
      </c>
      <c r="K293" s="1">
        <f t="shared" si="8"/>
        <v>178417</v>
      </c>
      <c r="L293" s="2">
        <f t="shared" si="9"/>
        <v>178417</v>
      </c>
      <c r="M293" s="2">
        <f t="shared" si="10"/>
        <v>244747.2678</v>
      </c>
      <c r="N293" s="3">
        <f t="shared" si="11"/>
        <v>178417</v>
      </c>
      <c r="O293" s="3">
        <f t="shared" si="12"/>
        <v>-244747.2678</v>
      </c>
      <c r="P293" s="4">
        <f t="shared" si="13"/>
        <v>1.871794872</v>
      </c>
      <c r="Q293" s="4">
        <f t="shared" si="14"/>
        <v>0.02564102564</v>
      </c>
      <c r="R293" s="4">
        <f t="shared" si="15"/>
        <v>-0.01282051282</v>
      </c>
      <c r="S293" s="5">
        <f t="shared" si="16"/>
        <v>0.9408812656</v>
      </c>
      <c r="T293" s="6">
        <f t="shared" si="17"/>
        <v>-0.9408812656</v>
      </c>
      <c r="U293" s="7">
        <f t="shared" ref="U293:V293" si="335">IF(S293=PI(),PI(),S293/3)</f>
        <v>0.3136270885</v>
      </c>
      <c r="V293" s="8">
        <f t="shared" si="335"/>
        <v>-0.3136270885</v>
      </c>
      <c r="W293" s="9">
        <f t="shared" si="19"/>
        <v>-17.96950851</v>
      </c>
      <c r="X293" s="1">
        <f t="shared" si="20"/>
        <v>302875.9664</v>
      </c>
      <c r="Y293" s="1">
        <f t="shared" si="21"/>
        <v>302875.9664</v>
      </c>
      <c r="Z293" s="10">
        <f t="shared" si="22"/>
        <v>67.15653356</v>
      </c>
      <c r="AA293" s="11">
        <f t="shared" si="23"/>
        <v>1.637966508</v>
      </c>
      <c r="AB293" s="11">
        <f t="shared" si="24"/>
        <v>0.5312440324</v>
      </c>
      <c r="AC293" s="12">
        <f t="shared" si="25"/>
        <v>67.15653356</v>
      </c>
      <c r="AD293" s="13">
        <f t="shared" si="26"/>
        <v>1.637966508</v>
      </c>
      <c r="AE293" s="13">
        <f t="shared" si="27"/>
        <v>-0.5312440324</v>
      </c>
      <c r="AF293" s="14">
        <f t="shared" si="28"/>
        <v>5.147727888</v>
      </c>
      <c r="AG293" s="14">
        <f t="shared" si="29"/>
        <v>0</v>
      </c>
      <c r="AH293" s="11">
        <f t="shared" si="30"/>
        <v>-0.818983254</v>
      </c>
      <c r="AI293" s="11">
        <f t="shared" si="31"/>
        <v>-0.2656220162</v>
      </c>
      <c r="AJ293" s="13">
        <f t="shared" si="32"/>
        <v>-0.818983254</v>
      </c>
      <c r="AK293" s="13">
        <f t="shared" si="33"/>
        <v>0.2656220162</v>
      </c>
      <c r="AL293" s="5">
        <f t="shared" si="34"/>
        <v>-0.3589124264</v>
      </c>
      <c r="AM293" s="5">
        <f t="shared" si="35"/>
        <v>-1.684142623</v>
      </c>
      <c r="AN293" s="17">
        <f t="shared" si="36"/>
        <v>-0.3589124264</v>
      </c>
      <c r="AO293" s="17">
        <f t="shared" si="37"/>
        <v>1.684142623</v>
      </c>
      <c r="AP293" s="14">
        <f t="shared" si="38"/>
        <v>1.153970019</v>
      </c>
      <c r="AQ293" s="14">
        <f t="shared" si="39"/>
        <v>0</v>
      </c>
      <c r="AR293" s="5">
        <f t="shared" si="40"/>
        <v>-1.279054082</v>
      </c>
      <c r="AS293" s="5">
        <f t="shared" si="41"/>
        <v>1.15289859</v>
      </c>
      <c r="AT293" s="17">
        <f t="shared" si="42"/>
        <v>-1.279054082</v>
      </c>
      <c r="AU293" s="17">
        <f t="shared" si="43"/>
        <v>-1.15289859</v>
      </c>
      <c r="AV293" s="14">
        <f t="shared" si="44"/>
        <v>-0.6863132916</v>
      </c>
      <c r="AW293" s="14">
        <f t="shared" si="45"/>
        <v>0</v>
      </c>
    </row>
    <row r="294" ht="12.75" customHeight="1">
      <c r="A294" s="1">
        <v>-87.0</v>
      </c>
      <c r="B294" s="1">
        <v>52.0</v>
      </c>
      <c r="C294" s="1">
        <v>83.0</v>
      </c>
      <c r="D294" s="1">
        <v>18.0</v>
      </c>
      <c r="E294" s="1">
        <f t="shared" si="2"/>
        <v>7339178</v>
      </c>
      <c r="F294" s="1">
        <f t="shared" si="3"/>
        <v>24367</v>
      </c>
      <c r="G294" s="1">
        <f t="shared" si="4"/>
        <v>-4008158439768</v>
      </c>
      <c r="H294" s="1" t="str">
        <f t="shared" si="5"/>
        <v>0.000000000122589506387178+2002038.57099907i</v>
      </c>
      <c r="I294" s="1">
        <f t="shared" si="6"/>
        <v>0</v>
      </c>
      <c r="J294" s="1">
        <f t="shared" si="7"/>
        <v>1001019.285</v>
      </c>
      <c r="K294" s="1">
        <f t="shared" si="8"/>
        <v>3669589</v>
      </c>
      <c r="L294" s="2">
        <f t="shared" si="9"/>
        <v>3669589</v>
      </c>
      <c r="M294" s="2">
        <f t="shared" si="10"/>
        <v>1001019.285</v>
      </c>
      <c r="N294" s="3">
        <f t="shared" si="11"/>
        <v>3669589</v>
      </c>
      <c r="O294" s="3">
        <f t="shared" si="12"/>
        <v>-1001019.285</v>
      </c>
      <c r="P294" s="4">
        <f t="shared" si="13"/>
        <v>0.1992337165</v>
      </c>
      <c r="Q294" s="4">
        <f t="shared" si="14"/>
        <v>0.003831417625</v>
      </c>
      <c r="R294" s="4">
        <f t="shared" si="15"/>
        <v>-0.001915708812</v>
      </c>
      <c r="S294" s="5">
        <f t="shared" si="16"/>
        <v>0.2663084297</v>
      </c>
      <c r="T294" s="6">
        <f t="shared" si="17"/>
        <v>-0.2663084297</v>
      </c>
      <c r="U294" s="7">
        <f t="shared" ref="U294:V294" si="336">IF(S294=PI(),PI(),S294/3)</f>
        <v>0.08876947656</v>
      </c>
      <c r="V294" s="8">
        <f t="shared" si="336"/>
        <v>-0.08876947656</v>
      </c>
      <c r="W294" s="9">
        <f t="shared" si="19"/>
        <v>-5.086116356</v>
      </c>
      <c r="X294" s="1">
        <f t="shared" si="20"/>
        <v>3803672.31</v>
      </c>
      <c r="Y294" s="1">
        <f t="shared" si="21"/>
        <v>3803672.31</v>
      </c>
      <c r="Z294" s="10">
        <f t="shared" si="22"/>
        <v>156.0993274</v>
      </c>
      <c r="AA294" s="11">
        <f t="shared" si="23"/>
        <v>0.5957268131</v>
      </c>
      <c r="AB294" s="11">
        <f t="shared" si="24"/>
        <v>0.05302170127</v>
      </c>
      <c r="AC294" s="12">
        <f t="shared" si="25"/>
        <v>156.0993274</v>
      </c>
      <c r="AD294" s="13">
        <f t="shared" si="26"/>
        <v>0.5957268131</v>
      </c>
      <c r="AE294" s="13">
        <f t="shared" si="27"/>
        <v>-0.05302170127</v>
      </c>
      <c r="AF294" s="14">
        <f t="shared" si="28"/>
        <v>1.390687343</v>
      </c>
      <c r="AG294" s="14">
        <f t="shared" si="29"/>
        <v>0</v>
      </c>
      <c r="AH294" s="11">
        <f t="shared" si="30"/>
        <v>-0.2978634065</v>
      </c>
      <c r="AI294" s="11">
        <f t="shared" si="31"/>
        <v>-0.02651085064</v>
      </c>
      <c r="AJ294" s="13">
        <f t="shared" si="32"/>
        <v>-0.2978634065</v>
      </c>
      <c r="AK294" s="13">
        <f t="shared" si="33"/>
        <v>0.02651085064</v>
      </c>
      <c r="AL294" s="5">
        <f t="shared" si="34"/>
        <v>-0.2519452663</v>
      </c>
      <c r="AM294" s="5">
        <f t="shared" si="35"/>
        <v>-0.5424254045</v>
      </c>
      <c r="AN294" s="17">
        <f t="shared" si="36"/>
        <v>-0.2519452663</v>
      </c>
      <c r="AO294" s="17">
        <f t="shared" si="37"/>
        <v>0.5424254045</v>
      </c>
      <c r="AP294" s="14">
        <f t="shared" si="38"/>
        <v>-0.3046568161</v>
      </c>
      <c r="AQ294" s="14">
        <f t="shared" si="39"/>
        <v>0</v>
      </c>
      <c r="AR294" s="5">
        <f t="shared" si="40"/>
        <v>-0.3437815468</v>
      </c>
      <c r="AS294" s="5">
        <f t="shared" si="41"/>
        <v>0.4894037032</v>
      </c>
      <c r="AT294" s="17">
        <f t="shared" si="42"/>
        <v>-0.3437815468</v>
      </c>
      <c r="AU294" s="17">
        <f t="shared" si="43"/>
        <v>-0.4894037032</v>
      </c>
      <c r="AV294" s="14">
        <f t="shared" si="44"/>
        <v>-0.4883293771</v>
      </c>
      <c r="AW294" s="14">
        <f t="shared" si="45"/>
        <v>0</v>
      </c>
    </row>
    <row r="295" ht="12.75" customHeight="1">
      <c r="A295" s="1">
        <v>-49.0</v>
      </c>
      <c r="B295" s="1">
        <v>59.0</v>
      </c>
      <c r="C295" s="1">
        <v>28.0</v>
      </c>
      <c r="D295" s="1">
        <v>45.0</v>
      </c>
      <c r="E295" s="1">
        <f t="shared" si="2"/>
        <v>4056505</v>
      </c>
      <c r="F295" s="1">
        <f t="shared" si="3"/>
        <v>7597</v>
      </c>
      <c r="G295" s="1">
        <f t="shared" si="4"/>
        <v>14701407354333</v>
      </c>
      <c r="H295" s="1" t="str">
        <f t="shared" si="5"/>
        <v>3834241.43140896</v>
      </c>
      <c r="I295" s="1">
        <f t="shared" si="6"/>
        <v>1917120.716</v>
      </c>
      <c r="J295" s="1">
        <f t="shared" si="7"/>
        <v>0</v>
      </c>
      <c r="K295" s="1">
        <f t="shared" si="8"/>
        <v>2028252.5</v>
      </c>
      <c r="L295" s="2">
        <f t="shared" si="9"/>
        <v>3945373.216</v>
      </c>
      <c r="M295" s="2">
        <f t="shared" si="10"/>
        <v>0</v>
      </c>
      <c r="N295" s="3">
        <f t="shared" si="11"/>
        <v>111131.7843</v>
      </c>
      <c r="O295" s="3">
        <f t="shared" si="12"/>
        <v>0</v>
      </c>
      <c r="P295" s="4">
        <f t="shared" si="13"/>
        <v>0.4013605442</v>
      </c>
      <c r="Q295" s="4">
        <f t="shared" si="14"/>
        <v>0.006802721088</v>
      </c>
      <c r="R295" s="4">
        <f t="shared" si="15"/>
        <v>-0.003401360544</v>
      </c>
      <c r="S295" s="5">
        <f t="shared" si="16"/>
        <v>0</v>
      </c>
      <c r="T295" s="6">
        <f t="shared" si="17"/>
        <v>0</v>
      </c>
      <c r="U295" s="7">
        <f t="shared" ref="U295:V295" si="337">IF(S295=PI(),PI(),S295/3)</f>
        <v>0</v>
      </c>
      <c r="V295" s="8">
        <f t="shared" si="337"/>
        <v>0</v>
      </c>
      <c r="W295" s="9">
        <f t="shared" si="19"/>
        <v>0</v>
      </c>
      <c r="X295" s="1">
        <f t="shared" si="20"/>
        <v>3945373.216</v>
      </c>
      <c r="Y295" s="1">
        <f t="shared" si="21"/>
        <v>111131.7843</v>
      </c>
      <c r="Z295" s="10">
        <f t="shared" si="22"/>
        <v>158.0141687</v>
      </c>
      <c r="AA295" s="11">
        <f t="shared" si="23"/>
        <v>1.074926318</v>
      </c>
      <c r="AB295" s="11">
        <f t="shared" si="24"/>
        <v>0</v>
      </c>
      <c r="AC295" s="12">
        <f t="shared" si="25"/>
        <v>48.07796708</v>
      </c>
      <c r="AD295" s="13">
        <f t="shared" si="26"/>
        <v>0.3270610006</v>
      </c>
      <c r="AE295" s="13">
        <f t="shared" si="27"/>
        <v>0</v>
      </c>
      <c r="AF295" s="14">
        <f t="shared" si="28"/>
        <v>1.803347862</v>
      </c>
      <c r="AG295" s="14">
        <f t="shared" si="29"/>
        <v>0</v>
      </c>
      <c r="AH295" s="11">
        <f t="shared" si="30"/>
        <v>-0.5374631588</v>
      </c>
      <c r="AI295" s="11">
        <f t="shared" si="31"/>
        <v>0</v>
      </c>
      <c r="AJ295" s="13">
        <f t="shared" si="32"/>
        <v>-0.1635305003</v>
      </c>
      <c r="AK295" s="13">
        <f t="shared" si="33"/>
        <v>0</v>
      </c>
      <c r="AL295" s="5">
        <f t="shared" si="34"/>
        <v>-0.5374631588</v>
      </c>
      <c r="AM295" s="5">
        <f t="shared" si="35"/>
        <v>-0.9309134982</v>
      </c>
      <c r="AN295" s="17">
        <f t="shared" si="36"/>
        <v>-0.1635305003</v>
      </c>
      <c r="AO295" s="17">
        <f t="shared" si="37"/>
        <v>0.2832431351</v>
      </c>
      <c r="AP295" s="14">
        <f t="shared" si="38"/>
        <v>-0.2996331148</v>
      </c>
      <c r="AQ295" s="14">
        <f t="shared" si="39"/>
        <v>-0.6476703631</v>
      </c>
      <c r="AR295" s="5">
        <f t="shared" si="40"/>
        <v>-0.5374631588</v>
      </c>
      <c r="AS295" s="5">
        <f t="shared" si="41"/>
        <v>0.9309134982</v>
      </c>
      <c r="AT295" s="17">
        <f t="shared" si="42"/>
        <v>-0.1635305003</v>
      </c>
      <c r="AU295" s="17">
        <f t="shared" si="43"/>
        <v>-0.2832431351</v>
      </c>
      <c r="AV295" s="14">
        <f t="shared" si="44"/>
        <v>-0.2996331148</v>
      </c>
      <c r="AW295" s="14">
        <f t="shared" si="45"/>
        <v>0.6476703631</v>
      </c>
    </row>
    <row r="296" ht="12.75" customHeight="1">
      <c r="A296" s="1">
        <v>86.0</v>
      </c>
      <c r="B296" s="1">
        <v>33.0</v>
      </c>
      <c r="C296" s="1">
        <v>-89.0</v>
      </c>
      <c r="D296" s="1">
        <v>76.0</v>
      </c>
      <c r="E296" s="1">
        <f t="shared" si="2"/>
        <v>17521704</v>
      </c>
      <c r="F296" s="1">
        <f t="shared" si="3"/>
        <v>24051</v>
      </c>
      <c r="G296" s="1">
        <f t="shared" si="4"/>
        <v>251360849445012</v>
      </c>
      <c r="H296" s="1" t="str">
        <f t="shared" si="5"/>
        <v>15854363.735105</v>
      </c>
      <c r="I296" s="1">
        <f t="shared" si="6"/>
        <v>7927181.868</v>
      </c>
      <c r="J296" s="1">
        <f t="shared" si="7"/>
        <v>0</v>
      </c>
      <c r="K296" s="1">
        <f t="shared" si="8"/>
        <v>8760852</v>
      </c>
      <c r="L296" s="2">
        <f t="shared" si="9"/>
        <v>16688033.87</v>
      </c>
      <c r="M296" s="2">
        <f t="shared" si="10"/>
        <v>0</v>
      </c>
      <c r="N296" s="3">
        <f t="shared" si="11"/>
        <v>833670.1324</v>
      </c>
      <c r="O296" s="3">
        <f t="shared" si="12"/>
        <v>0</v>
      </c>
      <c r="P296" s="4">
        <f t="shared" si="13"/>
        <v>-0.1279069767</v>
      </c>
      <c r="Q296" s="4">
        <f t="shared" si="14"/>
        <v>-0.003875968992</v>
      </c>
      <c r="R296" s="4">
        <f t="shared" si="15"/>
        <v>0.001937984496</v>
      </c>
      <c r="S296" s="5">
        <f t="shared" si="16"/>
        <v>0</v>
      </c>
      <c r="T296" s="6">
        <f t="shared" si="17"/>
        <v>0</v>
      </c>
      <c r="U296" s="7">
        <f t="shared" ref="U296:V296" si="338">IF(S296=PI(),PI(),S296/3)</f>
        <v>0</v>
      </c>
      <c r="V296" s="8">
        <f t="shared" si="338"/>
        <v>0</v>
      </c>
      <c r="W296" s="9">
        <f t="shared" si="19"/>
        <v>0</v>
      </c>
      <c r="X296" s="1">
        <f t="shared" si="20"/>
        <v>16688033.87</v>
      </c>
      <c r="Y296" s="1">
        <f t="shared" si="21"/>
        <v>833670.1324</v>
      </c>
      <c r="Z296" s="10">
        <f t="shared" si="22"/>
        <v>255.5455901</v>
      </c>
      <c r="AA296" s="11">
        <f t="shared" si="23"/>
        <v>-0.9904867833</v>
      </c>
      <c r="AB296" s="11">
        <f t="shared" si="24"/>
        <v>0</v>
      </c>
      <c r="AC296" s="12">
        <f t="shared" si="25"/>
        <v>94.11627878</v>
      </c>
      <c r="AD296" s="13">
        <f t="shared" si="26"/>
        <v>-0.3647917782</v>
      </c>
      <c r="AE296" s="13">
        <f t="shared" si="27"/>
        <v>0</v>
      </c>
      <c r="AF296" s="14">
        <f t="shared" si="28"/>
        <v>-1.483185538</v>
      </c>
      <c r="AG296" s="14">
        <f t="shared" si="29"/>
        <v>0</v>
      </c>
      <c r="AH296" s="11">
        <f t="shared" si="30"/>
        <v>0.4952433917</v>
      </c>
      <c r="AI296" s="11">
        <f t="shared" si="31"/>
        <v>0</v>
      </c>
      <c r="AJ296" s="13">
        <f t="shared" si="32"/>
        <v>0.1823958891</v>
      </c>
      <c r="AK296" s="13">
        <f t="shared" si="33"/>
        <v>0</v>
      </c>
      <c r="AL296" s="5">
        <f t="shared" si="34"/>
        <v>0.4952433917</v>
      </c>
      <c r="AM296" s="5">
        <f t="shared" si="35"/>
        <v>0.8577867165</v>
      </c>
      <c r="AN296" s="17">
        <f t="shared" si="36"/>
        <v>0.1823958891</v>
      </c>
      <c r="AO296" s="17">
        <f t="shared" si="37"/>
        <v>-0.315918947</v>
      </c>
      <c r="AP296" s="14">
        <f t="shared" si="38"/>
        <v>0.549732304</v>
      </c>
      <c r="AQ296" s="14">
        <f t="shared" si="39"/>
        <v>0.5418677694</v>
      </c>
      <c r="AR296" s="5">
        <f t="shared" si="40"/>
        <v>0.4952433917</v>
      </c>
      <c r="AS296" s="5">
        <f t="shared" si="41"/>
        <v>-0.8577867165</v>
      </c>
      <c r="AT296" s="17">
        <f t="shared" si="42"/>
        <v>0.1823958891</v>
      </c>
      <c r="AU296" s="17">
        <f t="shared" si="43"/>
        <v>0.315918947</v>
      </c>
      <c r="AV296" s="14">
        <f t="shared" si="44"/>
        <v>0.549732304</v>
      </c>
      <c r="AW296" s="14">
        <f t="shared" si="45"/>
        <v>-0.5418677694</v>
      </c>
    </row>
    <row r="297" ht="12.75" customHeight="1">
      <c r="A297" s="1">
        <v>-59.0</v>
      </c>
      <c r="B297" s="1">
        <v>-88.0</v>
      </c>
      <c r="C297" s="1">
        <v>72.0</v>
      </c>
      <c r="D297" s="1">
        <v>15.0</v>
      </c>
      <c r="E297" s="1">
        <f t="shared" si="2"/>
        <v>-3317555</v>
      </c>
      <c r="F297" s="1">
        <f t="shared" si="3"/>
        <v>20488</v>
      </c>
      <c r="G297" s="1">
        <f t="shared" si="4"/>
        <v>-23393848239063</v>
      </c>
      <c r="H297" s="1" t="str">
        <f t="shared" si="5"/>
        <v>0.000000000296163606603857+4836718.74715318i</v>
      </c>
      <c r="I297" s="1">
        <f t="shared" si="6"/>
        <v>0.0000000001480818033</v>
      </c>
      <c r="J297" s="1">
        <f t="shared" si="7"/>
        <v>2418359.374</v>
      </c>
      <c r="K297" s="1">
        <f t="shared" si="8"/>
        <v>-1658777.5</v>
      </c>
      <c r="L297" s="2">
        <f t="shared" si="9"/>
        <v>-1658777.5</v>
      </c>
      <c r="M297" s="2">
        <f t="shared" si="10"/>
        <v>2418359.374</v>
      </c>
      <c r="N297" s="3">
        <f t="shared" si="11"/>
        <v>-1658777.5</v>
      </c>
      <c r="O297" s="3">
        <f t="shared" si="12"/>
        <v>-2418359.374</v>
      </c>
      <c r="P297" s="4">
        <f t="shared" si="13"/>
        <v>-0.4971751412</v>
      </c>
      <c r="Q297" s="4">
        <f t="shared" si="14"/>
        <v>0.005649717514</v>
      </c>
      <c r="R297" s="4">
        <f t="shared" si="15"/>
        <v>-0.002824858757</v>
      </c>
      <c r="S297" s="5">
        <f t="shared" si="16"/>
        <v>2.172003365</v>
      </c>
      <c r="T297" s="6">
        <f t="shared" si="17"/>
        <v>-2.172003365</v>
      </c>
      <c r="U297" s="7">
        <f t="shared" ref="U297:V297" si="339">IF(S297=PI(),PI(),S297/3)</f>
        <v>0.7240011215</v>
      </c>
      <c r="V297" s="8">
        <f t="shared" si="339"/>
        <v>-0.7240011215</v>
      </c>
      <c r="W297" s="9">
        <f t="shared" si="19"/>
        <v>-41.48220863</v>
      </c>
      <c r="X297" s="1">
        <f t="shared" si="20"/>
        <v>2932576.487</v>
      </c>
      <c r="Y297" s="1">
        <f t="shared" si="21"/>
        <v>2932576.487</v>
      </c>
      <c r="Z297" s="10">
        <f t="shared" si="22"/>
        <v>143.1362987</v>
      </c>
      <c r="AA297" s="11">
        <f t="shared" si="23"/>
        <v>0.6058316139</v>
      </c>
      <c r="AB297" s="11">
        <f t="shared" si="24"/>
        <v>0.5356592552</v>
      </c>
      <c r="AC297" s="12">
        <f t="shared" si="25"/>
        <v>143.1362987</v>
      </c>
      <c r="AD297" s="13">
        <f t="shared" si="26"/>
        <v>0.6058316139</v>
      </c>
      <c r="AE297" s="13">
        <f t="shared" si="27"/>
        <v>-0.5356592552</v>
      </c>
      <c r="AF297" s="14">
        <f t="shared" si="28"/>
        <v>0.7144880866</v>
      </c>
      <c r="AG297" s="14">
        <f t="shared" si="29"/>
        <v>0</v>
      </c>
      <c r="AH297" s="11">
        <f t="shared" si="30"/>
        <v>-0.3029158069</v>
      </c>
      <c r="AI297" s="11">
        <f t="shared" si="31"/>
        <v>-0.2678296276</v>
      </c>
      <c r="AJ297" s="13">
        <f t="shared" si="32"/>
        <v>-0.3029158069</v>
      </c>
      <c r="AK297" s="13">
        <f t="shared" si="33"/>
        <v>0.2678296276</v>
      </c>
      <c r="AL297" s="5">
        <f t="shared" si="34"/>
        <v>0.1609787158</v>
      </c>
      <c r="AM297" s="5">
        <f t="shared" si="35"/>
        <v>-0.7924951957</v>
      </c>
      <c r="AN297" s="17">
        <f t="shared" si="36"/>
        <v>0.1609787158</v>
      </c>
      <c r="AO297" s="17">
        <f t="shared" si="37"/>
        <v>0.7924951957</v>
      </c>
      <c r="AP297" s="14">
        <f t="shared" si="38"/>
        <v>-0.1752177096</v>
      </c>
      <c r="AQ297" s="14">
        <f t="shared" si="39"/>
        <v>0</v>
      </c>
      <c r="AR297" s="5">
        <f t="shared" si="40"/>
        <v>-0.7668103297</v>
      </c>
      <c r="AS297" s="5">
        <f t="shared" si="41"/>
        <v>0.2568359404</v>
      </c>
      <c r="AT297" s="17">
        <f t="shared" si="42"/>
        <v>-0.7668103297</v>
      </c>
      <c r="AU297" s="17">
        <f t="shared" si="43"/>
        <v>-0.2568359404</v>
      </c>
      <c r="AV297" s="14">
        <f t="shared" si="44"/>
        <v>-2.030795801</v>
      </c>
      <c r="AW297" s="14">
        <f t="shared" si="45"/>
        <v>0</v>
      </c>
    </row>
    <row r="298" ht="12.75" customHeight="1">
      <c r="A298" s="1">
        <v>-46.0</v>
      </c>
      <c r="B298" s="1">
        <v>-31.0</v>
      </c>
      <c r="C298" s="1">
        <v>-40.0</v>
      </c>
      <c r="D298" s="1">
        <v>66.0</v>
      </c>
      <c r="E298" s="1">
        <f t="shared" si="2"/>
        <v>4224490</v>
      </c>
      <c r="F298" s="1">
        <f t="shared" si="3"/>
        <v>-4559</v>
      </c>
      <c r="G298" s="1">
        <f t="shared" si="4"/>
        <v>18225341555616</v>
      </c>
      <c r="H298" s="1" t="str">
        <f t="shared" si="5"/>
        <v>4269114.84451004</v>
      </c>
      <c r="I298" s="1">
        <f t="shared" si="6"/>
        <v>2134557.422</v>
      </c>
      <c r="J298" s="1">
        <f t="shared" si="7"/>
        <v>0</v>
      </c>
      <c r="K298" s="1">
        <f t="shared" si="8"/>
        <v>2112245</v>
      </c>
      <c r="L298" s="2">
        <f t="shared" si="9"/>
        <v>4246802.422</v>
      </c>
      <c r="M298" s="2">
        <f t="shared" si="10"/>
        <v>0</v>
      </c>
      <c r="N298" s="3">
        <f t="shared" si="11"/>
        <v>-22312.42226</v>
      </c>
      <c r="O298" s="3">
        <f t="shared" si="12"/>
        <v>0</v>
      </c>
      <c r="P298" s="4">
        <f t="shared" si="13"/>
        <v>-0.2246376812</v>
      </c>
      <c r="Q298" s="4">
        <f t="shared" si="14"/>
        <v>0.007246376812</v>
      </c>
      <c r="R298" s="4">
        <f t="shared" si="15"/>
        <v>-0.003623188406</v>
      </c>
      <c r="S298" s="5">
        <f t="shared" si="16"/>
        <v>0</v>
      </c>
      <c r="T298" s="6">
        <f t="shared" si="17"/>
        <v>3.141592654</v>
      </c>
      <c r="U298" s="7">
        <f t="shared" ref="U298:V298" si="340">IF(S298=PI(),PI(),S298/3)</f>
        <v>0</v>
      </c>
      <c r="V298" s="8">
        <f t="shared" si="340"/>
        <v>3.141592654</v>
      </c>
      <c r="W298" s="9">
        <f t="shared" si="19"/>
        <v>180</v>
      </c>
      <c r="X298" s="1">
        <f t="shared" si="20"/>
        <v>4246802.422</v>
      </c>
      <c r="Y298" s="1">
        <f t="shared" si="21"/>
        <v>22312.42226</v>
      </c>
      <c r="Z298" s="10">
        <f t="shared" si="22"/>
        <v>161.9399567</v>
      </c>
      <c r="AA298" s="11">
        <f t="shared" si="23"/>
        <v>1.173477947</v>
      </c>
      <c r="AB298" s="11">
        <f t="shared" si="24"/>
        <v>0</v>
      </c>
      <c r="AC298" s="12">
        <f t="shared" si="25"/>
        <v>28.15240965</v>
      </c>
      <c r="AD298" s="13">
        <f t="shared" si="26"/>
        <v>-0.2040029685</v>
      </c>
      <c r="AE298" s="13">
        <f t="shared" si="27"/>
        <v>0</v>
      </c>
      <c r="AF298" s="14">
        <f t="shared" si="28"/>
        <v>0.7448372974</v>
      </c>
      <c r="AG298" s="14">
        <f t="shared" si="29"/>
        <v>0</v>
      </c>
      <c r="AH298" s="11">
        <f t="shared" si="30"/>
        <v>-0.5867389735</v>
      </c>
      <c r="AI298" s="11">
        <f t="shared" si="31"/>
        <v>0</v>
      </c>
      <c r="AJ298" s="13">
        <f t="shared" si="32"/>
        <v>0.1020014842</v>
      </c>
      <c r="AK298" s="13">
        <f t="shared" si="33"/>
        <v>0</v>
      </c>
      <c r="AL298" s="5">
        <f t="shared" si="34"/>
        <v>-0.5867389735</v>
      </c>
      <c r="AM298" s="5">
        <f t="shared" si="35"/>
        <v>-1.016261713</v>
      </c>
      <c r="AN298" s="17">
        <f t="shared" si="36"/>
        <v>0.1020014842</v>
      </c>
      <c r="AO298" s="17">
        <f t="shared" si="37"/>
        <v>-0.1766717532</v>
      </c>
      <c r="AP298" s="14">
        <f t="shared" si="38"/>
        <v>-0.7093751704</v>
      </c>
      <c r="AQ298" s="14">
        <f t="shared" si="39"/>
        <v>-1.192933466</v>
      </c>
      <c r="AR298" s="5">
        <f t="shared" si="40"/>
        <v>-0.5867389735</v>
      </c>
      <c r="AS298" s="5">
        <f t="shared" si="41"/>
        <v>1.016261713</v>
      </c>
      <c r="AT298" s="17">
        <f t="shared" si="42"/>
        <v>0.1020014842</v>
      </c>
      <c r="AU298" s="17">
        <f t="shared" si="43"/>
        <v>0.1766717532</v>
      </c>
      <c r="AV298" s="14">
        <f t="shared" si="44"/>
        <v>-0.7093751704</v>
      </c>
      <c r="AW298" s="14">
        <f t="shared" si="45"/>
        <v>1.192933466</v>
      </c>
    </row>
    <row r="299" ht="12.75" customHeight="1">
      <c r="A299" s="1">
        <v>73.0</v>
      </c>
      <c r="B299" s="1">
        <v>-29.0</v>
      </c>
      <c r="C299" s="1">
        <v>33.0</v>
      </c>
      <c r="D299" s="1">
        <v>10.0</v>
      </c>
      <c r="E299" s="1">
        <f t="shared" si="2"/>
        <v>2018801</v>
      </c>
      <c r="F299" s="1">
        <f t="shared" si="3"/>
        <v>-6386</v>
      </c>
      <c r="G299" s="1">
        <f t="shared" si="4"/>
        <v>5117267239425</v>
      </c>
      <c r="H299" s="1" t="str">
        <f t="shared" si="5"/>
        <v>2262137.75871961</v>
      </c>
      <c r="I299" s="1">
        <f t="shared" si="6"/>
        <v>1131068.879</v>
      </c>
      <c r="J299" s="1">
        <f t="shared" si="7"/>
        <v>0</v>
      </c>
      <c r="K299" s="1">
        <f t="shared" si="8"/>
        <v>1009400.5</v>
      </c>
      <c r="L299" s="2">
        <f t="shared" si="9"/>
        <v>2140469.379</v>
      </c>
      <c r="M299" s="2">
        <f t="shared" si="10"/>
        <v>0</v>
      </c>
      <c r="N299" s="3">
        <f t="shared" si="11"/>
        <v>-121668.3794</v>
      </c>
      <c r="O299" s="3">
        <f t="shared" si="12"/>
        <v>0</v>
      </c>
      <c r="P299" s="4">
        <f t="shared" si="13"/>
        <v>0.1324200913</v>
      </c>
      <c r="Q299" s="4">
        <f t="shared" si="14"/>
        <v>-0.004566210046</v>
      </c>
      <c r="R299" s="4">
        <f t="shared" si="15"/>
        <v>0.002283105023</v>
      </c>
      <c r="S299" s="5">
        <f t="shared" si="16"/>
        <v>0</v>
      </c>
      <c r="T299" s="6">
        <f t="shared" si="17"/>
        <v>3.141592654</v>
      </c>
      <c r="U299" s="7">
        <f t="shared" ref="U299:V299" si="341">IF(S299=PI(),PI(),S299/3)</f>
        <v>0</v>
      </c>
      <c r="V299" s="8">
        <f t="shared" si="341"/>
        <v>3.141592654</v>
      </c>
      <c r="W299" s="9">
        <f t="shared" si="19"/>
        <v>180</v>
      </c>
      <c r="X299" s="1">
        <f t="shared" si="20"/>
        <v>2140469.379</v>
      </c>
      <c r="Y299" s="1">
        <f t="shared" si="21"/>
        <v>121668.3794</v>
      </c>
      <c r="Z299" s="10">
        <f t="shared" si="22"/>
        <v>128.8752952</v>
      </c>
      <c r="AA299" s="11">
        <f t="shared" si="23"/>
        <v>-0.5884716676</v>
      </c>
      <c r="AB299" s="11">
        <f t="shared" si="24"/>
        <v>0</v>
      </c>
      <c r="AC299" s="12">
        <f t="shared" si="25"/>
        <v>49.55177786</v>
      </c>
      <c r="AD299" s="13">
        <f t="shared" si="26"/>
        <v>0.2262638258</v>
      </c>
      <c r="AE299" s="13">
        <f t="shared" si="27"/>
        <v>0</v>
      </c>
      <c r="AF299" s="14">
        <f t="shared" si="28"/>
        <v>-0.2297877505</v>
      </c>
      <c r="AG299" s="14">
        <f t="shared" si="29"/>
        <v>0</v>
      </c>
      <c r="AH299" s="11">
        <f t="shared" si="30"/>
        <v>0.2942358338</v>
      </c>
      <c r="AI299" s="11">
        <f t="shared" si="31"/>
        <v>0</v>
      </c>
      <c r="AJ299" s="13">
        <f t="shared" si="32"/>
        <v>-0.1131319129</v>
      </c>
      <c r="AK299" s="13">
        <f t="shared" si="33"/>
        <v>0</v>
      </c>
      <c r="AL299" s="5">
        <f t="shared" si="34"/>
        <v>0.2942358338</v>
      </c>
      <c r="AM299" s="5">
        <f t="shared" si="35"/>
        <v>0.5096314136</v>
      </c>
      <c r="AN299" s="17">
        <f t="shared" si="36"/>
        <v>-0.1131319129</v>
      </c>
      <c r="AO299" s="17">
        <f t="shared" si="37"/>
        <v>0.1959502211</v>
      </c>
      <c r="AP299" s="14">
        <f t="shared" si="38"/>
        <v>0.3135240122</v>
      </c>
      <c r="AQ299" s="14">
        <f t="shared" si="39"/>
        <v>0.7055816347</v>
      </c>
      <c r="AR299" s="5">
        <f t="shared" si="40"/>
        <v>0.2942358338</v>
      </c>
      <c r="AS299" s="5">
        <f t="shared" si="41"/>
        <v>-0.5096314136</v>
      </c>
      <c r="AT299" s="17">
        <f t="shared" si="42"/>
        <v>-0.1131319129</v>
      </c>
      <c r="AU299" s="17">
        <f t="shared" si="43"/>
        <v>-0.1959502211</v>
      </c>
      <c r="AV299" s="14">
        <f t="shared" si="44"/>
        <v>0.3135240122</v>
      </c>
      <c r="AW299" s="14">
        <f t="shared" si="45"/>
        <v>-0.7055816347</v>
      </c>
    </row>
    <row r="300" ht="12.75" customHeight="1">
      <c r="A300" s="1">
        <v>-77.0</v>
      </c>
      <c r="B300" s="1">
        <v>2.0</v>
      </c>
      <c r="C300" s="1">
        <v>-12.0</v>
      </c>
      <c r="D300" s="1">
        <v>71.0</v>
      </c>
      <c r="E300" s="1">
        <f t="shared" si="2"/>
        <v>11349277</v>
      </c>
      <c r="F300" s="1">
        <f t="shared" si="3"/>
        <v>-2768</v>
      </c>
      <c r="G300" s="1">
        <f t="shared" si="4"/>
        <v>128890920138057</v>
      </c>
      <c r="H300" s="1" t="str">
        <f t="shared" si="5"/>
        <v>11353013.7028922</v>
      </c>
      <c r="I300" s="1">
        <f t="shared" si="6"/>
        <v>5676506.851</v>
      </c>
      <c r="J300" s="1">
        <f t="shared" si="7"/>
        <v>0</v>
      </c>
      <c r="K300" s="1">
        <f t="shared" si="8"/>
        <v>5674638.5</v>
      </c>
      <c r="L300" s="2">
        <f t="shared" si="9"/>
        <v>11351145.35</v>
      </c>
      <c r="M300" s="2">
        <f t="shared" si="10"/>
        <v>0</v>
      </c>
      <c r="N300" s="3">
        <f t="shared" si="11"/>
        <v>-1868.351446</v>
      </c>
      <c r="O300" s="3">
        <f t="shared" si="12"/>
        <v>0</v>
      </c>
      <c r="P300" s="4">
        <f t="shared" si="13"/>
        <v>0.008658008658</v>
      </c>
      <c r="Q300" s="4">
        <f t="shared" si="14"/>
        <v>0.004329004329</v>
      </c>
      <c r="R300" s="4">
        <f t="shared" si="15"/>
        <v>-0.002164502165</v>
      </c>
      <c r="S300" s="5">
        <f t="shared" si="16"/>
        <v>0</v>
      </c>
      <c r="T300" s="6">
        <f t="shared" si="17"/>
        <v>3.141592654</v>
      </c>
      <c r="U300" s="7">
        <f t="shared" ref="U300:V300" si="342">IF(S300=PI(),PI(),S300/3)</f>
        <v>0</v>
      </c>
      <c r="V300" s="8">
        <f t="shared" si="342"/>
        <v>3.141592654</v>
      </c>
      <c r="W300" s="9">
        <f t="shared" si="19"/>
        <v>180</v>
      </c>
      <c r="X300" s="1">
        <f t="shared" si="20"/>
        <v>11351145.35</v>
      </c>
      <c r="Y300" s="1">
        <f t="shared" si="21"/>
        <v>1868.351446</v>
      </c>
      <c r="Z300" s="10">
        <f t="shared" si="22"/>
        <v>224.7397508</v>
      </c>
      <c r="AA300" s="11">
        <f t="shared" si="23"/>
        <v>0.9728993541</v>
      </c>
      <c r="AB300" s="11">
        <f t="shared" si="24"/>
        <v>0</v>
      </c>
      <c r="AC300" s="12">
        <f t="shared" si="25"/>
        <v>12.31646823</v>
      </c>
      <c r="AD300" s="13">
        <f t="shared" si="26"/>
        <v>-0.05331804427</v>
      </c>
      <c r="AE300" s="13">
        <f t="shared" si="27"/>
        <v>0</v>
      </c>
      <c r="AF300" s="14">
        <f t="shared" si="28"/>
        <v>0.9282393185</v>
      </c>
      <c r="AG300" s="14">
        <f t="shared" si="29"/>
        <v>0</v>
      </c>
      <c r="AH300" s="11">
        <f t="shared" si="30"/>
        <v>-0.486449677</v>
      </c>
      <c r="AI300" s="11">
        <f t="shared" si="31"/>
        <v>0</v>
      </c>
      <c r="AJ300" s="13">
        <f t="shared" si="32"/>
        <v>0.02665902214</v>
      </c>
      <c r="AK300" s="13">
        <f t="shared" si="33"/>
        <v>0</v>
      </c>
      <c r="AL300" s="5">
        <f t="shared" si="34"/>
        <v>-0.486449677</v>
      </c>
      <c r="AM300" s="5">
        <f t="shared" si="35"/>
        <v>-0.842555556</v>
      </c>
      <c r="AN300" s="17">
        <f t="shared" si="36"/>
        <v>0.02665902214</v>
      </c>
      <c r="AO300" s="17">
        <f t="shared" si="37"/>
        <v>-0.04617478082</v>
      </c>
      <c r="AP300" s="14">
        <f t="shared" si="38"/>
        <v>-0.4511326462</v>
      </c>
      <c r="AQ300" s="14">
        <f t="shared" si="39"/>
        <v>-0.8887303368</v>
      </c>
      <c r="AR300" s="5">
        <f t="shared" si="40"/>
        <v>-0.486449677</v>
      </c>
      <c r="AS300" s="5">
        <f t="shared" si="41"/>
        <v>0.842555556</v>
      </c>
      <c r="AT300" s="17">
        <f t="shared" si="42"/>
        <v>0.02665902214</v>
      </c>
      <c r="AU300" s="17">
        <f t="shared" si="43"/>
        <v>0.04617478082</v>
      </c>
      <c r="AV300" s="14">
        <f t="shared" si="44"/>
        <v>-0.4511326462</v>
      </c>
      <c r="AW300" s="14">
        <f t="shared" si="45"/>
        <v>0.8887303368</v>
      </c>
    </row>
    <row r="301" ht="12.75" customHeight="1">
      <c r="A301" s="1">
        <v>24.0</v>
      </c>
      <c r="B301" s="1">
        <v>26.0</v>
      </c>
      <c r="C301" s="1">
        <v>-16.0</v>
      </c>
      <c r="D301" s="1">
        <v>-38.0</v>
      </c>
      <c r="E301" s="1">
        <f t="shared" si="2"/>
        <v>-465968</v>
      </c>
      <c r="F301" s="1">
        <f t="shared" si="3"/>
        <v>1828</v>
      </c>
      <c r="G301" s="1">
        <f t="shared" si="4"/>
        <v>192692514816</v>
      </c>
      <c r="H301" s="1" t="str">
        <f t="shared" si="5"/>
        <v>438967.555539131</v>
      </c>
      <c r="I301" s="1">
        <f t="shared" si="6"/>
        <v>219483.7778</v>
      </c>
      <c r="J301" s="1">
        <f t="shared" si="7"/>
        <v>0</v>
      </c>
      <c r="K301" s="1">
        <f t="shared" si="8"/>
        <v>-232984</v>
      </c>
      <c r="L301" s="2">
        <f t="shared" si="9"/>
        <v>-13500.22223</v>
      </c>
      <c r="M301" s="2">
        <f t="shared" si="10"/>
        <v>0</v>
      </c>
      <c r="N301" s="3">
        <f t="shared" si="11"/>
        <v>-452467.7778</v>
      </c>
      <c r="O301" s="3">
        <f t="shared" si="12"/>
        <v>0</v>
      </c>
      <c r="P301" s="4">
        <f t="shared" si="13"/>
        <v>-0.3611111111</v>
      </c>
      <c r="Q301" s="4">
        <f t="shared" si="14"/>
        <v>-0.01388888889</v>
      </c>
      <c r="R301" s="4">
        <f t="shared" si="15"/>
        <v>0.006944444444</v>
      </c>
      <c r="S301" s="5">
        <f t="shared" si="16"/>
        <v>3.141592654</v>
      </c>
      <c r="T301" s="6">
        <f t="shared" si="17"/>
        <v>3.141592654</v>
      </c>
      <c r="U301" s="7">
        <f t="shared" ref="U301:V301" si="343">IF(S301=PI(),PI(),S301/3)</f>
        <v>3.141592654</v>
      </c>
      <c r="V301" s="8">
        <f t="shared" si="343"/>
        <v>3.141592654</v>
      </c>
      <c r="W301" s="9">
        <f t="shared" si="19"/>
        <v>180</v>
      </c>
      <c r="X301" s="1">
        <f t="shared" si="20"/>
        <v>13500.22223</v>
      </c>
      <c r="Y301" s="1">
        <f t="shared" si="21"/>
        <v>452467.7778</v>
      </c>
      <c r="Z301" s="10">
        <f t="shared" si="22"/>
        <v>23.81114643</v>
      </c>
      <c r="AA301" s="11">
        <f t="shared" si="23"/>
        <v>0.3307103671</v>
      </c>
      <c r="AB301" s="11">
        <f t="shared" si="24"/>
        <v>0</v>
      </c>
      <c r="AC301" s="12">
        <f t="shared" si="25"/>
        <v>76.77076805</v>
      </c>
      <c r="AD301" s="13">
        <f t="shared" si="26"/>
        <v>1.066260667</v>
      </c>
      <c r="AE301" s="13">
        <f t="shared" si="27"/>
        <v>0</v>
      </c>
      <c r="AF301" s="14">
        <f t="shared" si="28"/>
        <v>1.035859923</v>
      </c>
      <c r="AG301" s="14">
        <f t="shared" si="29"/>
        <v>0</v>
      </c>
      <c r="AH301" s="11">
        <f t="shared" si="30"/>
        <v>-0.1653551836</v>
      </c>
      <c r="AI301" s="11">
        <f t="shared" si="31"/>
        <v>0</v>
      </c>
      <c r="AJ301" s="13">
        <f t="shared" si="32"/>
        <v>-0.5331303337</v>
      </c>
      <c r="AK301" s="13">
        <f t="shared" si="33"/>
        <v>0</v>
      </c>
      <c r="AL301" s="5">
        <f t="shared" si="34"/>
        <v>-0.1653551836</v>
      </c>
      <c r="AM301" s="5">
        <f t="shared" si="35"/>
        <v>-0.2864035792</v>
      </c>
      <c r="AN301" s="17">
        <f t="shared" si="36"/>
        <v>-0.5331303337</v>
      </c>
      <c r="AO301" s="17">
        <f t="shared" si="37"/>
        <v>0.923408825</v>
      </c>
      <c r="AP301" s="14">
        <f t="shared" si="38"/>
        <v>-1.059596628</v>
      </c>
      <c r="AQ301" s="14">
        <f t="shared" si="39"/>
        <v>0.6370052458</v>
      </c>
      <c r="AR301" s="5">
        <f t="shared" si="40"/>
        <v>-0.1653551836</v>
      </c>
      <c r="AS301" s="5">
        <f t="shared" si="41"/>
        <v>0.2864035792</v>
      </c>
      <c r="AT301" s="17">
        <f t="shared" si="42"/>
        <v>-0.5331303337</v>
      </c>
      <c r="AU301" s="17">
        <f t="shared" si="43"/>
        <v>-0.923408825</v>
      </c>
      <c r="AV301" s="14">
        <f t="shared" si="44"/>
        <v>-1.059596628</v>
      </c>
      <c r="AW301" s="14">
        <f t="shared" si="45"/>
        <v>-0.6370052458</v>
      </c>
    </row>
    <row r="302" ht="12.75" customHeight="1">
      <c r="A302" s="1">
        <v>-8.0</v>
      </c>
      <c r="B302" s="1">
        <v>55.0</v>
      </c>
      <c r="C302" s="1">
        <v>29.0</v>
      </c>
      <c r="D302" s="1">
        <v>62.0</v>
      </c>
      <c r="E302" s="1">
        <f t="shared" si="2"/>
        <v>554726</v>
      </c>
      <c r="F302" s="1">
        <f t="shared" si="3"/>
        <v>3721</v>
      </c>
      <c r="G302" s="1">
        <f t="shared" si="4"/>
        <v>101639437632</v>
      </c>
      <c r="H302" s="1" t="str">
        <f t="shared" si="5"/>
        <v>318809.406435883</v>
      </c>
      <c r="I302" s="1">
        <f t="shared" si="6"/>
        <v>159404.7032</v>
      </c>
      <c r="J302" s="1">
        <f t="shared" si="7"/>
        <v>0</v>
      </c>
      <c r="K302" s="1">
        <f t="shared" si="8"/>
        <v>277363</v>
      </c>
      <c r="L302" s="2">
        <f t="shared" si="9"/>
        <v>436767.7032</v>
      </c>
      <c r="M302" s="2">
        <f t="shared" si="10"/>
        <v>0</v>
      </c>
      <c r="N302" s="3">
        <f t="shared" si="11"/>
        <v>117958.2968</v>
      </c>
      <c r="O302" s="3">
        <f t="shared" si="12"/>
        <v>0</v>
      </c>
      <c r="P302" s="4">
        <f t="shared" si="13"/>
        <v>2.291666667</v>
      </c>
      <c r="Q302" s="4">
        <f t="shared" si="14"/>
        <v>0.04166666667</v>
      </c>
      <c r="R302" s="4">
        <f t="shared" si="15"/>
        <v>-0.02083333333</v>
      </c>
      <c r="S302" s="5">
        <f t="shared" si="16"/>
        <v>0</v>
      </c>
      <c r="T302" s="6">
        <f t="shared" si="17"/>
        <v>0</v>
      </c>
      <c r="U302" s="7">
        <f t="shared" ref="U302:V302" si="344">IF(S302=PI(),PI(),S302/3)</f>
        <v>0</v>
      </c>
      <c r="V302" s="8">
        <f t="shared" si="344"/>
        <v>0</v>
      </c>
      <c r="W302" s="9">
        <f t="shared" si="19"/>
        <v>0</v>
      </c>
      <c r="X302" s="1">
        <f t="shared" si="20"/>
        <v>436767.7032</v>
      </c>
      <c r="Y302" s="1">
        <f t="shared" si="21"/>
        <v>117958.2968</v>
      </c>
      <c r="Z302" s="10">
        <f t="shared" si="22"/>
        <v>75.87234475</v>
      </c>
      <c r="AA302" s="11">
        <f t="shared" si="23"/>
        <v>3.161347698</v>
      </c>
      <c r="AB302" s="11">
        <f t="shared" si="24"/>
        <v>0</v>
      </c>
      <c r="AC302" s="12">
        <f t="shared" si="25"/>
        <v>49.04290242</v>
      </c>
      <c r="AD302" s="13">
        <f t="shared" si="26"/>
        <v>2.043454268</v>
      </c>
      <c r="AE302" s="13">
        <f t="shared" si="27"/>
        <v>0</v>
      </c>
      <c r="AF302" s="14">
        <f t="shared" si="28"/>
        <v>7.496468632</v>
      </c>
      <c r="AG302" s="14">
        <f t="shared" si="29"/>
        <v>0</v>
      </c>
      <c r="AH302" s="11">
        <f t="shared" si="30"/>
        <v>-1.580673849</v>
      </c>
      <c r="AI302" s="11">
        <f t="shared" si="31"/>
        <v>0</v>
      </c>
      <c r="AJ302" s="13">
        <f t="shared" si="32"/>
        <v>-1.021727134</v>
      </c>
      <c r="AK302" s="13">
        <f t="shared" si="33"/>
        <v>0</v>
      </c>
      <c r="AL302" s="5">
        <f t="shared" si="34"/>
        <v>-1.580673849</v>
      </c>
      <c r="AM302" s="5">
        <f t="shared" si="35"/>
        <v>-2.737807417</v>
      </c>
      <c r="AN302" s="17">
        <f t="shared" si="36"/>
        <v>-1.021727134</v>
      </c>
      <c r="AO302" s="17">
        <f t="shared" si="37"/>
        <v>1.769683307</v>
      </c>
      <c r="AP302" s="14">
        <f t="shared" si="38"/>
        <v>-0.3107343161</v>
      </c>
      <c r="AQ302" s="14">
        <f t="shared" si="39"/>
        <v>-0.9681241095</v>
      </c>
      <c r="AR302" s="5">
        <f t="shared" si="40"/>
        <v>-1.580673849</v>
      </c>
      <c r="AS302" s="5">
        <f t="shared" si="41"/>
        <v>2.737807417</v>
      </c>
      <c r="AT302" s="17">
        <f t="shared" si="42"/>
        <v>-1.021727134</v>
      </c>
      <c r="AU302" s="17">
        <f t="shared" si="43"/>
        <v>-1.769683307</v>
      </c>
      <c r="AV302" s="14">
        <f t="shared" si="44"/>
        <v>-0.3107343161</v>
      </c>
      <c r="AW302" s="14">
        <f t="shared" si="45"/>
        <v>0.9681241095</v>
      </c>
    </row>
    <row r="303" ht="12.75" customHeight="1">
      <c r="A303" s="1">
        <v>59.0</v>
      </c>
      <c r="B303" s="1">
        <v>-53.0</v>
      </c>
      <c r="C303" s="1">
        <v>66.0</v>
      </c>
      <c r="D303" s="1">
        <v>42.0</v>
      </c>
      <c r="E303" s="1">
        <f t="shared" si="2"/>
        <v>5507138</v>
      </c>
      <c r="F303" s="1">
        <f t="shared" si="3"/>
        <v>-8873</v>
      </c>
      <c r="G303" s="1">
        <f t="shared" si="4"/>
        <v>33122858689512</v>
      </c>
      <c r="H303" s="1" t="str">
        <f t="shared" si="5"/>
        <v>5755246.18843643</v>
      </c>
      <c r="I303" s="1">
        <f t="shared" si="6"/>
        <v>2877623.094</v>
      </c>
      <c r="J303" s="1">
        <f t="shared" si="7"/>
        <v>0</v>
      </c>
      <c r="K303" s="1">
        <f t="shared" si="8"/>
        <v>2753569</v>
      </c>
      <c r="L303" s="2">
        <f t="shared" si="9"/>
        <v>5631192.094</v>
      </c>
      <c r="M303" s="2">
        <f t="shared" si="10"/>
        <v>0</v>
      </c>
      <c r="N303" s="3">
        <f t="shared" si="11"/>
        <v>-124054.0942</v>
      </c>
      <c r="O303" s="3">
        <f t="shared" si="12"/>
        <v>0</v>
      </c>
      <c r="P303" s="4">
        <f t="shared" si="13"/>
        <v>0.2994350282</v>
      </c>
      <c r="Q303" s="4">
        <f t="shared" si="14"/>
        <v>-0.005649717514</v>
      </c>
      <c r="R303" s="4">
        <f t="shared" si="15"/>
        <v>0.002824858757</v>
      </c>
      <c r="S303" s="5">
        <f t="shared" si="16"/>
        <v>0</v>
      </c>
      <c r="T303" s="6">
        <f t="shared" si="17"/>
        <v>3.141592654</v>
      </c>
      <c r="U303" s="7">
        <f t="shared" ref="U303:V303" si="345">IF(S303=PI(),PI(),S303/3)</f>
        <v>0</v>
      </c>
      <c r="V303" s="8">
        <f t="shared" si="345"/>
        <v>3.141592654</v>
      </c>
      <c r="W303" s="9">
        <f t="shared" si="19"/>
        <v>180</v>
      </c>
      <c r="X303" s="1">
        <f t="shared" si="20"/>
        <v>5631192.094</v>
      </c>
      <c r="Y303" s="1">
        <f t="shared" si="21"/>
        <v>124054.0942</v>
      </c>
      <c r="Z303" s="10">
        <f t="shared" si="22"/>
        <v>177.9098994</v>
      </c>
      <c r="AA303" s="11">
        <f t="shared" si="23"/>
        <v>-1.005140675</v>
      </c>
      <c r="AB303" s="11">
        <f t="shared" si="24"/>
        <v>0</v>
      </c>
      <c r="AC303" s="12">
        <f t="shared" si="25"/>
        <v>49.87355976</v>
      </c>
      <c r="AD303" s="13">
        <f t="shared" si="26"/>
        <v>0.281771524</v>
      </c>
      <c r="AE303" s="13">
        <f t="shared" si="27"/>
        <v>0</v>
      </c>
      <c r="AF303" s="14">
        <f t="shared" si="28"/>
        <v>-0.4239341224</v>
      </c>
      <c r="AG303" s="14">
        <f t="shared" si="29"/>
        <v>0</v>
      </c>
      <c r="AH303" s="11">
        <f t="shared" si="30"/>
        <v>0.5025703374</v>
      </c>
      <c r="AI303" s="11">
        <f t="shared" si="31"/>
        <v>0</v>
      </c>
      <c r="AJ303" s="13">
        <f t="shared" si="32"/>
        <v>-0.140885762</v>
      </c>
      <c r="AK303" s="13">
        <f t="shared" si="33"/>
        <v>0</v>
      </c>
      <c r="AL303" s="5">
        <f t="shared" si="34"/>
        <v>0.5025703374</v>
      </c>
      <c r="AM303" s="5">
        <f t="shared" si="35"/>
        <v>0.8704773587</v>
      </c>
      <c r="AN303" s="17">
        <f t="shared" si="36"/>
        <v>-0.140885762</v>
      </c>
      <c r="AO303" s="17">
        <f t="shared" si="37"/>
        <v>0.2440212979</v>
      </c>
      <c r="AP303" s="14">
        <f t="shared" si="38"/>
        <v>0.6611196036</v>
      </c>
      <c r="AQ303" s="14">
        <f t="shared" si="39"/>
        <v>1.114498657</v>
      </c>
      <c r="AR303" s="5">
        <f t="shared" si="40"/>
        <v>0.5025703374</v>
      </c>
      <c r="AS303" s="5">
        <f t="shared" si="41"/>
        <v>-0.8704773587</v>
      </c>
      <c r="AT303" s="17">
        <f t="shared" si="42"/>
        <v>-0.140885762</v>
      </c>
      <c r="AU303" s="17">
        <f t="shared" si="43"/>
        <v>-0.2440212979</v>
      </c>
      <c r="AV303" s="14">
        <f t="shared" si="44"/>
        <v>0.6611196036</v>
      </c>
      <c r="AW303" s="14">
        <f t="shared" si="45"/>
        <v>-1.114498657</v>
      </c>
    </row>
    <row r="304" ht="12.75" customHeight="1">
      <c r="A304" s="1">
        <v>-48.0</v>
      </c>
      <c r="B304" s="1">
        <v>-96.0</v>
      </c>
      <c r="C304" s="1">
        <v>-72.0</v>
      </c>
      <c r="D304" s="1">
        <v>-15.0</v>
      </c>
      <c r="E304" s="1">
        <f t="shared" si="2"/>
        <v>283392</v>
      </c>
      <c r="F304" s="1">
        <f t="shared" si="3"/>
        <v>-1152</v>
      </c>
      <c r="G304" s="1">
        <f t="shared" si="4"/>
        <v>86426320896</v>
      </c>
      <c r="H304" s="1" t="str">
        <f t="shared" si="5"/>
        <v>293983.538477922</v>
      </c>
      <c r="I304" s="1">
        <f t="shared" si="6"/>
        <v>146991.7692</v>
      </c>
      <c r="J304" s="1">
        <f t="shared" si="7"/>
        <v>0</v>
      </c>
      <c r="K304" s="1">
        <f t="shared" si="8"/>
        <v>141696</v>
      </c>
      <c r="L304" s="2">
        <f t="shared" si="9"/>
        <v>288687.7692</v>
      </c>
      <c r="M304" s="2">
        <f t="shared" si="10"/>
        <v>0</v>
      </c>
      <c r="N304" s="3">
        <f t="shared" si="11"/>
        <v>-5295.769239</v>
      </c>
      <c r="O304" s="3">
        <f t="shared" si="12"/>
        <v>0</v>
      </c>
      <c r="P304" s="4">
        <f t="shared" si="13"/>
        <v>-0.6666666667</v>
      </c>
      <c r="Q304" s="4">
        <f t="shared" si="14"/>
        <v>0.006944444444</v>
      </c>
      <c r="R304" s="4">
        <f t="shared" si="15"/>
        <v>-0.003472222222</v>
      </c>
      <c r="S304" s="5">
        <f t="shared" si="16"/>
        <v>0</v>
      </c>
      <c r="T304" s="6">
        <f t="shared" si="17"/>
        <v>3.141592654</v>
      </c>
      <c r="U304" s="7">
        <f t="shared" ref="U304:V304" si="346">IF(S304=PI(),PI(),S304/3)</f>
        <v>0</v>
      </c>
      <c r="V304" s="8">
        <f t="shared" si="346"/>
        <v>3.141592654</v>
      </c>
      <c r="W304" s="9">
        <f t="shared" si="19"/>
        <v>180</v>
      </c>
      <c r="X304" s="1">
        <f t="shared" si="20"/>
        <v>288687.7692</v>
      </c>
      <c r="Y304" s="1">
        <f t="shared" si="21"/>
        <v>5295.769239</v>
      </c>
      <c r="Z304" s="10">
        <f t="shared" si="22"/>
        <v>66.0910718</v>
      </c>
      <c r="AA304" s="11">
        <f t="shared" si="23"/>
        <v>0.4589657764</v>
      </c>
      <c r="AB304" s="11">
        <f t="shared" si="24"/>
        <v>0</v>
      </c>
      <c r="AC304" s="12">
        <f t="shared" si="25"/>
        <v>17.43049354</v>
      </c>
      <c r="AD304" s="13">
        <f t="shared" si="26"/>
        <v>-0.121045094</v>
      </c>
      <c r="AE304" s="13">
        <f t="shared" si="27"/>
        <v>0</v>
      </c>
      <c r="AF304" s="14">
        <f t="shared" si="28"/>
        <v>-0.3287459843</v>
      </c>
      <c r="AG304" s="14">
        <f t="shared" si="29"/>
        <v>0</v>
      </c>
      <c r="AH304" s="11">
        <f t="shared" si="30"/>
        <v>-0.2294828882</v>
      </c>
      <c r="AI304" s="11">
        <f t="shared" si="31"/>
        <v>0</v>
      </c>
      <c r="AJ304" s="13">
        <f t="shared" si="32"/>
        <v>0.06052254701</v>
      </c>
      <c r="AK304" s="13">
        <f t="shared" si="33"/>
        <v>0</v>
      </c>
      <c r="AL304" s="5">
        <f t="shared" si="34"/>
        <v>-0.2294828882</v>
      </c>
      <c r="AM304" s="5">
        <f t="shared" si="35"/>
        <v>-0.3974760218</v>
      </c>
      <c r="AN304" s="17">
        <f t="shared" si="36"/>
        <v>0.06052254701</v>
      </c>
      <c r="AO304" s="17">
        <f t="shared" si="37"/>
        <v>-0.1048281264</v>
      </c>
      <c r="AP304" s="14">
        <f t="shared" si="38"/>
        <v>-0.8356270078</v>
      </c>
      <c r="AQ304" s="14">
        <f t="shared" si="39"/>
        <v>-0.5023041482</v>
      </c>
      <c r="AR304" s="5">
        <f t="shared" si="40"/>
        <v>-0.2294828882</v>
      </c>
      <c r="AS304" s="5">
        <f t="shared" si="41"/>
        <v>0.3974760218</v>
      </c>
      <c r="AT304" s="17">
        <f t="shared" si="42"/>
        <v>0.06052254701</v>
      </c>
      <c r="AU304" s="17">
        <f t="shared" si="43"/>
        <v>0.1048281264</v>
      </c>
      <c r="AV304" s="14">
        <f t="shared" si="44"/>
        <v>-0.8356270078</v>
      </c>
      <c r="AW304" s="14">
        <f t="shared" si="45"/>
        <v>0.5023041482</v>
      </c>
    </row>
    <row r="305" ht="12.75" customHeight="1">
      <c r="A305" s="1">
        <v>-46.0</v>
      </c>
      <c r="B305" s="1">
        <v>41.0</v>
      </c>
      <c r="C305" s="1">
        <v>63.0</v>
      </c>
      <c r="D305" s="1">
        <v>-28.0</v>
      </c>
      <c r="E305" s="1">
        <f t="shared" si="2"/>
        <v>-392492</v>
      </c>
      <c r="F305" s="1">
        <f t="shared" si="3"/>
        <v>10375</v>
      </c>
      <c r="G305" s="1">
        <f t="shared" si="4"/>
        <v>-4313035967436</v>
      </c>
      <c r="H305" s="1" t="str">
        <f t="shared" si="5"/>
        <v>0.000000000127166405598477+2076785.00751426i</v>
      </c>
      <c r="I305" s="1">
        <f t="shared" si="6"/>
        <v>0</v>
      </c>
      <c r="J305" s="1">
        <f t="shared" si="7"/>
        <v>1038392.504</v>
      </c>
      <c r="K305" s="1">
        <f t="shared" si="8"/>
        <v>-196246</v>
      </c>
      <c r="L305" s="2">
        <f t="shared" si="9"/>
        <v>-196246</v>
      </c>
      <c r="M305" s="2">
        <f t="shared" si="10"/>
        <v>1038392.504</v>
      </c>
      <c r="N305" s="3">
        <f t="shared" si="11"/>
        <v>-196246</v>
      </c>
      <c r="O305" s="3">
        <f t="shared" si="12"/>
        <v>-1038392.504</v>
      </c>
      <c r="P305" s="4">
        <f t="shared" si="13"/>
        <v>0.2971014493</v>
      </c>
      <c r="Q305" s="4">
        <f t="shared" si="14"/>
        <v>0.007246376812</v>
      </c>
      <c r="R305" s="4">
        <f t="shared" si="15"/>
        <v>-0.003623188406</v>
      </c>
      <c r="S305" s="5">
        <f t="shared" si="16"/>
        <v>1.75758347</v>
      </c>
      <c r="T305" s="6">
        <f t="shared" si="17"/>
        <v>-1.75758347</v>
      </c>
      <c r="U305" s="7">
        <f t="shared" ref="U305:V305" si="347">IF(S305=PI(),PI(),S305/3)</f>
        <v>0.5858611568</v>
      </c>
      <c r="V305" s="8">
        <f t="shared" si="347"/>
        <v>-0.5858611568</v>
      </c>
      <c r="W305" s="9">
        <f t="shared" si="19"/>
        <v>-33.56737166</v>
      </c>
      <c r="X305" s="1">
        <f t="shared" si="20"/>
        <v>1056774.093</v>
      </c>
      <c r="Y305" s="1">
        <f t="shared" si="21"/>
        <v>1056774.093</v>
      </c>
      <c r="Z305" s="10">
        <f t="shared" si="22"/>
        <v>101.8577439</v>
      </c>
      <c r="AA305" s="11">
        <f t="shared" si="23"/>
        <v>0.6150113351</v>
      </c>
      <c r="AB305" s="11">
        <f t="shared" si="24"/>
        <v>0.4081079122</v>
      </c>
      <c r="AC305" s="12">
        <f t="shared" si="25"/>
        <v>101.8577439</v>
      </c>
      <c r="AD305" s="13">
        <f t="shared" si="26"/>
        <v>0.6150113351</v>
      </c>
      <c r="AE305" s="13">
        <f t="shared" si="27"/>
        <v>-0.4081079122</v>
      </c>
      <c r="AF305" s="14">
        <f t="shared" si="28"/>
        <v>1.527124119</v>
      </c>
      <c r="AG305" s="14">
        <f t="shared" si="29"/>
        <v>0</v>
      </c>
      <c r="AH305" s="11">
        <f t="shared" si="30"/>
        <v>-0.3075056675</v>
      </c>
      <c r="AI305" s="11">
        <f t="shared" si="31"/>
        <v>-0.2040539561</v>
      </c>
      <c r="AJ305" s="13">
        <f t="shared" si="32"/>
        <v>-0.3075056675</v>
      </c>
      <c r="AK305" s="13">
        <f t="shared" si="33"/>
        <v>0.2040539561</v>
      </c>
      <c r="AL305" s="5">
        <f t="shared" si="34"/>
        <v>0.0459261519</v>
      </c>
      <c r="AM305" s="5">
        <f t="shared" si="35"/>
        <v>-0.7366693959</v>
      </c>
      <c r="AN305" s="17">
        <f t="shared" si="36"/>
        <v>0.0459261519</v>
      </c>
      <c r="AO305" s="17">
        <f t="shared" si="37"/>
        <v>0.7366693959</v>
      </c>
      <c r="AP305" s="14">
        <f t="shared" si="38"/>
        <v>0.3889537531</v>
      </c>
      <c r="AQ305" s="14">
        <f t="shared" si="39"/>
        <v>0</v>
      </c>
      <c r="AR305" s="5">
        <f t="shared" si="40"/>
        <v>-0.660937487</v>
      </c>
      <c r="AS305" s="5">
        <f t="shared" si="41"/>
        <v>0.3285614837</v>
      </c>
      <c r="AT305" s="17">
        <f t="shared" si="42"/>
        <v>-0.660937487</v>
      </c>
      <c r="AU305" s="17">
        <f t="shared" si="43"/>
        <v>-0.3285614837</v>
      </c>
      <c r="AV305" s="14">
        <f t="shared" si="44"/>
        <v>-1.024773525</v>
      </c>
      <c r="AW305" s="14">
        <f t="shared" si="45"/>
        <v>0</v>
      </c>
    </row>
    <row r="306" ht="12.75" customHeight="1">
      <c r="A306" s="1">
        <v>77.0</v>
      </c>
      <c r="B306" s="1">
        <v>-40.0</v>
      </c>
      <c r="C306" s="1">
        <v>-9.0</v>
      </c>
      <c r="D306" s="1">
        <v>30.0</v>
      </c>
      <c r="E306" s="1">
        <f t="shared" si="2"/>
        <v>4425010</v>
      </c>
      <c r="F306" s="1">
        <f t="shared" si="3"/>
        <v>3679</v>
      </c>
      <c r="G306" s="1">
        <f t="shared" si="4"/>
        <v>19381531836744</v>
      </c>
      <c r="H306" s="1" t="str">
        <f t="shared" si="5"/>
        <v>4402446.11968665</v>
      </c>
      <c r="I306" s="1">
        <f t="shared" si="6"/>
        <v>2201223.06</v>
      </c>
      <c r="J306" s="1">
        <f t="shared" si="7"/>
        <v>0</v>
      </c>
      <c r="K306" s="1">
        <f t="shared" si="8"/>
        <v>2212505</v>
      </c>
      <c r="L306" s="2">
        <f t="shared" si="9"/>
        <v>4413728.06</v>
      </c>
      <c r="M306" s="2">
        <f t="shared" si="10"/>
        <v>0</v>
      </c>
      <c r="N306" s="3">
        <f t="shared" si="11"/>
        <v>11281.94016</v>
      </c>
      <c r="O306" s="3">
        <f t="shared" si="12"/>
        <v>0</v>
      </c>
      <c r="P306" s="4">
        <f t="shared" si="13"/>
        <v>0.1731601732</v>
      </c>
      <c r="Q306" s="4">
        <f t="shared" si="14"/>
        <v>-0.004329004329</v>
      </c>
      <c r="R306" s="4">
        <f t="shared" si="15"/>
        <v>0.002164502165</v>
      </c>
      <c r="S306" s="5">
        <f t="shared" si="16"/>
        <v>0</v>
      </c>
      <c r="T306" s="6">
        <f t="shared" si="17"/>
        <v>0</v>
      </c>
      <c r="U306" s="7">
        <f t="shared" ref="U306:V306" si="348">IF(S306=PI(),PI(),S306/3)</f>
        <v>0</v>
      </c>
      <c r="V306" s="8">
        <f t="shared" si="348"/>
        <v>0</v>
      </c>
      <c r="W306" s="9">
        <f t="shared" si="19"/>
        <v>0</v>
      </c>
      <c r="X306" s="1">
        <f t="shared" si="20"/>
        <v>4413728.06</v>
      </c>
      <c r="Y306" s="1">
        <f t="shared" si="21"/>
        <v>11281.94016</v>
      </c>
      <c r="Z306" s="10">
        <f t="shared" si="22"/>
        <v>164.0344968</v>
      </c>
      <c r="AA306" s="11">
        <f t="shared" si="23"/>
        <v>-0.7101060466</v>
      </c>
      <c r="AB306" s="11">
        <f t="shared" si="24"/>
        <v>0</v>
      </c>
      <c r="AC306" s="12">
        <f t="shared" si="25"/>
        <v>22.42820914</v>
      </c>
      <c r="AD306" s="13">
        <f t="shared" si="26"/>
        <v>-0.09709181447</v>
      </c>
      <c r="AE306" s="13">
        <f t="shared" si="27"/>
        <v>0</v>
      </c>
      <c r="AF306" s="14">
        <f t="shared" si="28"/>
        <v>-0.6340376879</v>
      </c>
      <c r="AG306" s="14">
        <f t="shared" si="29"/>
        <v>0</v>
      </c>
      <c r="AH306" s="11">
        <f t="shared" si="30"/>
        <v>0.3550530233</v>
      </c>
      <c r="AI306" s="11">
        <f t="shared" si="31"/>
        <v>0</v>
      </c>
      <c r="AJ306" s="13">
        <f t="shared" si="32"/>
        <v>0.04854590724</v>
      </c>
      <c r="AK306" s="13">
        <f t="shared" si="33"/>
        <v>0</v>
      </c>
      <c r="AL306" s="5">
        <f t="shared" si="34"/>
        <v>0.3550530233</v>
      </c>
      <c r="AM306" s="5">
        <f t="shared" si="35"/>
        <v>0.6149698757</v>
      </c>
      <c r="AN306" s="17">
        <f t="shared" si="36"/>
        <v>0.04854590724</v>
      </c>
      <c r="AO306" s="17">
        <f t="shared" si="37"/>
        <v>-0.08408397783</v>
      </c>
      <c r="AP306" s="14">
        <f t="shared" si="38"/>
        <v>0.5767591037</v>
      </c>
      <c r="AQ306" s="14">
        <f t="shared" si="39"/>
        <v>0.5308858979</v>
      </c>
      <c r="AR306" s="5">
        <f t="shared" si="40"/>
        <v>0.3550530233</v>
      </c>
      <c r="AS306" s="5">
        <f t="shared" si="41"/>
        <v>-0.6149698757</v>
      </c>
      <c r="AT306" s="17">
        <f t="shared" si="42"/>
        <v>0.04854590724</v>
      </c>
      <c r="AU306" s="17">
        <f t="shared" si="43"/>
        <v>0.08408397783</v>
      </c>
      <c r="AV306" s="14">
        <f t="shared" si="44"/>
        <v>0.5767591037</v>
      </c>
      <c r="AW306" s="14">
        <f t="shared" si="45"/>
        <v>-0.5308858979</v>
      </c>
    </row>
    <row r="307" ht="12.75" customHeight="1">
      <c r="A307" s="1">
        <v>-48.0</v>
      </c>
      <c r="B307" s="1">
        <v>34.0</v>
      </c>
      <c r="C307" s="1">
        <v>22.0</v>
      </c>
      <c r="D307" s="1">
        <v>-82.0</v>
      </c>
      <c r="E307" s="1">
        <f t="shared" si="2"/>
        <v>-4699312</v>
      </c>
      <c r="F307" s="1">
        <f t="shared" si="3"/>
        <v>4324</v>
      </c>
      <c r="G307" s="1">
        <f t="shared" si="4"/>
        <v>21760150376448</v>
      </c>
      <c r="H307" s="1" t="str">
        <f t="shared" si="5"/>
        <v>4664777.63419094</v>
      </c>
      <c r="I307" s="1">
        <f t="shared" si="6"/>
        <v>2332388.817</v>
      </c>
      <c r="J307" s="1">
        <f t="shared" si="7"/>
        <v>0</v>
      </c>
      <c r="K307" s="1">
        <f t="shared" si="8"/>
        <v>-2349656</v>
      </c>
      <c r="L307" s="2">
        <f t="shared" si="9"/>
        <v>-17267.1829</v>
      </c>
      <c r="M307" s="2">
        <f t="shared" si="10"/>
        <v>0</v>
      </c>
      <c r="N307" s="3">
        <f t="shared" si="11"/>
        <v>-4682044.817</v>
      </c>
      <c r="O307" s="3">
        <f t="shared" si="12"/>
        <v>0</v>
      </c>
      <c r="P307" s="4">
        <f t="shared" si="13"/>
        <v>0.2361111111</v>
      </c>
      <c r="Q307" s="4">
        <f t="shared" si="14"/>
        <v>0.006944444444</v>
      </c>
      <c r="R307" s="4">
        <f t="shared" si="15"/>
        <v>-0.003472222222</v>
      </c>
      <c r="S307" s="5">
        <f t="shared" si="16"/>
        <v>3.141592654</v>
      </c>
      <c r="T307" s="6">
        <f t="shared" si="17"/>
        <v>3.141592654</v>
      </c>
      <c r="U307" s="7">
        <f t="shared" ref="U307:V307" si="349">IF(S307=PI(),PI(),S307/3)</f>
        <v>3.141592654</v>
      </c>
      <c r="V307" s="8">
        <f t="shared" si="349"/>
        <v>3.141592654</v>
      </c>
      <c r="W307" s="9">
        <f t="shared" si="19"/>
        <v>180</v>
      </c>
      <c r="X307" s="1">
        <f t="shared" si="20"/>
        <v>17267.1829</v>
      </c>
      <c r="Y307" s="1">
        <f t="shared" si="21"/>
        <v>4682044.817</v>
      </c>
      <c r="Z307" s="10">
        <f t="shared" si="22"/>
        <v>25.84682266</v>
      </c>
      <c r="AA307" s="11">
        <f t="shared" si="23"/>
        <v>-0.1794918241</v>
      </c>
      <c r="AB307" s="11">
        <f t="shared" si="24"/>
        <v>0</v>
      </c>
      <c r="AC307" s="12">
        <f t="shared" si="25"/>
        <v>167.29329</v>
      </c>
      <c r="AD307" s="13">
        <f t="shared" si="26"/>
        <v>-1.161758958</v>
      </c>
      <c r="AE307" s="13">
        <f t="shared" si="27"/>
        <v>0</v>
      </c>
      <c r="AF307" s="14">
        <f t="shared" si="28"/>
        <v>-1.105139671</v>
      </c>
      <c r="AG307" s="14">
        <f t="shared" si="29"/>
        <v>0</v>
      </c>
      <c r="AH307" s="11">
        <f t="shared" si="30"/>
        <v>0.08974591203</v>
      </c>
      <c r="AI307" s="11">
        <f t="shared" si="31"/>
        <v>0</v>
      </c>
      <c r="AJ307" s="13">
        <f t="shared" si="32"/>
        <v>0.5808794792</v>
      </c>
      <c r="AK307" s="13">
        <f t="shared" si="33"/>
        <v>0</v>
      </c>
      <c r="AL307" s="5">
        <f t="shared" si="34"/>
        <v>0.08974591203</v>
      </c>
      <c r="AM307" s="5">
        <f t="shared" si="35"/>
        <v>0.1554444794</v>
      </c>
      <c r="AN307" s="17">
        <f t="shared" si="36"/>
        <v>0.5808794792</v>
      </c>
      <c r="AO307" s="17">
        <f t="shared" si="37"/>
        <v>-1.006112771</v>
      </c>
      <c r="AP307" s="14">
        <f t="shared" si="38"/>
        <v>0.9067365024</v>
      </c>
      <c r="AQ307" s="14">
        <f t="shared" si="39"/>
        <v>-0.8506682917</v>
      </c>
      <c r="AR307" s="5">
        <f t="shared" si="40"/>
        <v>0.08974591203</v>
      </c>
      <c r="AS307" s="5">
        <f t="shared" si="41"/>
        <v>-0.1554444794</v>
      </c>
      <c r="AT307" s="17">
        <f t="shared" si="42"/>
        <v>0.5808794792</v>
      </c>
      <c r="AU307" s="17">
        <f t="shared" si="43"/>
        <v>1.006112771</v>
      </c>
      <c r="AV307" s="14">
        <f t="shared" si="44"/>
        <v>0.9067365024</v>
      </c>
      <c r="AW307" s="14">
        <f t="shared" si="45"/>
        <v>0.8506682917</v>
      </c>
    </row>
    <row r="308" ht="12.75" customHeight="1">
      <c r="A308" s="1">
        <v>67.0</v>
      </c>
      <c r="B308" s="1">
        <v>-42.0</v>
      </c>
      <c r="C308" s="1">
        <v>-91.0</v>
      </c>
      <c r="D308" s="1">
        <v>33.0</v>
      </c>
      <c r="E308" s="1">
        <f t="shared" si="2"/>
        <v>1546857</v>
      </c>
      <c r="F308" s="1">
        <f t="shared" si="3"/>
        <v>20055</v>
      </c>
      <c r="G308" s="1">
        <f t="shared" si="4"/>
        <v>-29871960087051</v>
      </c>
      <c r="H308" s="1" t="str">
        <f t="shared" si="5"/>
        <v>0.00000000033466686558367+5465524.68543058i</v>
      </c>
      <c r="I308" s="1">
        <f t="shared" si="6"/>
        <v>0.0000000001673334328</v>
      </c>
      <c r="J308" s="1">
        <f t="shared" si="7"/>
        <v>2732762.343</v>
      </c>
      <c r="K308" s="1">
        <f t="shared" si="8"/>
        <v>773428.5</v>
      </c>
      <c r="L308" s="2">
        <f t="shared" si="9"/>
        <v>773428.5</v>
      </c>
      <c r="M308" s="2">
        <f t="shared" si="10"/>
        <v>2732762.343</v>
      </c>
      <c r="N308" s="3">
        <f t="shared" si="11"/>
        <v>773428.5</v>
      </c>
      <c r="O308" s="3">
        <f t="shared" si="12"/>
        <v>-2732762.343</v>
      </c>
      <c r="P308" s="4">
        <f t="shared" si="13"/>
        <v>0.2089552239</v>
      </c>
      <c r="Q308" s="4">
        <f t="shared" si="14"/>
        <v>-0.004975124378</v>
      </c>
      <c r="R308" s="4">
        <f t="shared" si="15"/>
        <v>0.002487562189</v>
      </c>
      <c r="S308" s="5">
        <f t="shared" si="16"/>
        <v>1.294988668</v>
      </c>
      <c r="T308" s="6">
        <f t="shared" si="17"/>
        <v>-1.294988668</v>
      </c>
      <c r="U308" s="7">
        <f t="shared" ref="U308:V308" si="350">IF(S308=PI(),PI(),S308/3)</f>
        <v>0.4316628893</v>
      </c>
      <c r="V308" s="8">
        <f t="shared" si="350"/>
        <v>-0.4316628893</v>
      </c>
      <c r="W308" s="9">
        <f t="shared" si="19"/>
        <v>-24.73246173</v>
      </c>
      <c r="X308" s="1">
        <f t="shared" si="20"/>
        <v>2840102.404</v>
      </c>
      <c r="Y308" s="1">
        <f t="shared" si="21"/>
        <v>2840102.404</v>
      </c>
      <c r="Z308" s="10">
        <f t="shared" si="22"/>
        <v>141.6156771</v>
      </c>
      <c r="AA308" s="11">
        <f t="shared" si="23"/>
        <v>-0.6399276257</v>
      </c>
      <c r="AB308" s="11">
        <f t="shared" si="24"/>
        <v>-0.2947731973</v>
      </c>
      <c r="AC308" s="12">
        <f t="shared" si="25"/>
        <v>141.6156771</v>
      </c>
      <c r="AD308" s="13">
        <f t="shared" si="26"/>
        <v>-0.6399276257</v>
      </c>
      <c r="AE308" s="13">
        <f t="shared" si="27"/>
        <v>0.2947731973</v>
      </c>
      <c r="AF308" s="14">
        <f t="shared" si="28"/>
        <v>-1.070900028</v>
      </c>
      <c r="AG308" s="14">
        <f t="shared" si="29"/>
        <v>0</v>
      </c>
      <c r="AH308" s="11">
        <f t="shared" si="30"/>
        <v>0.3199638128</v>
      </c>
      <c r="AI308" s="11">
        <f t="shared" si="31"/>
        <v>0.1473865987</v>
      </c>
      <c r="AJ308" s="13">
        <f t="shared" si="32"/>
        <v>0.3199638128</v>
      </c>
      <c r="AK308" s="13">
        <f t="shared" si="33"/>
        <v>-0.1473865987</v>
      </c>
      <c r="AL308" s="5">
        <f t="shared" si="34"/>
        <v>0.06468273561</v>
      </c>
      <c r="AM308" s="5">
        <f t="shared" si="35"/>
        <v>0.7015801791</v>
      </c>
      <c r="AN308" s="17">
        <f t="shared" si="36"/>
        <v>0.06468273561</v>
      </c>
      <c r="AO308" s="17">
        <f t="shared" si="37"/>
        <v>-0.7015801791</v>
      </c>
      <c r="AP308" s="14">
        <f t="shared" si="38"/>
        <v>0.3383206951</v>
      </c>
      <c r="AQ308" s="14">
        <f t="shared" si="39"/>
        <v>0</v>
      </c>
      <c r="AR308" s="5">
        <f t="shared" si="40"/>
        <v>0.5752448901</v>
      </c>
      <c r="AS308" s="5">
        <f t="shared" si="41"/>
        <v>-0.4068069818</v>
      </c>
      <c r="AT308" s="17">
        <f t="shared" si="42"/>
        <v>0.5752448901</v>
      </c>
      <c r="AU308" s="17">
        <f t="shared" si="43"/>
        <v>0.4068069818</v>
      </c>
      <c r="AV308" s="14">
        <f t="shared" si="44"/>
        <v>1.359445004</v>
      </c>
      <c r="AW308" s="14">
        <f t="shared" si="45"/>
        <v>0</v>
      </c>
    </row>
    <row r="309" ht="12.75" customHeight="1">
      <c r="A309" s="1">
        <v>91.0</v>
      </c>
      <c r="B309" s="1">
        <v>-41.0</v>
      </c>
      <c r="C309" s="1">
        <v>-59.0</v>
      </c>
      <c r="D309" s="1">
        <v>-7.0</v>
      </c>
      <c r="E309" s="1">
        <f t="shared" si="2"/>
        <v>-3684112</v>
      </c>
      <c r="F309" s="1">
        <f t="shared" si="3"/>
        <v>17788</v>
      </c>
      <c r="G309" s="1">
        <f t="shared" si="4"/>
        <v>-8940732562944</v>
      </c>
      <c r="H309" s="1" t="str">
        <f t="shared" si="5"/>
        <v>0.000000000183091173499972+2990105.77788546i</v>
      </c>
      <c r="I309" s="1">
        <f t="shared" si="6"/>
        <v>0</v>
      </c>
      <c r="J309" s="1">
        <f t="shared" si="7"/>
        <v>1495052.889</v>
      </c>
      <c r="K309" s="1">
        <f t="shared" si="8"/>
        <v>-1842056</v>
      </c>
      <c r="L309" s="2">
        <f t="shared" si="9"/>
        <v>-1842056</v>
      </c>
      <c r="M309" s="2">
        <f t="shared" si="10"/>
        <v>1495052.889</v>
      </c>
      <c r="N309" s="3">
        <f t="shared" si="11"/>
        <v>-1842056</v>
      </c>
      <c r="O309" s="3">
        <f t="shared" si="12"/>
        <v>-1495052.889</v>
      </c>
      <c r="P309" s="4">
        <f t="shared" si="13"/>
        <v>0.1501831502</v>
      </c>
      <c r="Q309" s="4">
        <f t="shared" si="14"/>
        <v>-0.003663003663</v>
      </c>
      <c r="R309" s="4">
        <f t="shared" si="15"/>
        <v>0.001831501832</v>
      </c>
      <c r="S309" s="5">
        <f t="shared" si="16"/>
        <v>2.459805285</v>
      </c>
      <c r="T309" s="6">
        <f t="shared" si="17"/>
        <v>-2.459805285</v>
      </c>
      <c r="U309" s="7">
        <f t="shared" ref="U309:V309" si="351">IF(S309=PI(),PI(),S309/3)</f>
        <v>0.8199350952</v>
      </c>
      <c r="V309" s="8">
        <f t="shared" si="351"/>
        <v>-0.8199350952</v>
      </c>
      <c r="W309" s="9">
        <f t="shared" si="19"/>
        <v>-46.97882043</v>
      </c>
      <c r="X309" s="1">
        <f t="shared" si="20"/>
        <v>2372415.109</v>
      </c>
      <c r="Y309" s="1">
        <f t="shared" si="21"/>
        <v>2372415.109</v>
      </c>
      <c r="Z309" s="10">
        <f t="shared" si="22"/>
        <v>133.3716612</v>
      </c>
      <c r="AA309" s="11">
        <f t="shared" si="23"/>
        <v>-0.3333161342</v>
      </c>
      <c r="AB309" s="11">
        <f t="shared" si="24"/>
        <v>-0.3571729964</v>
      </c>
      <c r="AC309" s="12">
        <f t="shared" si="25"/>
        <v>133.3716612</v>
      </c>
      <c r="AD309" s="13">
        <f t="shared" si="26"/>
        <v>-0.3333161342</v>
      </c>
      <c r="AE309" s="13">
        <f t="shared" si="27"/>
        <v>0.3571729964</v>
      </c>
      <c r="AF309" s="14">
        <f t="shared" si="28"/>
        <v>-0.5164491182</v>
      </c>
      <c r="AG309" s="14">
        <f t="shared" si="29"/>
        <v>0</v>
      </c>
      <c r="AH309" s="11">
        <f t="shared" si="30"/>
        <v>0.1666580671</v>
      </c>
      <c r="AI309" s="11">
        <f t="shared" si="31"/>
        <v>0.1785864982</v>
      </c>
      <c r="AJ309" s="13">
        <f t="shared" si="32"/>
        <v>0.1666580671</v>
      </c>
      <c r="AK309" s="13">
        <f t="shared" si="33"/>
        <v>-0.1785864982</v>
      </c>
      <c r="AL309" s="5">
        <f t="shared" si="34"/>
        <v>-0.1426628214</v>
      </c>
      <c r="AM309" s="5">
        <f t="shared" si="35"/>
        <v>0.4672467379</v>
      </c>
      <c r="AN309" s="17">
        <f t="shared" si="36"/>
        <v>-0.1426628214</v>
      </c>
      <c r="AO309" s="17">
        <f t="shared" si="37"/>
        <v>-0.4672467379</v>
      </c>
      <c r="AP309" s="14">
        <f t="shared" si="38"/>
        <v>-0.1351424925</v>
      </c>
      <c r="AQ309" s="14">
        <f t="shared" si="39"/>
        <v>0</v>
      </c>
      <c r="AR309" s="5">
        <f t="shared" si="40"/>
        <v>0.4759789556</v>
      </c>
      <c r="AS309" s="5">
        <f t="shared" si="41"/>
        <v>-0.1100737415</v>
      </c>
      <c r="AT309" s="17">
        <f t="shared" si="42"/>
        <v>0.4759789556</v>
      </c>
      <c r="AU309" s="17">
        <f t="shared" si="43"/>
        <v>0.1100737415</v>
      </c>
      <c r="AV309" s="14">
        <f t="shared" si="44"/>
        <v>1.102141061</v>
      </c>
      <c r="AW309" s="14">
        <f t="shared" si="45"/>
        <v>0</v>
      </c>
    </row>
    <row r="310" ht="12.75" customHeight="1">
      <c r="A310" s="1">
        <v>-48.0</v>
      </c>
      <c r="B310" s="1">
        <v>32.0</v>
      </c>
      <c r="C310" s="1">
        <v>-88.0</v>
      </c>
      <c r="D310" s="1">
        <v>-16.0</v>
      </c>
      <c r="E310" s="1">
        <f t="shared" si="2"/>
        <v>-2146304</v>
      </c>
      <c r="F310" s="1">
        <f t="shared" si="3"/>
        <v>-11648</v>
      </c>
      <c r="G310" s="1">
        <f t="shared" si="4"/>
        <v>10928032579584</v>
      </c>
      <c r="H310" s="1" t="str">
        <f t="shared" si="5"/>
        <v>3305757.48953005</v>
      </c>
      <c r="I310" s="1">
        <f t="shared" si="6"/>
        <v>1652878.745</v>
      </c>
      <c r="J310" s="1">
        <f t="shared" si="7"/>
        <v>0</v>
      </c>
      <c r="K310" s="1">
        <f t="shared" si="8"/>
        <v>-1073152</v>
      </c>
      <c r="L310" s="2">
        <f t="shared" si="9"/>
        <v>579726.7448</v>
      </c>
      <c r="M310" s="2">
        <f t="shared" si="10"/>
        <v>0</v>
      </c>
      <c r="N310" s="3">
        <f t="shared" si="11"/>
        <v>-2726030.745</v>
      </c>
      <c r="O310" s="3">
        <f t="shared" si="12"/>
        <v>0</v>
      </c>
      <c r="P310" s="4">
        <f t="shared" si="13"/>
        <v>0.2222222222</v>
      </c>
      <c r="Q310" s="4">
        <f t="shared" si="14"/>
        <v>0.006944444444</v>
      </c>
      <c r="R310" s="4">
        <f t="shared" si="15"/>
        <v>-0.003472222222</v>
      </c>
      <c r="S310" s="5">
        <f t="shared" si="16"/>
        <v>0</v>
      </c>
      <c r="T310" s="6">
        <f t="shared" si="17"/>
        <v>3.141592654</v>
      </c>
      <c r="U310" s="7">
        <f t="shared" ref="U310:V310" si="352">IF(S310=PI(),PI(),S310/3)</f>
        <v>0</v>
      </c>
      <c r="V310" s="8">
        <f t="shared" si="352"/>
        <v>3.141592654</v>
      </c>
      <c r="W310" s="9">
        <f t="shared" si="19"/>
        <v>180</v>
      </c>
      <c r="X310" s="1">
        <f t="shared" si="20"/>
        <v>579726.7448</v>
      </c>
      <c r="Y310" s="1">
        <f t="shared" si="21"/>
        <v>2726030.745</v>
      </c>
      <c r="Z310" s="10">
        <f t="shared" si="22"/>
        <v>83.3824104</v>
      </c>
      <c r="AA310" s="11">
        <f t="shared" si="23"/>
        <v>0.5790445166</v>
      </c>
      <c r="AB310" s="11">
        <f t="shared" si="24"/>
        <v>0</v>
      </c>
      <c r="AC310" s="12">
        <f t="shared" si="25"/>
        <v>139.6937309</v>
      </c>
      <c r="AD310" s="13">
        <f t="shared" si="26"/>
        <v>-0.9700953535</v>
      </c>
      <c r="AE310" s="13">
        <f t="shared" si="27"/>
        <v>0</v>
      </c>
      <c r="AF310" s="14">
        <f t="shared" si="28"/>
        <v>-0.1688286146</v>
      </c>
      <c r="AG310" s="14">
        <f t="shared" si="29"/>
        <v>0</v>
      </c>
      <c r="AH310" s="11">
        <f t="shared" si="30"/>
        <v>-0.2895222583</v>
      </c>
      <c r="AI310" s="11">
        <f t="shared" si="31"/>
        <v>0</v>
      </c>
      <c r="AJ310" s="13">
        <f t="shared" si="32"/>
        <v>0.4850476768</v>
      </c>
      <c r="AK310" s="13">
        <f t="shared" si="33"/>
        <v>0</v>
      </c>
      <c r="AL310" s="5">
        <f t="shared" si="34"/>
        <v>-0.2895222583</v>
      </c>
      <c r="AM310" s="5">
        <f t="shared" si="35"/>
        <v>-0.5014672613</v>
      </c>
      <c r="AN310" s="17">
        <f t="shared" si="36"/>
        <v>0.4850476768</v>
      </c>
      <c r="AO310" s="17">
        <f t="shared" si="37"/>
        <v>-0.8401272202</v>
      </c>
      <c r="AP310" s="14">
        <f t="shared" si="38"/>
        <v>0.4177476407</v>
      </c>
      <c r="AQ310" s="14">
        <f t="shared" si="39"/>
        <v>-1.341594482</v>
      </c>
      <c r="AR310" s="5">
        <f t="shared" si="40"/>
        <v>-0.2895222583</v>
      </c>
      <c r="AS310" s="5">
        <f t="shared" si="41"/>
        <v>0.5014672613</v>
      </c>
      <c r="AT310" s="17">
        <f t="shared" si="42"/>
        <v>0.4850476768</v>
      </c>
      <c r="AU310" s="17">
        <f t="shared" si="43"/>
        <v>0.8401272202</v>
      </c>
      <c r="AV310" s="14">
        <f t="shared" si="44"/>
        <v>0.4177476407</v>
      </c>
      <c r="AW310" s="14">
        <f t="shared" si="45"/>
        <v>1.341594482</v>
      </c>
    </row>
    <row r="311" ht="12.75" customHeight="1">
      <c r="A311" s="1">
        <v>-97.0</v>
      </c>
      <c r="B311" s="1">
        <v>72.0</v>
      </c>
      <c r="C311" s="1">
        <v>-47.0</v>
      </c>
      <c r="D311" s="1">
        <v>31.0</v>
      </c>
      <c r="E311" s="1">
        <f t="shared" si="2"/>
        <v>5667597</v>
      </c>
      <c r="F311" s="1">
        <f t="shared" si="3"/>
        <v>-8493</v>
      </c>
      <c r="G311" s="1">
        <f t="shared" si="4"/>
        <v>34572091751037</v>
      </c>
      <c r="H311" s="1" t="str">
        <f t="shared" si="5"/>
        <v>5879803.71705017</v>
      </c>
      <c r="I311" s="1">
        <f t="shared" si="6"/>
        <v>2939901.859</v>
      </c>
      <c r="J311" s="1">
        <f t="shared" si="7"/>
        <v>0</v>
      </c>
      <c r="K311" s="1">
        <f t="shared" si="8"/>
        <v>2833798.5</v>
      </c>
      <c r="L311" s="2">
        <f t="shared" si="9"/>
        <v>5773700.359</v>
      </c>
      <c r="M311" s="2">
        <f t="shared" si="10"/>
        <v>0</v>
      </c>
      <c r="N311" s="3">
        <f t="shared" si="11"/>
        <v>-106103.3585</v>
      </c>
      <c r="O311" s="3">
        <f t="shared" si="12"/>
        <v>0</v>
      </c>
      <c r="P311" s="4">
        <f t="shared" si="13"/>
        <v>0.2474226804</v>
      </c>
      <c r="Q311" s="4">
        <f t="shared" si="14"/>
        <v>0.003436426117</v>
      </c>
      <c r="R311" s="4">
        <f t="shared" si="15"/>
        <v>-0.001718213058</v>
      </c>
      <c r="S311" s="5">
        <f t="shared" si="16"/>
        <v>0</v>
      </c>
      <c r="T311" s="6">
        <f t="shared" si="17"/>
        <v>3.141592654</v>
      </c>
      <c r="U311" s="7">
        <f t="shared" ref="U311:V311" si="353">IF(S311=PI(),PI(),S311/3)</f>
        <v>0</v>
      </c>
      <c r="V311" s="8">
        <f t="shared" si="353"/>
        <v>3.141592654</v>
      </c>
      <c r="W311" s="9">
        <f t="shared" si="19"/>
        <v>180</v>
      </c>
      <c r="X311" s="1">
        <f t="shared" si="20"/>
        <v>5773700.359</v>
      </c>
      <c r="Y311" s="1">
        <f t="shared" si="21"/>
        <v>106103.3585</v>
      </c>
      <c r="Z311" s="10">
        <f t="shared" si="22"/>
        <v>179.3981997</v>
      </c>
      <c r="AA311" s="11">
        <f t="shared" si="23"/>
        <v>0.6164886587</v>
      </c>
      <c r="AB311" s="11">
        <f t="shared" si="24"/>
        <v>0</v>
      </c>
      <c r="AC311" s="12">
        <f t="shared" si="25"/>
        <v>47.34161221</v>
      </c>
      <c r="AD311" s="13">
        <f t="shared" si="26"/>
        <v>-0.1626859526</v>
      </c>
      <c r="AE311" s="13">
        <f t="shared" si="27"/>
        <v>0</v>
      </c>
      <c r="AF311" s="14">
        <f t="shared" si="28"/>
        <v>0.7012253865</v>
      </c>
      <c r="AG311" s="14">
        <f t="shared" si="29"/>
        <v>0</v>
      </c>
      <c r="AH311" s="11">
        <f t="shared" si="30"/>
        <v>-0.3082443293</v>
      </c>
      <c r="AI311" s="11">
        <f t="shared" si="31"/>
        <v>0</v>
      </c>
      <c r="AJ311" s="13">
        <f t="shared" si="32"/>
        <v>0.08134297631</v>
      </c>
      <c r="AK311" s="13">
        <f t="shared" si="33"/>
        <v>0</v>
      </c>
      <c r="AL311" s="5">
        <f t="shared" si="34"/>
        <v>-0.3082443293</v>
      </c>
      <c r="AM311" s="5">
        <f t="shared" si="35"/>
        <v>-0.5338948396</v>
      </c>
      <c r="AN311" s="17">
        <f t="shared" si="36"/>
        <v>0.08134297631</v>
      </c>
      <c r="AO311" s="17">
        <f t="shared" si="37"/>
        <v>-0.1408901678</v>
      </c>
      <c r="AP311" s="14">
        <f t="shared" si="38"/>
        <v>0.02052132738</v>
      </c>
      <c r="AQ311" s="14">
        <f t="shared" si="39"/>
        <v>-0.6747850074</v>
      </c>
      <c r="AR311" s="5">
        <f t="shared" si="40"/>
        <v>-0.3082443293</v>
      </c>
      <c r="AS311" s="5">
        <f t="shared" si="41"/>
        <v>0.5338948396</v>
      </c>
      <c r="AT311" s="17">
        <f t="shared" si="42"/>
        <v>0.08134297631</v>
      </c>
      <c r="AU311" s="17">
        <f t="shared" si="43"/>
        <v>0.1408901678</v>
      </c>
      <c r="AV311" s="14">
        <f t="shared" si="44"/>
        <v>0.02052132738</v>
      </c>
      <c r="AW311" s="14">
        <f t="shared" si="45"/>
        <v>0.6747850074</v>
      </c>
    </row>
    <row r="312" ht="12.75" customHeight="1">
      <c r="A312" s="1">
        <v>-85.0</v>
      </c>
      <c r="B312" s="1">
        <v>-59.0</v>
      </c>
      <c r="C312" s="1">
        <v>81.0</v>
      </c>
      <c r="D312" s="1">
        <v>41.0</v>
      </c>
      <c r="E312" s="1">
        <f t="shared" si="2"/>
        <v>3931382</v>
      </c>
      <c r="F312" s="1">
        <f t="shared" si="3"/>
        <v>24136</v>
      </c>
      <c r="G312" s="1">
        <f t="shared" si="4"/>
        <v>-40785604479900</v>
      </c>
      <c r="H312" s="1" t="str">
        <f t="shared" si="5"/>
        <v>0.000000000391051816612924+6386360.81660753i</v>
      </c>
      <c r="I312" s="1">
        <f t="shared" si="6"/>
        <v>0.0000000001955259083</v>
      </c>
      <c r="J312" s="1">
        <f t="shared" si="7"/>
        <v>3193180.408</v>
      </c>
      <c r="K312" s="1">
        <f t="shared" si="8"/>
        <v>1965691</v>
      </c>
      <c r="L312" s="2">
        <f t="shared" si="9"/>
        <v>1965691</v>
      </c>
      <c r="M312" s="2">
        <f t="shared" si="10"/>
        <v>3193180.408</v>
      </c>
      <c r="N312" s="3">
        <f t="shared" si="11"/>
        <v>1965691</v>
      </c>
      <c r="O312" s="3">
        <f t="shared" si="12"/>
        <v>-3193180.408</v>
      </c>
      <c r="P312" s="4">
        <f t="shared" si="13"/>
        <v>-0.231372549</v>
      </c>
      <c r="Q312" s="4">
        <f t="shared" si="14"/>
        <v>0.003921568627</v>
      </c>
      <c r="R312" s="4">
        <f t="shared" si="15"/>
        <v>-0.001960784314</v>
      </c>
      <c r="S312" s="5">
        <f t="shared" si="16"/>
        <v>1.018992144</v>
      </c>
      <c r="T312" s="6">
        <f t="shared" si="17"/>
        <v>-1.018992144</v>
      </c>
      <c r="U312" s="7">
        <f t="shared" ref="U312:V312" si="354">IF(S312=PI(),PI(),S312/3)</f>
        <v>0.3396640481</v>
      </c>
      <c r="V312" s="8">
        <f t="shared" si="354"/>
        <v>-0.3396640481</v>
      </c>
      <c r="W312" s="9">
        <f t="shared" si="19"/>
        <v>-19.46131641</v>
      </c>
      <c r="X312" s="1">
        <f t="shared" si="20"/>
        <v>3749712.286</v>
      </c>
      <c r="Y312" s="1">
        <f t="shared" si="21"/>
        <v>3749712.286</v>
      </c>
      <c r="Z312" s="10">
        <f t="shared" si="22"/>
        <v>155.3576519</v>
      </c>
      <c r="AA312" s="11">
        <f t="shared" si="23"/>
        <v>0.574437445</v>
      </c>
      <c r="AB312" s="11">
        <f t="shared" si="24"/>
        <v>0.2029826029</v>
      </c>
      <c r="AC312" s="12">
        <f t="shared" si="25"/>
        <v>155.3576519</v>
      </c>
      <c r="AD312" s="13">
        <f t="shared" si="26"/>
        <v>0.574437445</v>
      </c>
      <c r="AE312" s="13">
        <f t="shared" si="27"/>
        <v>-0.2029826029</v>
      </c>
      <c r="AF312" s="14">
        <f t="shared" si="28"/>
        <v>0.9175023409</v>
      </c>
      <c r="AG312" s="14">
        <f t="shared" si="29"/>
        <v>0</v>
      </c>
      <c r="AH312" s="11">
        <f t="shared" si="30"/>
        <v>-0.2872187225</v>
      </c>
      <c r="AI312" s="11">
        <f t="shared" si="31"/>
        <v>-0.1014913015</v>
      </c>
      <c r="AJ312" s="13">
        <f t="shared" si="32"/>
        <v>-0.2872187225</v>
      </c>
      <c r="AK312" s="13">
        <f t="shared" si="33"/>
        <v>0.1014913015</v>
      </c>
      <c r="AL312" s="5">
        <f t="shared" si="34"/>
        <v>-0.1114306318</v>
      </c>
      <c r="AM312" s="5">
        <f t="shared" si="35"/>
        <v>-0.5989687217</v>
      </c>
      <c r="AN312" s="17">
        <f t="shared" si="36"/>
        <v>-0.1114306318</v>
      </c>
      <c r="AO312" s="17">
        <f t="shared" si="37"/>
        <v>0.5989687217</v>
      </c>
      <c r="AP312" s="14">
        <f t="shared" si="38"/>
        <v>-0.4542338127</v>
      </c>
      <c r="AQ312" s="14">
        <f t="shared" si="39"/>
        <v>0</v>
      </c>
      <c r="AR312" s="5">
        <f t="shared" si="40"/>
        <v>-0.4630068131</v>
      </c>
      <c r="AS312" s="5">
        <f t="shared" si="41"/>
        <v>0.3959861188</v>
      </c>
      <c r="AT312" s="17">
        <f t="shared" si="42"/>
        <v>-0.4630068131</v>
      </c>
      <c r="AU312" s="17">
        <f t="shared" si="43"/>
        <v>-0.3959861188</v>
      </c>
      <c r="AV312" s="14">
        <f t="shared" si="44"/>
        <v>-1.157386175</v>
      </c>
      <c r="AW312" s="14">
        <f t="shared" si="45"/>
        <v>0</v>
      </c>
    </row>
    <row r="313" ht="12.75" customHeight="1">
      <c r="A313" s="1">
        <v>83.0</v>
      </c>
      <c r="B313" s="1">
        <v>98.0</v>
      </c>
      <c r="C313" s="1">
        <v>-82.0</v>
      </c>
      <c r="D313" s="1">
        <v>-83.0</v>
      </c>
      <c r="E313" s="1">
        <f t="shared" si="2"/>
        <v>-7552973</v>
      </c>
      <c r="F313" s="1">
        <f t="shared" si="3"/>
        <v>30022</v>
      </c>
      <c r="G313" s="1">
        <f t="shared" si="4"/>
        <v>-51190373143863</v>
      </c>
      <c r="H313" s="1" t="str">
        <f t="shared" si="5"/>
        <v>0.000000000438101765862166+7154744.7993526i</v>
      </c>
      <c r="I313" s="1">
        <f t="shared" si="6"/>
        <v>0.0000000002190508829</v>
      </c>
      <c r="J313" s="1">
        <f t="shared" si="7"/>
        <v>3577372.4</v>
      </c>
      <c r="K313" s="1">
        <f t="shared" si="8"/>
        <v>-3776486.5</v>
      </c>
      <c r="L313" s="2">
        <f t="shared" si="9"/>
        <v>-3776486.5</v>
      </c>
      <c r="M313" s="2">
        <f t="shared" si="10"/>
        <v>3577372.4</v>
      </c>
      <c r="N313" s="3">
        <f t="shared" si="11"/>
        <v>-3776486.5</v>
      </c>
      <c r="O313" s="3">
        <f t="shared" si="12"/>
        <v>-3577372.4</v>
      </c>
      <c r="P313" s="4">
        <f t="shared" si="13"/>
        <v>-0.3935742972</v>
      </c>
      <c r="Q313" s="4">
        <f t="shared" si="14"/>
        <v>-0.004016064257</v>
      </c>
      <c r="R313" s="4">
        <f t="shared" si="15"/>
        <v>0.002008032129</v>
      </c>
      <c r="S313" s="5">
        <f t="shared" si="16"/>
        <v>2.383264015</v>
      </c>
      <c r="T313" s="6">
        <f t="shared" si="17"/>
        <v>-2.383264015</v>
      </c>
      <c r="U313" s="7">
        <f t="shared" ref="U313:V313" si="355">IF(S313=PI(),PI(),S313/3)</f>
        <v>0.7944213382</v>
      </c>
      <c r="V313" s="8">
        <f t="shared" si="355"/>
        <v>-0.7944213382</v>
      </c>
      <c r="W313" s="9">
        <f t="shared" si="19"/>
        <v>-45.51698984</v>
      </c>
      <c r="X313" s="1">
        <f t="shared" si="20"/>
        <v>5201869.238</v>
      </c>
      <c r="Y313" s="1">
        <f t="shared" si="21"/>
        <v>5201869.238</v>
      </c>
      <c r="Z313" s="10">
        <f t="shared" si="22"/>
        <v>173.2685776</v>
      </c>
      <c r="AA313" s="11">
        <f t="shared" si="23"/>
        <v>-0.4875859429</v>
      </c>
      <c r="AB313" s="11">
        <f t="shared" si="24"/>
        <v>-0.4964654517</v>
      </c>
      <c r="AC313" s="12">
        <f t="shared" si="25"/>
        <v>173.2685776</v>
      </c>
      <c r="AD313" s="13">
        <f t="shared" si="26"/>
        <v>-0.4875859429</v>
      </c>
      <c r="AE313" s="13">
        <f t="shared" si="27"/>
        <v>0.4964654517</v>
      </c>
      <c r="AF313" s="14">
        <f t="shared" si="28"/>
        <v>-1.368746183</v>
      </c>
      <c r="AG313" s="14">
        <f t="shared" si="29"/>
        <v>0</v>
      </c>
      <c r="AH313" s="11">
        <f t="shared" si="30"/>
        <v>0.2437929715</v>
      </c>
      <c r="AI313" s="11">
        <f t="shared" si="31"/>
        <v>0.2482327259</v>
      </c>
      <c r="AJ313" s="13">
        <f t="shared" si="32"/>
        <v>0.2437929715</v>
      </c>
      <c r="AK313" s="13">
        <f t="shared" si="33"/>
        <v>-0.2482327259</v>
      </c>
      <c r="AL313" s="5">
        <f t="shared" si="34"/>
        <v>-0.1861587218</v>
      </c>
      <c r="AM313" s="5">
        <f t="shared" si="35"/>
        <v>0.670494539</v>
      </c>
      <c r="AN313" s="17">
        <f t="shared" si="36"/>
        <v>-0.1861587218</v>
      </c>
      <c r="AO313" s="17">
        <f t="shared" si="37"/>
        <v>-0.670494539</v>
      </c>
      <c r="AP313" s="14">
        <f t="shared" si="38"/>
        <v>-0.7658917408</v>
      </c>
      <c r="AQ313" s="14">
        <f t="shared" si="39"/>
        <v>0</v>
      </c>
      <c r="AR313" s="5">
        <f t="shared" si="40"/>
        <v>0.6737446647</v>
      </c>
      <c r="AS313" s="5">
        <f t="shared" si="41"/>
        <v>-0.1740290873</v>
      </c>
      <c r="AT313" s="17">
        <f t="shared" si="42"/>
        <v>0.6737446647</v>
      </c>
      <c r="AU313" s="17">
        <f t="shared" si="43"/>
        <v>0.1740290873</v>
      </c>
      <c r="AV313" s="14">
        <f t="shared" si="44"/>
        <v>0.9539150323</v>
      </c>
      <c r="AW313" s="14">
        <f t="shared" si="45"/>
        <v>0</v>
      </c>
    </row>
    <row r="314" ht="12.75" customHeight="1">
      <c r="A314" s="1">
        <v>-21.0</v>
      </c>
      <c r="B314" s="1">
        <v>17.0</v>
      </c>
      <c r="C314" s="1">
        <v>-45.0</v>
      </c>
      <c r="D314" s="1">
        <v>88.0</v>
      </c>
      <c r="E314" s="1">
        <f t="shared" si="2"/>
        <v>913057</v>
      </c>
      <c r="F314" s="1">
        <f t="shared" si="3"/>
        <v>-2546</v>
      </c>
      <c r="G314" s="1">
        <f t="shared" si="4"/>
        <v>899686954593</v>
      </c>
      <c r="H314" s="1" t="str">
        <f t="shared" si="5"/>
        <v>948518.294284828</v>
      </c>
      <c r="I314" s="1">
        <f t="shared" si="6"/>
        <v>474259.1471</v>
      </c>
      <c r="J314" s="1">
        <f t="shared" si="7"/>
        <v>0</v>
      </c>
      <c r="K314" s="1">
        <f t="shared" si="8"/>
        <v>456528.5</v>
      </c>
      <c r="L314" s="2">
        <f t="shared" si="9"/>
        <v>930787.6471</v>
      </c>
      <c r="M314" s="2">
        <f t="shared" si="10"/>
        <v>0</v>
      </c>
      <c r="N314" s="3">
        <f t="shared" si="11"/>
        <v>-17730.64714</v>
      </c>
      <c r="O314" s="3">
        <f t="shared" si="12"/>
        <v>0</v>
      </c>
      <c r="P314" s="4">
        <f t="shared" si="13"/>
        <v>0.2698412698</v>
      </c>
      <c r="Q314" s="4">
        <f t="shared" si="14"/>
        <v>0.01587301587</v>
      </c>
      <c r="R314" s="4">
        <f t="shared" si="15"/>
        <v>-0.007936507937</v>
      </c>
      <c r="S314" s="5">
        <f t="shared" si="16"/>
        <v>0</v>
      </c>
      <c r="T314" s="6">
        <f t="shared" si="17"/>
        <v>3.141592654</v>
      </c>
      <c r="U314" s="7">
        <f t="shared" ref="U314:V314" si="356">IF(S314=PI(),PI(),S314/3)</f>
        <v>0</v>
      </c>
      <c r="V314" s="8">
        <f t="shared" si="356"/>
        <v>3.141592654</v>
      </c>
      <c r="W314" s="9">
        <f t="shared" si="19"/>
        <v>180</v>
      </c>
      <c r="X314" s="1">
        <f t="shared" si="20"/>
        <v>930787.6471</v>
      </c>
      <c r="Y314" s="1">
        <f t="shared" si="21"/>
        <v>17730.64714</v>
      </c>
      <c r="Z314" s="10">
        <f t="shared" si="22"/>
        <v>97.63754935</v>
      </c>
      <c r="AA314" s="11">
        <f t="shared" si="23"/>
        <v>1.549802371</v>
      </c>
      <c r="AB314" s="11">
        <f t="shared" si="24"/>
        <v>0</v>
      </c>
      <c r="AC314" s="12">
        <f t="shared" si="25"/>
        <v>26.07603342</v>
      </c>
      <c r="AD314" s="13">
        <f t="shared" si="26"/>
        <v>-0.4139052924</v>
      </c>
      <c r="AE314" s="13">
        <f t="shared" si="27"/>
        <v>0</v>
      </c>
      <c r="AF314" s="14">
        <f t="shared" si="28"/>
        <v>1.405738348</v>
      </c>
      <c r="AG314" s="14">
        <f t="shared" si="29"/>
        <v>0</v>
      </c>
      <c r="AH314" s="11">
        <f t="shared" si="30"/>
        <v>-0.7749011853</v>
      </c>
      <c r="AI314" s="11">
        <f t="shared" si="31"/>
        <v>0</v>
      </c>
      <c r="AJ314" s="13">
        <f t="shared" si="32"/>
        <v>0.2069526462</v>
      </c>
      <c r="AK314" s="13">
        <f t="shared" si="33"/>
        <v>0</v>
      </c>
      <c r="AL314" s="5">
        <f t="shared" si="34"/>
        <v>-0.7749011853</v>
      </c>
      <c r="AM314" s="5">
        <f t="shared" si="35"/>
        <v>-1.342168224</v>
      </c>
      <c r="AN314" s="17">
        <f t="shared" si="36"/>
        <v>0.2069526462</v>
      </c>
      <c r="AO314" s="17">
        <f t="shared" si="37"/>
        <v>-0.358452498</v>
      </c>
      <c r="AP314" s="14">
        <f t="shared" si="38"/>
        <v>-0.2981072693</v>
      </c>
      <c r="AQ314" s="14">
        <f t="shared" si="39"/>
        <v>-1.700620722</v>
      </c>
      <c r="AR314" s="5">
        <f t="shared" si="40"/>
        <v>-0.7749011853</v>
      </c>
      <c r="AS314" s="5">
        <f t="shared" si="41"/>
        <v>1.342168224</v>
      </c>
      <c r="AT314" s="17">
        <f t="shared" si="42"/>
        <v>0.2069526462</v>
      </c>
      <c r="AU314" s="17">
        <f t="shared" si="43"/>
        <v>0.358452498</v>
      </c>
      <c r="AV314" s="14">
        <f t="shared" si="44"/>
        <v>-0.2981072693</v>
      </c>
      <c r="AW314" s="14">
        <f t="shared" si="45"/>
        <v>1.700620722</v>
      </c>
    </row>
    <row r="315" ht="12.75" customHeight="1">
      <c r="A315" s="1">
        <v>-26.0</v>
      </c>
      <c r="B315" s="1">
        <v>-51.0</v>
      </c>
      <c r="C315" s="1">
        <v>98.0</v>
      </c>
      <c r="D315" s="1">
        <v>-43.0</v>
      </c>
      <c r="E315" s="1">
        <f t="shared" si="2"/>
        <v>-2219670</v>
      </c>
      <c r="F315" s="1">
        <f t="shared" si="3"/>
        <v>10245</v>
      </c>
      <c r="G315" s="1">
        <f t="shared" si="4"/>
        <v>625673084400</v>
      </c>
      <c r="H315" s="1" t="str">
        <f t="shared" si="5"/>
        <v>790994.996444352</v>
      </c>
      <c r="I315" s="1">
        <f t="shared" si="6"/>
        <v>395497.4982</v>
      </c>
      <c r="J315" s="1">
        <f t="shared" si="7"/>
        <v>0</v>
      </c>
      <c r="K315" s="1">
        <f t="shared" si="8"/>
        <v>-1109835</v>
      </c>
      <c r="L315" s="2">
        <f t="shared" si="9"/>
        <v>-714337.5018</v>
      </c>
      <c r="M315" s="2">
        <f t="shared" si="10"/>
        <v>0</v>
      </c>
      <c r="N315" s="3">
        <f t="shared" si="11"/>
        <v>-1505332.498</v>
      </c>
      <c r="O315" s="3">
        <f t="shared" si="12"/>
        <v>0</v>
      </c>
      <c r="P315" s="4">
        <f t="shared" si="13"/>
        <v>-0.6538461538</v>
      </c>
      <c r="Q315" s="4">
        <f t="shared" si="14"/>
        <v>0.01282051282</v>
      </c>
      <c r="R315" s="4">
        <f t="shared" si="15"/>
        <v>-0.00641025641</v>
      </c>
      <c r="S315" s="5">
        <f t="shared" si="16"/>
        <v>3.141592654</v>
      </c>
      <c r="T315" s="6">
        <f t="shared" si="17"/>
        <v>3.141592654</v>
      </c>
      <c r="U315" s="7">
        <f t="shared" ref="U315:V315" si="357">IF(S315=PI(),PI(),S315/3)</f>
        <v>3.141592654</v>
      </c>
      <c r="V315" s="8">
        <f t="shared" si="357"/>
        <v>3.141592654</v>
      </c>
      <c r="W315" s="9">
        <f t="shared" si="19"/>
        <v>180</v>
      </c>
      <c r="X315" s="1">
        <f t="shared" si="20"/>
        <v>714337.5018</v>
      </c>
      <c r="Y315" s="1">
        <f t="shared" si="21"/>
        <v>1505332.498</v>
      </c>
      <c r="Z315" s="10">
        <f t="shared" si="22"/>
        <v>89.3925138</v>
      </c>
      <c r="AA315" s="11">
        <f t="shared" si="23"/>
        <v>-1.146057869</v>
      </c>
      <c r="AB315" s="11">
        <f t="shared" si="24"/>
        <v>0</v>
      </c>
      <c r="AC315" s="12">
        <f t="shared" si="25"/>
        <v>114.6069124</v>
      </c>
      <c r="AD315" s="13">
        <f t="shared" si="26"/>
        <v>-1.46931939</v>
      </c>
      <c r="AE315" s="13">
        <f t="shared" si="27"/>
        <v>0</v>
      </c>
      <c r="AF315" s="14">
        <f t="shared" si="28"/>
        <v>-3.269223413</v>
      </c>
      <c r="AG315" s="14">
        <f t="shared" si="29"/>
        <v>0</v>
      </c>
      <c r="AH315" s="11">
        <f t="shared" si="30"/>
        <v>0.5730289346</v>
      </c>
      <c r="AI315" s="11">
        <f t="shared" si="31"/>
        <v>0</v>
      </c>
      <c r="AJ315" s="13">
        <f t="shared" si="32"/>
        <v>0.734659695</v>
      </c>
      <c r="AK315" s="13">
        <f t="shared" si="33"/>
        <v>0</v>
      </c>
      <c r="AL315" s="5">
        <f t="shared" si="34"/>
        <v>0.5730289346</v>
      </c>
      <c r="AM315" s="5">
        <f t="shared" si="35"/>
        <v>0.9925152289</v>
      </c>
      <c r="AN315" s="17">
        <f t="shared" si="36"/>
        <v>0.734659695</v>
      </c>
      <c r="AO315" s="17">
        <f t="shared" si="37"/>
        <v>-1.272467918</v>
      </c>
      <c r="AP315" s="14">
        <f t="shared" si="38"/>
        <v>0.6538424758</v>
      </c>
      <c r="AQ315" s="14">
        <f t="shared" si="39"/>
        <v>-0.2799526891</v>
      </c>
      <c r="AR315" s="5">
        <f t="shared" si="40"/>
        <v>0.5730289346</v>
      </c>
      <c r="AS315" s="5">
        <f t="shared" si="41"/>
        <v>-0.9925152289</v>
      </c>
      <c r="AT315" s="17">
        <f t="shared" si="42"/>
        <v>0.734659695</v>
      </c>
      <c r="AU315" s="17">
        <f t="shared" si="43"/>
        <v>1.272467918</v>
      </c>
      <c r="AV315" s="14">
        <f t="shared" si="44"/>
        <v>0.6538424758</v>
      </c>
      <c r="AW315" s="14">
        <f t="shared" si="45"/>
        <v>0.2799526891</v>
      </c>
    </row>
    <row r="316" ht="12.75" customHeight="1">
      <c r="A316" s="1">
        <v>97.0</v>
      </c>
      <c r="B316" s="1">
        <v>-53.0</v>
      </c>
      <c r="C316" s="1">
        <v>-42.0</v>
      </c>
      <c r="D316" s="1">
        <v>-97.0</v>
      </c>
      <c r="E316" s="1">
        <f t="shared" si="2"/>
        <v>-26883223</v>
      </c>
      <c r="F316" s="1">
        <f t="shared" si="3"/>
        <v>15031</v>
      </c>
      <c r="G316" s="1">
        <f t="shared" si="4"/>
        <v>709123805768565</v>
      </c>
      <c r="H316" s="1" t="str">
        <f t="shared" si="5"/>
        <v>26629378.6215256</v>
      </c>
      <c r="I316" s="1">
        <f t="shared" si="6"/>
        <v>13314689.31</v>
      </c>
      <c r="J316" s="1">
        <f t="shared" si="7"/>
        <v>0</v>
      </c>
      <c r="K316" s="1">
        <f t="shared" si="8"/>
        <v>-13441611.5</v>
      </c>
      <c r="L316" s="2">
        <f t="shared" si="9"/>
        <v>-126922.1892</v>
      </c>
      <c r="M316" s="2">
        <f t="shared" si="10"/>
        <v>0</v>
      </c>
      <c r="N316" s="3">
        <f t="shared" si="11"/>
        <v>-26756300.81</v>
      </c>
      <c r="O316" s="3">
        <f t="shared" si="12"/>
        <v>0</v>
      </c>
      <c r="P316" s="4">
        <f t="shared" si="13"/>
        <v>0.1821305842</v>
      </c>
      <c r="Q316" s="4">
        <f t="shared" si="14"/>
        <v>-0.003436426117</v>
      </c>
      <c r="R316" s="4">
        <f t="shared" si="15"/>
        <v>0.001718213058</v>
      </c>
      <c r="S316" s="5">
        <f t="shared" si="16"/>
        <v>3.141592654</v>
      </c>
      <c r="T316" s="6">
        <f t="shared" si="17"/>
        <v>3.141592654</v>
      </c>
      <c r="U316" s="7">
        <f t="shared" ref="U316:V316" si="358">IF(S316=PI(),PI(),S316/3)</f>
        <v>3.141592654</v>
      </c>
      <c r="V316" s="8">
        <f t="shared" si="358"/>
        <v>3.141592654</v>
      </c>
      <c r="W316" s="9">
        <f t="shared" si="19"/>
        <v>180</v>
      </c>
      <c r="X316" s="1">
        <f t="shared" si="20"/>
        <v>126922.1892</v>
      </c>
      <c r="Y316" s="1">
        <f t="shared" si="21"/>
        <v>26756300.81</v>
      </c>
      <c r="Z316" s="10">
        <f t="shared" si="22"/>
        <v>50.2549893</v>
      </c>
      <c r="AA316" s="11">
        <f t="shared" si="23"/>
        <v>0.1726975577</v>
      </c>
      <c r="AB316" s="11">
        <f t="shared" si="24"/>
        <v>0</v>
      </c>
      <c r="AC316" s="12">
        <f t="shared" si="25"/>
        <v>299.0946812</v>
      </c>
      <c r="AD316" s="13">
        <f t="shared" si="26"/>
        <v>1.027816774</v>
      </c>
      <c r="AE316" s="13">
        <f t="shared" si="27"/>
        <v>0</v>
      </c>
      <c r="AF316" s="14">
        <f t="shared" si="28"/>
        <v>1.382644916</v>
      </c>
      <c r="AG316" s="14">
        <f t="shared" si="29"/>
        <v>0</v>
      </c>
      <c r="AH316" s="11">
        <f t="shared" si="30"/>
        <v>-0.08634877886</v>
      </c>
      <c r="AI316" s="11">
        <f t="shared" si="31"/>
        <v>0</v>
      </c>
      <c r="AJ316" s="13">
        <f t="shared" si="32"/>
        <v>-0.5139083869</v>
      </c>
      <c r="AK316" s="13">
        <f t="shared" si="33"/>
        <v>0</v>
      </c>
      <c r="AL316" s="5">
        <f t="shared" si="34"/>
        <v>-0.08634877886</v>
      </c>
      <c r="AM316" s="5">
        <f t="shared" si="35"/>
        <v>-0.1495604722</v>
      </c>
      <c r="AN316" s="17">
        <f t="shared" si="36"/>
        <v>-0.5139083869</v>
      </c>
      <c r="AO316" s="17">
        <f t="shared" si="37"/>
        <v>0.8901154365</v>
      </c>
      <c r="AP316" s="14">
        <f t="shared" si="38"/>
        <v>-0.4181265815</v>
      </c>
      <c r="AQ316" s="14">
        <f t="shared" si="39"/>
        <v>0.7405549643</v>
      </c>
      <c r="AR316" s="5">
        <f t="shared" si="40"/>
        <v>-0.08634877886</v>
      </c>
      <c r="AS316" s="5">
        <f t="shared" si="41"/>
        <v>0.1495604722</v>
      </c>
      <c r="AT316" s="17">
        <f t="shared" si="42"/>
        <v>-0.5139083869</v>
      </c>
      <c r="AU316" s="17">
        <f t="shared" si="43"/>
        <v>-0.8901154365</v>
      </c>
      <c r="AV316" s="14">
        <f t="shared" si="44"/>
        <v>-0.4181265815</v>
      </c>
      <c r="AW316" s="14">
        <f t="shared" si="45"/>
        <v>-0.7405549643</v>
      </c>
    </row>
    <row r="317" ht="12.75" customHeight="1">
      <c r="A317" s="1">
        <v>71.0</v>
      </c>
      <c r="B317" s="1">
        <v>-71.0</v>
      </c>
      <c r="C317" s="1">
        <v>-4.0</v>
      </c>
      <c r="D317" s="1">
        <v>33.0</v>
      </c>
      <c r="E317" s="1">
        <f t="shared" si="2"/>
        <v>3594233</v>
      </c>
      <c r="F317" s="1">
        <f t="shared" si="3"/>
        <v>5893</v>
      </c>
      <c r="G317" s="1">
        <f t="shared" si="4"/>
        <v>12099915430461</v>
      </c>
      <c r="H317" s="1" t="str">
        <f t="shared" si="5"/>
        <v>3478493.27014744</v>
      </c>
      <c r="I317" s="1">
        <f t="shared" si="6"/>
        <v>1739246.635</v>
      </c>
      <c r="J317" s="1">
        <f t="shared" si="7"/>
        <v>0</v>
      </c>
      <c r="K317" s="1">
        <f t="shared" si="8"/>
        <v>1797116.5</v>
      </c>
      <c r="L317" s="2">
        <f t="shared" si="9"/>
        <v>3536363.135</v>
      </c>
      <c r="M317" s="2">
        <f t="shared" si="10"/>
        <v>0</v>
      </c>
      <c r="N317" s="3">
        <f t="shared" si="11"/>
        <v>57869.86493</v>
      </c>
      <c r="O317" s="3">
        <f t="shared" si="12"/>
        <v>0</v>
      </c>
      <c r="P317" s="4">
        <f t="shared" si="13"/>
        <v>0.3333333333</v>
      </c>
      <c r="Q317" s="4">
        <f t="shared" si="14"/>
        <v>-0.004694835681</v>
      </c>
      <c r="R317" s="4">
        <f t="shared" si="15"/>
        <v>0.00234741784</v>
      </c>
      <c r="S317" s="5">
        <f t="shared" si="16"/>
        <v>0</v>
      </c>
      <c r="T317" s="6">
        <f t="shared" si="17"/>
        <v>0</v>
      </c>
      <c r="U317" s="7">
        <f t="shared" ref="U317:V317" si="359">IF(S317=PI(),PI(),S317/3)</f>
        <v>0</v>
      </c>
      <c r="V317" s="8">
        <f t="shared" si="359"/>
        <v>0</v>
      </c>
      <c r="W317" s="9">
        <f t="shared" si="19"/>
        <v>0</v>
      </c>
      <c r="X317" s="1">
        <f t="shared" si="20"/>
        <v>3536363.135</v>
      </c>
      <c r="Y317" s="1">
        <f t="shared" si="21"/>
        <v>57869.86493</v>
      </c>
      <c r="Z317" s="10">
        <f t="shared" si="22"/>
        <v>152.3534471</v>
      </c>
      <c r="AA317" s="11">
        <f t="shared" si="23"/>
        <v>-0.7152743995</v>
      </c>
      <c r="AB317" s="11">
        <f t="shared" si="24"/>
        <v>0</v>
      </c>
      <c r="AC317" s="12">
        <f t="shared" si="25"/>
        <v>38.67979434</v>
      </c>
      <c r="AD317" s="13">
        <f t="shared" si="26"/>
        <v>-0.1815952786</v>
      </c>
      <c r="AE317" s="13">
        <f t="shared" si="27"/>
        <v>0</v>
      </c>
      <c r="AF317" s="14">
        <f t="shared" si="28"/>
        <v>-0.5635363448</v>
      </c>
      <c r="AG317" s="14">
        <f t="shared" si="29"/>
        <v>0</v>
      </c>
      <c r="AH317" s="11">
        <f t="shared" si="30"/>
        <v>0.3576371998</v>
      </c>
      <c r="AI317" s="11">
        <f t="shared" si="31"/>
        <v>0</v>
      </c>
      <c r="AJ317" s="13">
        <f t="shared" si="32"/>
        <v>0.09079763928</v>
      </c>
      <c r="AK317" s="13">
        <f t="shared" si="33"/>
        <v>0</v>
      </c>
      <c r="AL317" s="5">
        <f t="shared" si="34"/>
        <v>0.3576371998</v>
      </c>
      <c r="AM317" s="5">
        <f t="shared" si="35"/>
        <v>0.6194458007</v>
      </c>
      <c r="AN317" s="17">
        <f t="shared" si="36"/>
        <v>0.09079763928</v>
      </c>
      <c r="AO317" s="17">
        <f t="shared" si="37"/>
        <v>-0.1572661244</v>
      </c>
      <c r="AP317" s="14">
        <f t="shared" si="38"/>
        <v>0.7817681724</v>
      </c>
      <c r="AQ317" s="14">
        <f t="shared" si="39"/>
        <v>0.4621796762</v>
      </c>
      <c r="AR317" s="5">
        <f t="shared" si="40"/>
        <v>0.3576371998</v>
      </c>
      <c r="AS317" s="5">
        <f t="shared" si="41"/>
        <v>-0.6194458007</v>
      </c>
      <c r="AT317" s="17">
        <f t="shared" si="42"/>
        <v>0.09079763928</v>
      </c>
      <c r="AU317" s="17">
        <f t="shared" si="43"/>
        <v>0.1572661244</v>
      </c>
      <c r="AV317" s="14">
        <f t="shared" si="44"/>
        <v>0.7817681724</v>
      </c>
      <c r="AW317" s="14">
        <f t="shared" si="45"/>
        <v>-0.4621796762</v>
      </c>
    </row>
    <row r="318" ht="12.75" customHeight="1">
      <c r="A318" s="1">
        <v>41.0</v>
      </c>
      <c r="B318" s="1">
        <v>-79.0</v>
      </c>
      <c r="C318" s="1">
        <v>-85.0</v>
      </c>
      <c r="D318" s="1">
        <v>32.0</v>
      </c>
      <c r="E318" s="1">
        <f t="shared" si="2"/>
        <v>-2011529</v>
      </c>
      <c r="F318" s="1">
        <f t="shared" si="3"/>
        <v>16696</v>
      </c>
      <c r="G318" s="1">
        <f t="shared" si="4"/>
        <v>-14570219568303</v>
      </c>
      <c r="H318" s="1" t="str">
        <f t="shared" si="5"/>
        <v>0.000000000233729701434658+3817095.69808028i</v>
      </c>
      <c r="I318" s="1">
        <f t="shared" si="6"/>
        <v>0.0000000001168648507</v>
      </c>
      <c r="J318" s="1">
        <f t="shared" si="7"/>
        <v>1908547.849</v>
      </c>
      <c r="K318" s="1">
        <f t="shared" si="8"/>
        <v>-1005764.5</v>
      </c>
      <c r="L318" s="2">
        <f t="shared" si="9"/>
        <v>-1005764.5</v>
      </c>
      <c r="M318" s="2">
        <f t="shared" si="10"/>
        <v>1908547.849</v>
      </c>
      <c r="N318" s="3">
        <f t="shared" si="11"/>
        <v>-1005764.5</v>
      </c>
      <c r="O318" s="3">
        <f t="shared" si="12"/>
        <v>-1908547.849</v>
      </c>
      <c r="P318" s="4">
        <f t="shared" si="13"/>
        <v>0.6422764228</v>
      </c>
      <c r="Q318" s="4">
        <f t="shared" si="14"/>
        <v>-0.008130081301</v>
      </c>
      <c r="R318" s="4">
        <f t="shared" si="15"/>
        <v>0.00406504065</v>
      </c>
      <c r="S318" s="5">
        <f t="shared" si="16"/>
        <v>2.055793405</v>
      </c>
      <c r="T318" s="6">
        <f t="shared" si="17"/>
        <v>-2.055793405</v>
      </c>
      <c r="U318" s="7">
        <f t="shared" ref="U318:V318" si="360">IF(S318=PI(),PI(),S318/3)</f>
        <v>0.6852644683</v>
      </c>
      <c r="V318" s="8">
        <f t="shared" si="360"/>
        <v>-0.6852644683</v>
      </c>
      <c r="W318" s="9">
        <f t="shared" si="19"/>
        <v>-39.26276188</v>
      </c>
      <c r="X318" s="1">
        <f t="shared" si="20"/>
        <v>2157340.289</v>
      </c>
      <c r="Y318" s="1">
        <f t="shared" si="21"/>
        <v>2157340.289</v>
      </c>
      <c r="Z318" s="10">
        <f t="shared" si="22"/>
        <v>129.2130024</v>
      </c>
      <c r="AA318" s="11">
        <f t="shared" si="23"/>
        <v>-0.8133608663</v>
      </c>
      <c r="AB318" s="11">
        <f t="shared" si="24"/>
        <v>-0.6648458581</v>
      </c>
      <c r="AC318" s="12">
        <f t="shared" si="25"/>
        <v>129.2130024</v>
      </c>
      <c r="AD318" s="13">
        <f t="shared" si="26"/>
        <v>-0.8133608663</v>
      </c>
      <c r="AE318" s="13">
        <f t="shared" si="27"/>
        <v>0.6648458581</v>
      </c>
      <c r="AF318" s="14">
        <f t="shared" si="28"/>
        <v>-0.9844453098</v>
      </c>
      <c r="AG318" s="14">
        <f t="shared" si="29"/>
        <v>0</v>
      </c>
      <c r="AH318" s="11">
        <f t="shared" si="30"/>
        <v>0.4066804331</v>
      </c>
      <c r="AI318" s="11">
        <f t="shared" si="31"/>
        <v>0.332422929</v>
      </c>
      <c r="AJ318" s="13">
        <f t="shared" si="32"/>
        <v>0.4066804331</v>
      </c>
      <c r="AK318" s="13">
        <f t="shared" si="33"/>
        <v>-0.332422929</v>
      </c>
      <c r="AL318" s="5">
        <f t="shared" si="34"/>
        <v>-0.1690929695</v>
      </c>
      <c r="AM318" s="5">
        <f t="shared" si="35"/>
        <v>1.036814102</v>
      </c>
      <c r="AN318" s="17">
        <f t="shared" si="36"/>
        <v>-0.1690929695</v>
      </c>
      <c r="AO318" s="17">
        <f t="shared" si="37"/>
        <v>-1.036814102</v>
      </c>
      <c r="AP318" s="14">
        <f t="shared" si="38"/>
        <v>0.3040904837</v>
      </c>
      <c r="AQ318" s="14">
        <f t="shared" si="39"/>
        <v>0</v>
      </c>
      <c r="AR318" s="5">
        <f t="shared" si="40"/>
        <v>0.9824538358</v>
      </c>
      <c r="AS318" s="5">
        <f t="shared" si="41"/>
        <v>-0.3719682436</v>
      </c>
      <c r="AT318" s="17">
        <f t="shared" si="42"/>
        <v>0.9824538358</v>
      </c>
      <c r="AU318" s="17">
        <f t="shared" si="43"/>
        <v>0.3719682436</v>
      </c>
      <c r="AV318" s="14">
        <f t="shared" si="44"/>
        <v>2.607184094</v>
      </c>
      <c r="AW318" s="14">
        <f t="shared" si="45"/>
        <v>0</v>
      </c>
    </row>
    <row r="319" ht="12.75" customHeight="1">
      <c r="A319" s="1">
        <v>-26.0</v>
      </c>
      <c r="B319" s="1">
        <v>-65.0</v>
      </c>
      <c r="C319" s="1">
        <v>-14.0</v>
      </c>
      <c r="D319" s="1">
        <v>-61.0</v>
      </c>
      <c r="E319" s="1">
        <f t="shared" si="2"/>
        <v>-1449682</v>
      </c>
      <c r="F319" s="1">
        <f t="shared" si="3"/>
        <v>3133</v>
      </c>
      <c r="G319" s="1">
        <f t="shared" si="4"/>
        <v>1978567686576</v>
      </c>
      <c r="H319" s="1" t="str">
        <f t="shared" si="5"/>
        <v>1406615.68545783</v>
      </c>
      <c r="I319" s="1">
        <f t="shared" si="6"/>
        <v>703307.8427</v>
      </c>
      <c r="J319" s="1">
        <f t="shared" si="7"/>
        <v>0</v>
      </c>
      <c r="K319" s="1">
        <f t="shared" si="8"/>
        <v>-724841</v>
      </c>
      <c r="L319" s="2">
        <f t="shared" si="9"/>
        <v>-21533.15727</v>
      </c>
      <c r="M319" s="2">
        <f t="shared" si="10"/>
        <v>0</v>
      </c>
      <c r="N319" s="3">
        <f t="shared" si="11"/>
        <v>-1428148.843</v>
      </c>
      <c r="O319" s="3">
        <f t="shared" si="12"/>
        <v>0</v>
      </c>
      <c r="P319" s="4">
        <f t="shared" si="13"/>
        <v>-0.8333333333</v>
      </c>
      <c r="Q319" s="4">
        <f t="shared" si="14"/>
        <v>0.01282051282</v>
      </c>
      <c r="R319" s="4">
        <f t="shared" si="15"/>
        <v>-0.00641025641</v>
      </c>
      <c r="S319" s="5">
        <f t="shared" si="16"/>
        <v>3.141592654</v>
      </c>
      <c r="T319" s="6">
        <f t="shared" si="17"/>
        <v>3.141592654</v>
      </c>
      <c r="U319" s="7">
        <f t="shared" ref="U319:V319" si="361">IF(S319=PI(),PI(),S319/3)</f>
        <v>3.141592654</v>
      </c>
      <c r="V319" s="8">
        <f t="shared" si="361"/>
        <v>3.141592654</v>
      </c>
      <c r="W319" s="9">
        <f t="shared" si="19"/>
        <v>180</v>
      </c>
      <c r="X319" s="1">
        <f t="shared" si="20"/>
        <v>21533.15727</v>
      </c>
      <c r="Y319" s="1">
        <f t="shared" si="21"/>
        <v>1428148.843</v>
      </c>
      <c r="Z319" s="10">
        <f t="shared" si="22"/>
        <v>27.82077587</v>
      </c>
      <c r="AA319" s="11">
        <f t="shared" si="23"/>
        <v>-0.3566766137</v>
      </c>
      <c r="AB319" s="11">
        <f t="shared" si="24"/>
        <v>0</v>
      </c>
      <c r="AC319" s="12">
        <f t="shared" si="25"/>
        <v>112.6136818</v>
      </c>
      <c r="AD319" s="13">
        <f t="shared" si="26"/>
        <v>-1.443765151</v>
      </c>
      <c r="AE319" s="13">
        <f t="shared" si="27"/>
        <v>0</v>
      </c>
      <c r="AF319" s="14">
        <f t="shared" si="28"/>
        <v>-2.633775098</v>
      </c>
      <c r="AG319" s="14">
        <f t="shared" si="29"/>
        <v>0</v>
      </c>
      <c r="AH319" s="11">
        <f t="shared" si="30"/>
        <v>0.1783383068</v>
      </c>
      <c r="AI319" s="11">
        <f t="shared" si="31"/>
        <v>0</v>
      </c>
      <c r="AJ319" s="13">
        <f t="shared" si="32"/>
        <v>0.7218825754</v>
      </c>
      <c r="AK319" s="13">
        <f t="shared" si="33"/>
        <v>0</v>
      </c>
      <c r="AL319" s="5">
        <f t="shared" si="34"/>
        <v>0.1783383068</v>
      </c>
      <c r="AM319" s="5">
        <f t="shared" si="35"/>
        <v>0.3088910084</v>
      </c>
      <c r="AN319" s="17">
        <f t="shared" si="36"/>
        <v>0.7218825754</v>
      </c>
      <c r="AO319" s="17">
        <f t="shared" si="37"/>
        <v>-1.250337298</v>
      </c>
      <c r="AP319" s="14">
        <f t="shared" si="38"/>
        <v>0.06688754893</v>
      </c>
      <c r="AQ319" s="14">
        <f t="shared" si="39"/>
        <v>-0.9414462894</v>
      </c>
      <c r="AR319" s="5">
        <f t="shared" si="40"/>
        <v>0.1783383068</v>
      </c>
      <c r="AS319" s="5">
        <f t="shared" si="41"/>
        <v>-0.3088910084</v>
      </c>
      <c r="AT319" s="17">
        <f t="shared" si="42"/>
        <v>0.7218825754</v>
      </c>
      <c r="AU319" s="17">
        <f t="shared" si="43"/>
        <v>1.250337298</v>
      </c>
      <c r="AV319" s="14">
        <f t="shared" si="44"/>
        <v>0.06688754893</v>
      </c>
      <c r="AW319" s="14">
        <f t="shared" si="45"/>
        <v>0.9414462894</v>
      </c>
    </row>
    <row r="320" ht="12.75" customHeight="1">
      <c r="A320" s="1">
        <v>-56.0</v>
      </c>
      <c r="B320" s="1">
        <v>49.0</v>
      </c>
      <c r="C320" s="1">
        <v>55.0</v>
      </c>
      <c r="D320" s="1">
        <v>76.0</v>
      </c>
      <c r="E320" s="1">
        <f t="shared" si="2"/>
        <v>8028650</v>
      </c>
      <c r="F320" s="1">
        <f t="shared" si="3"/>
        <v>11641</v>
      </c>
      <c r="G320" s="1">
        <f t="shared" si="4"/>
        <v>58149199031616</v>
      </c>
      <c r="H320" s="1" t="str">
        <f t="shared" si="5"/>
        <v>7625562.21085475</v>
      </c>
      <c r="I320" s="1">
        <f t="shared" si="6"/>
        <v>3812781.105</v>
      </c>
      <c r="J320" s="1">
        <f t="shared" si="7"/>
        <v>0</v>
      </c>
      <c r="K320" s="1">
        <f t="shared" si="8"/>
        <v>4014325</v>
      </c>
      <c r="L320" s="2">
        <f t="shared" si="9"/>
        <v>7827106.105</v>
      </c>
      <c r="M320" s="2">
        <f t="shared" si="10"/>
        <v>0</v>
      </c>
      <c r="N320" s="3">
        <f t="shared" si="11"/>
        <v>201543.8946</v>
      </c>
      <c r="O320" s="3">
        <f t="shared" si="12"/>
        <v>0</v>
      </c>
      <c r="P320" s="4">
        <f t="shared" si="13"/>
        <v>0.2916666667</v>
      </c>
      <c r="Q320" s="4">
        <f t="shared" si="14"/>
        <v>0.005952380952</v>
      </c>
      <c r="R320" s="4">
        <f t="shared" si="15"/>
        <v>-0.002976190476</v>
      </c>
      <c r="S320" s="5">
        <f t="shared" si="16"/>
        <v>0</v>
      </c>
      <c r="T320" s="6">
        <f t="shared" si="17"/>
        <v>0</v>
      </c>
      <c r="U320" s="7">
        <f t="shared" ref="U320:V320" si="362">IF(S320=PI(),PI(),S320/3)</f>
        <v>0</v>
      </c>
      <c r="V320" s="8">
        <f t="shared" si="362"/>
        <v>0</v>
      </c>
      <c r="W320" s="9">
        <f t="shared" si="19"/>
        <v>0</v>
      </c>
      <c r="X320" s="1">
        <f t="shared" si="20"/>
        <v>7827106.105</v>
      </c>
      <c r="Y320" s="1">
        <f t="shared" si="21"/>
        <v>201543.8946</v>
      </c>
      <c r="Z320" s="10">
        <f t="shared" si="22"/>
        <v>198.5487118</v>
      </c>
      <c r="AA320" s="11">
        <f t="shared" si="23"/>
        <v>1.18183757</v>
      </c>
      <c r="AB320" s="11">
        <f t="shared" si="24"/>
        <v>0</v>
      </c>
      <c r="AC320" s="12">
        <f t="shared" si="25"/>
        <v>58.63044838</v>
      </c>
      <c r="AD320" s="13">
        <f t="shared" si="26"/>
        <v>0.3489907642</v>
      </c>
      <c r="AE320" s="13">
        <f t="shared" si="27"/>
        <v>0</v>
      </c>
      <c r="AF320" s="14">
        <f t="shared" si="28"/>
        <v>1.822495001</v>
      </c>
      <c r="AG320" s="14">
        <f t="shared" si="29"/>
        <v>0</v>
      </c>
      <c r="AH320" s="11">
        <f t="shared" si="30"/>
        <v>-0.5909187852</v>
      </c>
      <c r="AI320" s="11">
        <f t="shared" si="31"/>
        <v>0</v>
      </c>
      <c r="AJ320" s="13">
        <f t="shared" si="32"/>
        <v>-0.1744953821</v>
      </c>
      <c r="AK320" s="13">
        <f t="shared" si="33"/>
        <v>0</v>
      </c>
      <c r="AL320" s="5">
        <f t="shared" si="34"/>
        <v>-0.5909187852</v>
      </c>
      <c r="AM320" s="5">
        <f t="shared" si="35"/>
        <v>-1.023501359</v>
      </c>
      <c r="AN320" s="17">
        <f t="shared" si="36"/>
        <v>-0.1744953821</v>
      </c>
      <c r="AO320" s="17">
        <f t="shared" si="37"/>
        <v>0.3022348675</v>
      </c>
      <c r="AP320" s="14">
        <f t="shared" si="38"/>
        <v>-0.4737475006</v>
      </c>
      <c r="AQ320" s="14">
        <f t="shared" si="39"/>
        <v>-0.7212664917</v>
      </c>
      <c r="AR320" s="5">
        <f t="shared" si="40"/>
        <v>-0.5909187852</v>
      </c>
      <c r="AS320" s="5">
        <f t="shared" si="41"/>
        <v>1.023501359</v>
      </c>
      <c r="AT320" s="17">
        <f t="shared" si="42"/>
        <v>-0.1744953821</v>
      </c>
      <c r="AU320" s="17">
        <f t="shared" si="43"/>
        <v>-0.3022348675</v>
      </c>
      <c r="AV320" s="14">
        <f t="shared" si="44"/>
        <v>-0.4737475006</v>
      </c>
      <c r="AW320" s="14">
        <f t="shared" si="45"/>
        <v>0.7212664917</v>
      </c>
    </row>
    <row r="321" ht="12.75" customHeight="1">
      <c r="A321" s="1">
        <v>-51.0</v>
      </c>
      <c r="B321" s="1">
        <v>-72.0</v>
      </c>
      <c r="C321" s="1">
        <v>-20.0</v>
      </c>
      <c r="D321" s="1">
        <v>-48.0</v>
      </c>
      <c r="E321" s="1">
        <f t="shared" si="2"/>
        <v>-3456432</v>
      </c>
      <c r="F321" s="1">
        <f t="shared" si="3"/>
        <v>2124</v>
      </c>
      <c r="G321" s="1">
        <f t="shared" si="4"/>
        <v>11908593520128</v>
      </c>
      <c r="H321" s="1" t="str">
        <f t="shared" si="5"/>
        <v>3450883.00585923</v>
      </c>
      <c r="I321" s="1">
        <f t="shared" si="6"/>
        <v>1725441.503</v>
      </c>
      <c r="J321" s="1">
        <f t="shared" si="7"/>
        <v>0</v>
      </c>
      <c r="K321" s="1">
        <f t="shared" si="8"/>
        <v>-1728216</v>
      </c>
      <c r="L321" s="2">
        <f t="shared" si="9"/>
        <v>-2774.49707</v>
      </c>
      <c r="M321" s="2">
        <f t="shared" si="10"/>
        <v>0</v>
      </c>
      <c r="N321" s="3">
        <f t="shared" si="11"/>
        <v>-3453657.503</v>
      </c>
      <c r="O321" s="3">
        <f t="shared" si="12"/>
        <v>0</v>
      </c>
      <c r="P321" s="4">
        <f t="shared" si="13"/>
        <v>-0.4705882353</v>
      </c>
      <c r="Q321" s="4">
        <f t="shared" si="14"/>
        <v>0.006535947712</v>
      </c>
      <c r="R321" s="4">
        <f t="shared" si="15"/>
        <v>-0.003267973856</v>
      </c>
      <c r="S321" s="5">
        <f t="shared" si="16"/>
        <v>3.141592654</v>
      </c>
      <c r="T321" s="6">
        <f t="shared" si="17"/>
        <v>3.141592654</v>
      </c>
      <c r="U321" s="7">
        <f t="shared" ref="U321:V321" si="363">IF(S321=PI(),PI(),S321/3)</f>
        <v>3.141592654</v>
      </c>
      <c r="V321" s="8">
        <f t="shared" si="363"/>
        <v>3.141592654</v>
      </c>
      <c r="W321" s="9">
        <f t="shared" si="19"/>
        <v>180</v>
      </c>
      <c r="X321" s="1">
        <f t="shared" si="20"/>
        <v>2774.49707</v>
      </c>
      <c r="Y321" s="1">
        <f t="shared" si="21"/>
        <v>3453657.503</v>
      </c>
      <c r="Z321" s="10">
        <f t="shared" si="22"/>
        <v>14.0516748</v>
      </c>
      <c r="AA321" s="11">
        <f t="shared" si="23"/>
        <v>-0.09184101174</v>
      </c>
      <c r="AB321" s="11">
        <f t="shared" si="24"/>
        <v>0</v>
      </c>
      <c r="AC321" s="12">
        <f t="shared" si="25"/>
        <v>151.156359</v>
      </c>
      <c r="AD321" s="13">
        <f t="shared" si="26"/>
        <v>-0.9879500588</v>
      </c>
      <c r="AE321" s="13">
        <f t="shared" si="27"/>
        <v>0</v>
      </c>
      <c r="AF321" s="14">
        <f t="shared" si="28"/>
        <v>-1.550379306</v>
      </c>
      <c r="AG321" s="14">
        <f t="shared" si="29"/>
        <v>0</v>
      </c>
      <c r="AH321" s="11">
        <f t="shared" si="30"/>
        <v>0.04592050587</v>
      </c>
      <c r="AI321" s="11">
        <f t="shared" si="31"/>
        <v>0</v>
      </c>
      <c r="AJ321" s="13">
        <f t="shared" si="32"/>
        <v>0.4939750294</v>
      </c>
      <c r="AK321" s="13">
        <f t="shared" si="33"/>
        <v>0</v>
      </c>
      <c r="AL321" s="5">
        <f t="shared" si="34"/>
        <v>0.04592050587</v>
      </c>
      <c r="AM321" s="5">
        <f t="shared" si="35"/>
        <v>0.07953664928</v>
      </c>
      <c r="AN321" s="17">
        <f t="shared" si="36"/>
        <v>0.4939750294</v>
      </c>
      <c r="AO321" s="17">
        <f t="shared" si="37"/>
        <v>-0.8555898486</v>
      </c>
      <c r="AP321" s="14">
        <f t="shared" si="38"/>
        <v>0.06930729996</v>
      </c>
      <c r="AQ321" s="14">
        <f t="shared" si="39"/>
        <v>-0.7760531993</v>
      </c>
      <c r="AR321" s="5">
        <f t="shared" si="40"/>
        <v>0.04592050587</v>
      </c>
      <c r="AS321" s="5">
        <f t="shared" si="41"/>
        <v>-0.07953664928</v>
      </c>
      <c r="AT321" s="17">
        <f t="shared" si="42"/>
        <v>0.4939750294</v>
      </c>
      <c r="AU321" s="17">
        <f t="shared" si="43"/>
        <v>0.8555898486</v>
      </c>
      <c r="AV321" s="14">
        <f t="shared" si="44"/>
        <v>0.06930729996</v>
      </c>
      <c r="AW321" s="14">
        <f t="shared" si="45"/>
        <v>0.7760531993</v>
      </c>
    </row>
    <row r="322" ht="12.75" customHeight="1">
      <c r="A322" s="1">
        <v>54.0</v>
      </c>
      <c r="B322" s="1">
        <v>17.0</v>
      </c>
      <c r="C322" s="1">
        <v>43.0</v>
      </c>
      <c r="D322" s="1">
        <v>63.0</v>
      </c>
      <c r="E322" s="1">
        <f t="shared" si="2"/>
        <v>4614676</v>
      </c>
      <c r="F322" s="1">
        <f t="shared" si="3"/>
        <v>-6677</v>
      </c>
      <c r="G322" s="1">
        <f t="shared" si="4"/>
        <v>22485939427908</v>
      </c>
      <c r="H322" s="1" t="str">
        <f t="shared" si="5"/>
        <v>4741934.1441977</v>
      </c>
      <c r="I322" s="1">
        <f t="shared" si="6"/>
        <v>2370967.072</v>
      </c>
      <c r="J322" s="1">
        <f t="shared" si="7"/>
        <v>0</v>
      </c>
      <c r="K322" s="1">
        <f t="shared" si="8"/>
        <v>2307338</v>
      </c>
      <c r="L322" s="2">
        <f t="shared" si="9"/>
        <v>4678305.072</v>
      </c>
      <c r="M322" s="2">
        <f t="shared" si="10"/>
        <v>0</v>
      </c>
      <c r="N322" s="3">
        <f t="shared" si="11"/>
        <v>-63629.0721</v>
      </c>
      <c r="O322" s="3">
        <f t="shared" si="12"/>
        <v>0</v>
      </c>
      <c r="P322" s="4">
        <f t="shared" si="13"/>
        <v>-0.1049382716</v>
      </c>
      <c r="Q322" s="4">
        <f t="shared" si="14"/>
        <v>-0.006172839506</v>
      </c>
      <c r="R322" s="4">
        <f t="shared" si="15"/>
        <v>0.003086419753</v>
      </c>
      <c r="S322" s="5">
        <f t="shared" si="16"/>
        <v>0</v>
      </c>
      <c r="T322" s="6">
        <f t="shared" si="17"/>
        <v>3.141592654</v>
      </c>
      <c r="U322" s="7">
        <f t="shared" ref="U322:V322" si="364">IF(S322=PI(),PI(),S322/3)</f>
        <v>0</v>
      </c>
      <c r="V322" s="8">
        <f t="shared" si="364"/>
        <v>3.141592654</v>
      </c>
      <c r="W322" s="9">
        <f t="shared" si="19"/>
        <v>180</v>
      </c>
      <c r="X322" s="1">
        <f t="shared" si="20"/>
        <v>4678305.072</v>
      </c>
      <c r="Y322" s="1">
        <f t="shared" si="21"/>
        <v>63629.0721</v>
      </c>
      <c r="Z322" s="10">
        <f t="shared" si="22"/>
        <v>167.2487368</v>
      </c>
      <c r="AA322" s="11">
        <f t="shared" si="23"/>
        <v>-1.03239961</v>
      </c>
      <c r="AB322" s="11">
        <f t="shared" si="24"/>
        <v>0</v>
      </c>
      <c r="AC322" s="12">
        <f t="shared" si="25"/>
        <v>39.92257358</v>
      </c>
      <c r="AD322" s="13">
        <f t="shared" si="26"/>
        <v>0.2464356394</v>
      </c>
      <c r="AE322" s="13">
        <f t="shared" si="27"/>
        <v>0</v>
      </c>
      <c r="AF322" s="14">
        <f t="shared" si="28"/>
        <v>-0.890902242</v>
      </c>
      <c r="AG322" s="14">
        <f t="shared" si="29"/>
        <v>0</v>
      </c>
      <c r="AH322" s="11">
        <f t="shared" si="30"/>
        <v>0.5161998049</v>
      </c>
      <c r="AI322" s="11">
        <f t="shared" si="31"/>
        <v>0</v>
      </c>
      <c r="AJ322" s="13">
        <f t="shared" si="32"/>
        <v>-0.1232178197</v>
      </c>
      <c r="AK322" s="13">
        <f t="shared" si="33"/>
        <v>0</v>
      </c>
      <c r="AL322" s="5">
        <f t="shared" si="34"/>
        <v>0.5161998049</v>
      </c>
      <c r="AM322" s="5">
        <f t="shared" si="35"/>
        <v>0.8940842889</v>
      </c>
      <c r="AN322" s="17">
        <f t="shared" si="36"/>
        <v>-0.1232178197</v>
      </c>
      <c r="AO322" s="17">
        <f t="shared" si="37"/>
        <v>0.2134195241</v>
      </c>
      <c r="AP322" s="14">
        <f t="shared" si="38"/>
        <v>0.2880437136</v>
      </c>
      <c r="AQ322" s="14">
        <f t="shared" si="39"/>
        <v>1.107503813</v>
      </c>
      <c r="AR322" s="5">
        <f t="shared" si="40"/>
        <v>0.5161998049</v>
      </c>
      <c r="AS322" s="5">
        <f t="shared" si="41"/>
        <v>-0.8940842889</v>
      </c>
      <c r="AT322" s="17">
        <f t="shared" si="42"/>
        <v>-0.1232178197</v>
      </c>
      <c r="AU322" s="17">
        <f t="shared" si="43"/>
        <v>-0.2134195241</v>
      </c>
      <c r="AV322" s="14">
        <f t="shared" si="44"/>
        <v>0.2880437136</v>
      </c>
      <c r="AW322" s="14">
        <f t="shared" si="45"/>
        <v>-1.107503813</v>
      </c>
    </row>
    <row r="323" ht="12.75" customHeight="1">
      <c r="A323" s="1">
        <v>67.0</v>
      </c>
      <c r="B323" s="1">
        <v>-33.0</v>
      </c>
      <c r="C323" s="1">
        <v>-92.0</v>
      </c>
      <c r="D323" s="1">
        <v>41.0</v>
      </c>
      <c r="E323" s="1">
        <f t="shared" si="2"/>
        <v>3066741</v>
      </c>
      <c r="F323" s="1">
        <f t="shared" si="3"/>
        <v>19581</v>
      </c>
      <c r="G323" s="1">
        <f t="shared" si="4"/>
        <v>-20625740038683</v>
      </c>
      <c r="H323" s="1" t="str">
        <f t="shared" si="5"/>
        <v>0.000000000278090162526721+4541557.00599288i</v>
      </c>
      <c r="I323" s="1">
        <f t="shared" si="6"/>
        <v>0.0000000001390450813</v>
      </c>
      <c r="J323" s="1">
        <f t="shared" si="7"/>
        <v>2270778.503</v>
      </c>
      <c r="K323" s="1">
        <f t="shared" si="8"/>
        <v>1533370.5</v>
      </c>
      <c r="L323" s="2">
        <f t="shared" si="9"/>
        <v>1533370.5</v>
      </c>
      <c r="M323" s="2">
        <f t="shared" si="10"/>
        <v>2270778.503</v>
      </c>
      <c r="N323" s="3">
        <f t="shared" si="11"/>
        <v>1533370.5</v>
      </c>
      <c r="O323" s="3">
        <f t="shared" si="12"/>
        <v>-2270778.503</v>
      </c>
      <c r="P323" s="4">
        <f t="shared" si="13"/>
        <v>0.1641791045</v>
      </c>
      <c r="Q323" s="4">
        <f t="shared" si="14"/>
        <v>-0.004975124378</v>
      </c>
      <c r="R323" s="4">
        <f t="shared" si="15"/>
        <v>0.002487562189</v>
      </c>
      <c r="S323" s="5">
        <f t="shared" si="16"/>
        <v>0.9768666704</v>
      </c>
      <c r="T323" s="6">
        <f t="shared" si="17"/>
        <v>-0.9768666704</v>
      </c>
      <c r="U323" s="7">
        <f t="shared" ref="U323:V323" si="365">IF(S323=PI(),PI(),S323/3)</f>
        <v>0.3256222235</v>
      </c>
      <c r="V323" s="8">
        <f t="shared" si="365"/>
        <v>-0.3256222235</v>
      </c>
      <c r="W323" s="9">
        <f t="shared" si="19"/>
        <v>-18.65677912</v>
      </c>
      <c r="X323" s="1">
        <f t="shared" si="20"/>
        <v>2740010.967</v>
      </c>
      <c r="Y323" s="1">
        <f t="shared" si="21"/>
        <v>2740010.967</v>
      </c>
      <c r="Z323" s="10">
        <f t="shared" si="22"/>
        <v>139.9321264</v>
      </c>
      <c r="AA323" s="11">
        <f t="shared" si="23"/>
        <v>-0.6595967843</v>
      </c>
      <c r="AB323" s="11">
        <f t="shared" si="24"/>
        <v>-0.2227067651</v>
      </c>
      <c r="AC323" s="12">
        <f t="shared" si="25"/>
        <v>139.9321264</v>
      </c>
      <c r="AD323" s="13">
        <f t="shared" si="26"/>
        <v>-0.6595967843</v>
      </c>
      <c r="AE323" s="13">
        <f t="shared" si="27"/>
        <v>0.2227067651</v>
      </c>
      <c r="AF323" s="14">
        <f t="shared" si="28"/>
        <v>-1.155014464</v>
      </c>
      <c r="AG323" s="14">
        <f t="shared" si="29"/>
        <v>0</v>
      </c>
      <c r="AH323" s="11">
        <f t="shared" si="30"/>
        <v>0.3297983922</v>
      </c>
      <c r="AI323" s="11">
        <f t="shared" si="31"/>
        <v>0.1113533825</v>
      </c>
      <c r="AJ323" s="13">
        <f t="shared" si="32"/>
        <v>0.3297983922</v>
      </c>
      <c r="AK323" s="13">
        <f t="shared" si="33"/>
        <v>-0.1113533825</v>
      </c>
      <c r="AL323" s="5">
        <f t="shared" si="34"/>
        <v>0.136928676</v>
      </c>
      <c r="AM323" s="5">
        <f t="shared" si="35"/>
        <v>0.682580954</v>
      </c>
      <c r="AN323" s="17">
        <f t="shared" si="36"/>
        <v>0.136928676</v>
      </c>
      <c r="AO323" s="17">
        <f t="shared" si="37"/>
        <v>-0.682580954</v>
      </c>
      <c r="AP323" s="14">
        <f t="shared" si="38"/>
        <v>0.4380364565</v>
      </c>
      <c r="AQ323" s="14">
        <f t="shared" si="39"/>
        <v>0</v>
      </c>
      <c r="AR323" s="5">
        <f t="shared" si="40"/>
        <v>0.5226681083</v>
      </c>
      <c r="AS323" s="5">
        <f t="shared" si="41"/>
        <v>-0.459874189</v>
      </c>
      <c r="AT323" s="17">
        <f t="shared" si="42"/>
        <v>0.5226681083</v>
      </c>
      <c r="AU323" s="17">
        <f t="shared" si="43"/>
        <v>0.459874189</v>
      </c>
      <c r="AV323" s="14">
        <f t="shared" si="44"/>
        <v>1.209515321</v>
      </c>
      <c r="AW323" s="14">
        <f t="shared" si="45"/>
        <v>0</v>
      </c>
    </row>
    <row r="324" ht="12.75" customHeight="1">
      <c r="A324" s="1">
        <v>-37.0</v>
      </c>
      <c r="B324" s="1">
        <v>13.0</v>
      </c>
      <c r="C324" s="1">
        <v>-37.0</v>
      </c>
      <c r="D324" s="1">
        <v>-36.0</v>
      </c>
      <c r="E324" s="1">
        <f t="shared" si="2"/>
        <v>-1486447</v>
      </c>
      <c r="F324" s="1">
        <f t="shared" si="3"/>
        <v>-3938</v>
      </c>
      <c r="G324" s="1">
        <f t="shared" si="4"/>
        <v>2453804242497</v>
      </c>
      <c r="H324" s="1" t="str">
        <f t="shared" si="5"/>
        <v>1566462.33357109</v>
      </c>
      <c r="I324" s="1">
        <f t="shared" si="6"/>
        <v>783231.1668</v>
      </c>
      <c r="J324" s="1">
        <f t="shared" si="7"/>
        <v>0</v>
      </c>
      <c r="K324" s="1">
        <f t="shared" si="8"/>
        <v>-743223.5</v>
      </c>
      <c r="L324" s="2">
        <f t="shared" si="9"/>
        <v>40007.66679</v>
      </c>
      <c r="M324" s="2">
        <f t="shared" si="10"/>
        <v>0</v>
      </c>
      <c r="N324" s="3">
        <f t="shared" si="11"/>
        <v>-1526454.667</v>
      </c>
      <c r="O324" s="3">
        <f t="shared" si="12"/>
        <v>0</v>
      </c>
      <c r="P324" s="4">
        <f t="shared" si="13"/>
        <v>0.1171171171</v>
      </c>
      <c r="Q324" s="4">
        <f t="shared" si="14"/>
        <v>0.009009009009</v>
      </c>
      <c r="R324" s="4">
        <f t="shared" si="15"/>
        <v>-0.004504504505</v>
      </c>
      <c r="S324" s="5">
        <f t="shared" si="16"/>
        <v>0</v>
      </c>
      <c r="T324" s="6">
        <f t="shared" si="17"/>
        <v>3.141592654</v>
      </c>
      <c r="U324" s="7">
        <f t="shared" ref="U324:V324" si="366">IF(S324=PI(),PI(),S324/3)</f>
        <v>0</v>
      </c>
      <c r="V324" s="8">
        <f t="shared" si="366"/>
        <v>3.141592654</v>
      </c>
      <c r="W324" s="9">
        <f t="shared" si="19"/>
        <v>180</v>
      </c>
      <c r="X324" s="1">
        <f t="shared" si="20"/>
        <v>40007.66679</v>
      </c>
      <c r="Y324" s="1">
        <f t="shared" si="21"/>
        <v>1526454.667</v>
      </c>
      <c r="Z324" s="10">
        <f t="shared" si="22"/>
        <v>34.2017038</v>
      </c>
      <c r="AA324" s="11">
        <f t="shared" si="23"/>
        <v>0.3081234576</v>
      </c>
      <c r="AB324" s="11">
        <f t="shared" si="24"/>
        <v>0</v>
      </c>
      <c r="AC324" s="12">
        <f t="shared" si="25"/>
        <v>115.1404627</v>
      </c>
      <c r="AD324" s="13">
        <f t="shared" si="26"/>
        <v>-1.037301466</v>
      </c>
      <c r="AE324" s="13">
        <f t="shared" si="27"/>
        <v>0</v>
      </c>
      <c r="AF324" s="14">
        <f t="shared" si="28"/>
        <v>-0.6120608909</v>
      </c>
      <c r="AG324" s="14">
        <f t="shared" si="29"/>
        <v>0</v>
      </c>
      <c r="AH324" s="11">
        <f t="shared" si="30"/>
        <v>-0.1540617288</v>
      </c>
      <c r="AI324" s="11">
        <f t="shared" si="31"/>
        <v>0</v>
      </c>
      <c r="AJ324" s="13">
        <f t="shared" si="32"/>
        <v>0.5186507328</v>
      </c>
      <c r="AK324" s="13">
        <f t="shared" si="33"/>
        <v>0</v>
      </c>
      <c r="AL324" s="5">
        <f t="shared" si="34"/>
        <v>-0.1540617288</v>
      </c>
      <c r="AM324" s="5">
        <f t="shared" si="35"/>
        <v>-0.2668427418</v>
      </c>
      <c r="AN324" s="17">
        <f t="shared" si="36"/>
        <v>0.5186507328</v>
      </c>
      <c r="AO324" s="17">
        <f t="shared" si="37"/>
        <v>-0.8983294207</v>
      </c>
      <c r="AP324" s="14">
        <f t="shared" si="38"/>
        <v>0.4817061211</v>
      </c>
      <c r="AQ324" s="14">
        <f t="shared" si="39"/>
        <v>-1.165172162</v>
      </c>
      <c r="AR324" s="5">
        <f t="shared" si="40"/>
        <v>-0.1540617288</v>
      </c>
      <c r="AS324" s="5">
        <f t="shared" si="41"/>
        <v>0.2668427418</v>
      </c>
      <c r="AT324" s="17">
        <f t="shared" si="42"/>
        <v>0.5186507328</v>
      </c>
      <c r="AU324" s="17">
        <f t="shared" si="43"/>
        <v>0.8983294207</v>
      </c>
      <c r="AV324" s="14">
        <f t="shared" si="44"/>
        <v>0.4817061211</v>
      </c>
      <c r="AW324" s="14">
        <f t="shared" si="45"/>
        <v>1.165172162</v>
      </c>
    </row>
    <row r="325" ht="12.75" customHeight="1">
      <c r="A325" s="1">
        <v>-77.0</v>
      </c>
      <c r="B325" s="1">
        <v>86.0</v>
      </c>
      <c r="C325" s="1">
        <v>7.0</v>
      </c>
      <c r="D325" s="1">
        <v>-88.0</v>
      </c>
      <c r="E325" s="1">
        <f t="shared" si="2"/>
        <v>-12398006</v>
      </c>
      <c r="F325" s="1">
        <f t="shared" si="3"/>
        <v>9013</v>
      </c>
      <c r="G325" s="1">
        <f t="shared" si="4"/>
        <v>150781898515248</v>
      </c>
      <c r="H325" s="1" t="str">
        <f t="shared" si="5"/>
        <v>12279328.09706</v>
      </c>
      <c r="I325" s="1">
        <f t="shared" si="6"/>
        <v>6139664.049</v>
      </c>
      <c r="J325" s="1">
        <f t="shared" si="7"/>
        <v>0</v>
      </c>
      <c r="K325" s="1">
        <f t="shared" si="8"/>
        <v>-6199003</v>
      </c>
      <c r="L325" s="2">
        <f t="shared" si="9"/>
        <v>-59338.95147</v>
      </c>
      <c r="M325" s="2">
        <f t="shared" si="10"/>
        <v>0</v>
      </c>
      <c r="N325" s="3">
        <f t="shared" si="11"/>
        <v>-12338667.05</v>
      </c>
      <c r="O325" s="3">
        <f t="shared" si="12"/>
        <v>0</v>
      </c>
      <c r="P325" s="4">
        <f t="shared" si="13"/>
        <v>0.3722943723</v>
      </c>
      <c r="Q325" s="4">
        <f t="shared" si="14"/>
        <v>0.004329004329</v>
      </c>
      <c r="R325" s="4">
        <f t="shared" si="15"/>
        <v>-0.002164502165</v>
      </c>
      <c r="S325" s="5">
        <f t="shared" si="16"/>
        <v>3.141592654</v>
      </c>
      <c r="T325" s="6">
        <f t="shared" si="17"/>
        <v>3.141592654</v>
      </c>
      <c r="U325" s="7">
        <f t="shared" ref="U325:V325" si="367">IF(S325=PI(),PI(),S325/3)</f>
        <v>3.141592654</v>
      </c>
      <c r="V325" s="8">
        <f t="shared" si="367"/>
        <v>3.141592654</v>
      </c>
      <c r="W325" s="9">
        <f t="shared" si="19"/>
        <v>180</v>
      </c>
      <c r="X325" s="1">
        <f t="shared" si="20"/>
        <v>59338.95147</v>
      </c>
      <c r="Y325" s="1">
        <f t="shared" si="21"/>
        <v>12338667.05</v>
      </c>
      <c r="Z325" s="10">
        <f t="shared" si="22"/>
        <v>39.00437196</v>
      </c>
      <c r="AA325" s="11">
        <f t="shared" si="23"/>
        <v>-0.168850095</v>
      </c>
      <c r="AB325" s="11">
        <f t="shared" si="24"/>
        <v>0</v>
      </c>
      <c r="AC325" s="12">
        <f t="shared" si="25"/>
        <v>231.0766601</v>
      </c>
      <c r="AD325" s="13">
        <f t="shared" si="26"/>
        <v>-1.000331862</v>
      </c>
      <c r="AE325" s="13">
        <f t="shared" si="27"/>
        <v>0</v>
      </c>
      <c r="AF325" s="14">
        <f t="shared" si="28"/>
        <v>-0.7968875846</v>
      </c>
      <c r="AG325" s="14">
        <f t="shared" si="29"/>
        <v>0</v>
      </c>
      <c r="AH325" s="11">
        <f t="shared" si="30"/>
        <v>0.08442504752</v>
      </c>
      <c r="AI325" s="11">
        <f t="shared" si="31"/>
        <v>0</v>
      </c>
      <c r="AJ325" s="13">
        <f t="shared" si="32"/>
        <v>0.5001659309</v>
      </c>
      <c r="AK325" s="13">
        <f t="shared" si="33"/>
        <v>0</v>
      </c>
      <c r="AL325" s="5">
        <f t="shared" si="34"/>
        <v>0.08442504752</v>
      </c>
      <c r="AM325" s="5">
        <f t="shared" si="35"/>
        <v>0.1462284717</v>
      </c>
      <c r="AN325" s="17">
        <f t="shared" si="36"/>
        <v>0.5001659309</v>
      </c>
      <c r="AO325" s="17">
        <f t="shared" si="37"/>
        <v>-0.8663128045</v>
      </c>
      <c r="AP325" s="14">
        <f t="shared" si="38"/>
        <v>0.9568853507</v>
      </c>
      <c r="AQ325" s="14">
        <f t="shared" si="39"/>
        <v>-0.7200843328</v>
      </c>
      <c r="AR325" s="5">
        <f t="shared" si="40"/>
        <v>0.08442504752</v>
      </c>
      <c r="AS325" s="5">
        <f t="shared" si="41"/>
        <v>-0.1462284717</v>
      </c>
      <c r="AT325" s="17">
        <f t="shared" si="42"/>
        <v>0.5001659309</v>
      </c>
      <c r="AU325" s="17">
        <f t="shared" si="43"/>
        <v>0.8663128045</v>
      </c>
      <c r="AV325" s="14">
        <f t="shared" si="44"/>
        <v>0.9568853507</v>
      </c>
      <c r="AW325" s="14">
        <f t="shared" si="45"/>
        <v>0.7200843328</v>
      </c>
    </row>
    <row r="326" ht="12.75" customHeight="1">
      <c r="A326" s="1">
        <v>-18.0</v>
      </c>
      <c r="B326" s="1">
        <v>-15.0</v>
      </c>
      <c r="C326" s="1">
        <v>-12.0</v>
      </c>
      <c r="D326" s="1">
        <v>-84.0</v>
      </c>
      <c r="E326" s="1">
        <f t="shared" si="2"/>
        <v>-712422</v>
      </c>
      <c r="F326" s="1">
        <f t="shared" si="3"/>
        <v>-423</v>
      </c>
      <c r="G326" s="1">
        <f t="shared" si="4"/>
        <v>507847853952</v>
      </c>
      <c r="H326" s="1" t="str">
        <f t="shared" si="5"/>
        <v>712634.44622892</v>
      </c>
      <c r="I326" s="1">
        <f t="shared" si="6"/>
        <v>356317.2231</v>
      </c>
      <c r="J326" s="1">
        <f t="shared" si="7"/>
        <v>0</v>
      </c>
      <c r="K326" s="1">
        <f t="shared" si="8"/>
        <v>-356211</v>
      </c>
      <c r="L326" s="2">
        <f t="shared" si="9"/>
        <v>106.2231145</v>
      </c>
      <c r="M326" s="2">
        <f t="shared" si="10"/>
        <v>0</v>
      </c>
      <c r="N326" s="3">
        <f t="shared" si="11"/>
        <v>-712528.2231</v>
      </c>
      <c r="O326" s="3">
        <f t="shared" si="12"/>
        <v>0</v>
      </c>
      <c r="P326" s="4">
        <f t="shared" si="13"/>
        <v>-0.2777777778</v>
      </c>
      <c r="Q326" s="4">
        <f t="shared" si="14"/>
        <v>0.01851851852</v>
      </c>
      <c r="R326" s="4">
        <f t="shared" si="15"/>
        <v>-0.009259259259</v>
      </c>
      <c r="S326" s="5">
        <f t="shared" si="16"/>
        <v>0</v>
      </c>
      <c r="T326" s="6">
        <f t="shared" si="17"/>
        <v>3.141592654</v>
      </c>
      <c r="U326" s="7">
        <f t="shared" ref="U326:V326" si="368">IF(S326=PI(),PI(),S326/3)</f>
        <v>0</v>
      </c>
      <c r="V326" s="8">
        <f t="shared" si="368"/>
        <v>3.141592654</v>
      </c>
      <c r="W326" s="9">
        <f t="shared" si="19"/>
        <v>180</v>
      </c>
      <c r="X326" s="1">
        <f t="shared" si="20"/>
        <v>106.2231145</v>
      </c>
      <c r="Y326" s="1">
        <f t="shared" si="21"/>
        <v>712528.2231</v>
      </c>
      <c r="Z326" s="10">
        <f t="shared" si="22"/>
        <v>4.735941657</v>
      </c>
      <c r="AA326" s="11">
        <f t="shared" si="23"/>
        <v>0.08770262328</v>
      </c>
      <c r="AB326" s="11">
        <f t="shared" si="24"/>
        <v>0</v>
      </c>
      <c r="AC326" s="12">
        <f t="shared" si="25"/>
        <v>89.31697868</v>
      </c>
      <c r="AD326" s="13">
        <f t="shared" si="26"/>
        <v>-1.654018124</v>
      </c>
      <c r="AE326" s="13">
        <f t="shared" si="27"/>
        <v>0</v>
      </c>
      <c r="AF326" s="14">
        <f t="shared" si="28"/>
        <v>-1.844093278</v>
      </c>
      <c r="AG326" s="14">
        <f t="shared" si="29"/>
        <v>0</v>
      </c>
      <c r="AH326" s="11">
        <f t="shared" si="30"/>
        <v>-0.04385131164</v>
      </c>
      <c r="AI326" s="11">
        <f t="shared" si="31"/>
        <v>0</v>
      </c>
      <c r="AJ326" s="13">
        <f t="shared" si="32"/>
        <v>0.8270090618</v>
      </c>
      <c r="AK326" s="13">
        <f t="shared" si="33"/>
        <v>0</v>
      </c>
      <c r="AL326" s="5">
        <f t="shared" si="34"/>
        <v>-0.04385131164</v>
      </c>
      <c r="AM326" s="5">
        <f t="shared" si="35"/>
        <v>-0.07595269974</v>
      </c>
      <c r="AN326" s="17">
        <f t="shared" si="36"/>
        <v>0.8270090618</v>
      </c>
      <c r="AO326" s="17">
        <f t="shared" si="37"/>
        <v>-1.432421713</v>
      </c>
      <c r="AP326" s="14">
        <f t="shared" si="38"/>
        <v>0.5053799724</v>
      </c>
      <c r="AQ326" s="14">
        <f t="shared" si="39"/>
        <v>-1.508374413</v>
      </c>
      <c r="AR326" s="5">
        <f t="shared" si="40"/>
        <v>-0.04385131164</v>
      </c>
      <c r="AS326" s="5">
        <f t="shared" si="41"/>
        <v>0.07595269974</v>
      </c>
      <c r="AT326" s="17">
        <f t="shared" si="42"/>
        <v>0.8270090618</v>
      </c>
      <c r="AU326" s="17">
        <f t="shared" si="43"/>
        <v>1.432421713</v>
      </c>
      <c r="AV326" s="14">
        <f t="shared" si="44"/>
        <v>0.5053799724</v>
      </c>
      <c r="AW326" s="14">
        <f t="shared" si="45"/>
        <v>1.508374413</v>
      </c>
    </row>
    <row r="327" ht="12.75" customHeight="1">
      <c r="A327" s="1">
        <v>-77.0</v>
      </c>
      <c r="B327" s="1">
        <v>1.0</v>
      </c>
      <c r="C327" s="1">
        <v>81.0</v>
      </c>
      <c r="D327" s="1">
        <v>-44.0</v>
      </c>
      <c r="E327" s="1">
        <f t="shared" si="2"/>
        <v>-6987517</v>
      </c>
      <c r="F327" s="1">
        <f t="shared" si="3"/>
        <v>18712</v>
      </c>
      <c r="G327" s="1">
        <f t="shared" si="4"/>
        <v>22618194144777</v>
      </c>
      <c r="H327" s="1" t="str">
        <f t="shared" si="5"/>
        <v>4755858.9281829</v>
      </c>
      <c r="I327" s="1">
        <f t="shared" si="6"/>
        <v>2377929.464</v>
      </c>
      <c r="J327" s="1">
        <f t="shared" si="7"/>
        <v>0</v>
      </c>
      <c r="K327" s="1">
        <f t="shared" si="8"/>
        <v>-3493758.5</v>
      </c>
      <c r="L327" s="2">
        <f t="shared" si="9"/>
        <v>-1115829.036</v>
      </c>
      <c r="M327" s="2">
        <f t="shared" si="10"/>
        <v>0</v>
      </c>
      <c r="N327" s="3">
        <f t="shared" si="11"/>
        <v>-5871687.964</v>
      </c>
      <c r="O327" s="3">
        <f t="shared" si="12"/>
        <v>0</v>
      </c>
      <c r="P327" s="4">
        <f t="shared" si="13"/>
        <v>0.004329004329</v>
      </c>
      <c r="Q327" s="4">
        <f t="shared" si="14"/>
        <v>0.004329004329</v>
      </c>
      <c r="R327" s="4">
        <f t="shared" si="15"/>
        <v>-0.002164502165</v>
      </c>
      <c r="S327" s="5">
        <f t="shared" si="16"/>
        <v>3.141592654</v>
      </c>
      <c r="T327" s="6">
        <f t="shared" si="17"/>
        <v>3.141592654</v>
      </c>
      <c r="U327" s="7">
        <f t="shared" ref="U327:V327" si="369">IF(S327=PI(),PI(),S327/3)</f>
        <v>3.141592654</v>
      </c>
      <c r="V327" s="8">
        <f t="shared" si="369"/>
        <v>3.141592654</v>
      </c>
      <c r="W327" s="9">
        <f t="shared" si="19"/>
        <v>180</v>
      </c>
      <c r="X327" s="1">
        <f t="shared" si="20"/>
        <v>1115829.036</v>
      </c>
      <c r="Y327" s="1">
        <f t="shared" si="21"/>
        <v>5871687.964</v>
      </c>
      <c r="Z327" s="10">
        <f t="shared" si="22"/>
        <v>103.7208068</v>
      </c>
      <c r="AA327" s="11">
        <f t="shared" si="23"/>
        <v>-0.4490078215</v>
      </c>
      <c r="AB327" s="11">
        <f t="shared" si="24"/>
        <v>0</v>
      </c>
      <c r="AC327" s="12">
        <f t="shared" si="25"/>
        <v>180.4073897</v>
      </c>
      <c r="AD327" s="13">
        <f t="shared" si="26"/>
        <v>-0.7809843708</v>
      </c>
      <c r="AE327" s="13">
        <f t="shared" si="27"/>
        <v>0</v>
      </c>
      <c r="AF327" s="14">
        <f t="shared" si="28"/>
        <v>-1.225663188</v>
      </c>
      <c r="AG327" s="14">
        <f t="shared" si="29"/>
        <v>0</v>
      </c>
      <c r="AH327" s="11">
        <f t="shared" si="30"/>
        <v>0.2245039107</v>
      </c>
      <c r="AI327" s="11">
        <f t="shared" si="31"/>
        <v>0</v>
      </c>
      <c r="AJ327" s="13">
        <f t="shared" si="32"/>
        <v>0.3904921854</v>
      </c>
      <c r="AK327" s="13">
        <f t="shared" si="33"/>
        <v>0</v>
      </c>
      <c r="AL327" s="5">
        <f t="shared" si="34"/>
        <v>0.2245039107</v>
      </c>
      <c r="AM327" s="5">
        <f t="shared" si="35"/>
        <v>0.3888521799</v>
      </c>
      <c r="AN327" s="17">
        <f t="shared" si="36"/>
        <v>0.3904921854</v>
      </c>
      <c r="AO327" s="17">
        <f t="shared" si="37"/>
        <v>-0.6763523051</v>
      </c>
      <c r="AP327" s="14">
        <f t="shared" si="38"/>
        <v>0.6193251005</v>
      </c>
      <c r="AQ327" s="14">
        <f t="shared" si="39"/>
        <v>-0.2875001252</v>
      </c>
      <c r="AR327" s="5">
        <f t="shared" si="40"/>
        <v>0.2245039107</v>
      </c>
      <c r="AS327" s="5">
        <f t="shared" si="41"/>
        <v>-0.3888521799</v>
      </c>
      <c r="AT327" s="17">
        <f t="shared" si="42"/>
        <v>0.3904921854</v>
      </c>
      <c r="AU327" s="17">
        <f t="shared" si="43"/>
        <v>0.6763523051</v>
      </c>
      <c r="AV327" s="14">
        <f t="shared" si="44"/>
        <v>0.6193251005</v>
      </c>
      <c r="AW327" s="14">
        <f t="shared" si="45"/>
        <v>0.2875001252</v>
      </c>
    </row>
    <row r="328" ht="12.75" customHeight="1">
      <c r="A328" s="1">
        <v>-64.0</v>
      </c>
      <c r="B328" s="1">
        <v>-54.0</v>
      </c>
      <c r="C328" s="1">
        <v>41.0</v>
      </c>
      <c r="D328" s="1">
        <v>4.0</v>
      </c>
      <c r="E328" s="1">
        <f t="shared" si="2"/>
        <v>-1147824</v>
      </c>
      <c r="F328" s="1">
        <f t="shared" si="3"/>
        <v>10788</v>
      </c>
      <c r="G328" s="1">
        <f t="shared" si="4"/>
        <v>-3704570560512</v>
      </c>
      <c r="H328" s="1" t="str">
        <f t="shared" si="5"/>
        <v>0.000000000117855482887825+1924726.1001275i</v>
      </c>
      <c r="I328" s="1">
        <f t="shared" si="6"/>
        <v>0</v>
      </c>
      <c r="J328" s="1">
        <f t="shared" si="7"/>
        <v>962363.0501</v>
      </c>
      <c r="K328" s="1">
        <f t="shared" si="8"/>
        <v>-573912</v>
      </c>
      <c r="L328" s="2">
        <f t="shared" si="9"/>
        <v>-573912</v>
      </c>
      <c r="M328" s="2">
        <f t="shared" si="10"/>
        <v>962363.0501</v>
      </c>
      <c r="N328" s="3">
        <f t="shared" si="11"/>
        <v>-573912</v>
      </c>
      <c r="O328" s="3">
        <f t="shared" si="12"/>
        <v>-962363.0501</v>
      </c>
      <c r="P328" s="4">
        <f t="shared" si="13"/>
        <v>-0.28125</v>
      </c>
      <c r="Q328" s="4">
        <f t="shared" si="14"/>
        <v>0.005208333333</v>
      </c>
      <c r="R328" s="4">
        <f t="shared" si="15"/>
        <v>-0.002604166667</v>
      </c>
      <c r="S328" s="5">
        <f t="shared" si="16"/>
        <v>2.10853289</v>
      </c>
      <c r="T328" s="6">
        <f t="shared" si="17"/>
        <v>-2.10853289</v>
      </c>
      <c r="U328" s="7">
        <f t="shared" ref="U328:V328" si="370">IF(S328=PI(),PI(),S328/3)</f>
        <v>0.7028442966</v>
      </c>
      <c r="V328" s="8">
        <f t="shared" si="370"/>
        <v>-0.7028442966</v>
      </c>
      <c r="W328" s="9">
        <f t="shared" si="19"/>
        <v>-40.27001185</v>
      </c>
      <c r="X328" s="1">
        <f t="shared" si="20"/>
        <v>1120498.828</v>
      </c>
      <c r="Y328" s="1">
        <f t="shared" si="21"/>
        <v>1120498.828</v>
      </c>
      <c r="Z328" s="10">
        <f t="shared" si="22"/>
        <v>103.8652974</v>
      </c>
      <c r="AA328" s="11">
        <f t="shared" si="23"/>
        <v>0.4127600155</v>
      </c>
      <c r="AB328" s="11">
        <f t="shared" si="24"/>
        <v>0.3496747043</v>
      </c>
      <c r="AC328" s="12">
        <f t="shared" si="25"/>
        <v>103.8652974</v>
      </c>
      <c r="AD328" s="13">
        <f t="shared" si="26"/>
        <v>0.4127600155</v>
      </c>
      <c r="AE328" s="13">
        <f t="shared" si="27"/>
        <v>-0.3496747043</v>
      </c>
      <c r="AF328" s="14">
        <f t="shared" si="28"/>
        <v>0.5442700309</v>
      </c>
      <c r="AG328" s="14">
        <f t="shared" si="29"/>
        <v>0</v>
      </c>
      <c r="AH328" s="11">
        <f t="shared" si="30"/>
        <v>-0.2063800077</v>
      </c>
      <c r="AI328" s="11">
        <f t="shared" si="31"/>
        <v>-0.1748373521</v>
      </c>
      <c r="AJ328" s="13">
        <f t="shared" si="32"/>
        <v>-0.2063800077</v>
      </c>
      <c r="AK328" s="13">
        <f t="shared" si="33"/>
        <v>0.1748373521</v>
      </c>
      <c r="AL328" s="5">
        <f t="shared" si="34"/>
        <v>0.09644716921</v>
      </c>
      <c r="AM328" s="5">
        <f t="shared" si="35"/>
        <v>-0.5322980112</v>
      </c>
      <c r="AN328" s="17">
        <f t="shared" si="36"/>
        <v>0.09644716921</v>
      </c>
      <c r="AO328" s="17">
        <f t="shared" si="37"/>
        <v>0.5322980112</v>
      </c>
      <c r="AP328" s="14">
        <f t="shared" si="38"/>
        <v>-0.08835566157</v>
      </c>
      <c r="AQ328" s="14">
        <f t="shared" si="39"/>
        <v>0</v>
      </c>
      <c r="AR328" s="5">
        <f t="shared" si="40"/>
        <v>-0.5092071847</v>
      </c>
      <c r="AS328" s="5">
        <f t="shared" si="41"/>
        <v>0.1826233069</v>
      </c>
      <c r="AT328" s="17">
        <f t="shared" si="42"/>
        <v>-0.5092071847</v>
      </c>
      <c r="AU328" s="17">
        <f t="shared" si="43"/>
        <v>-0.1826233069</v>
      </c>
      <c r="AV328" s="14">
        <f t="shared" si="44"/>
        <v>-1.299664369</v>
      </c>
      <c r="AW328" s="14">
        <f t="shared" si="45"/>
        <v>0</v>
      </c>
    </row>
    <row r="329" ht="12.75" customHeight="1">
      <c r="A329" s="1">
        <v>-94.0</v>
      </c>
      <c r="B329" s="1">
        <v>-3.0</v>
      </c>
      <c r="C329" s="1">
        <v>-69.0</v>
      </c>
      <c r="D329" s="1">
        <v>-59.0</v>
      </c>
      <c r="E329" s="1">
        <f t="shared" si="2"/>
        <v>-13900680</v>
      </c>
      <c r="F329" s="1">
        <f t="shared" si="3"/>
        <v>-19449</v>
      </c>
      <c r="G329" s="1">
        <f t="shared" si="4"/>
        <v>222656299565796</v>
      </c>
      <c r="H329" s="1" t="str">
        <f t="shared" si="5"/>
        <v>14921672.1437578</v>
      </c>
      <c r="I329" s="1">
        <f t="shared" si="6"/>
        <v>7460836.072</v>
      </c>
      <c r="J329" s="1">
        <f t="shared" si="7"/>
        <v>0</v>
      </c>
      <c r="K329" s="1">
        <f t="shared" si="8"/>
        <v>-6950340</v>
      </c>
      <c r="L329" s="2">
        <f t="shared" si="9"/>
        <v>510496.0719</v>
      </c>
      <c r="M329" s="2">
        <f t="shared" si="10"/>
        <v>0</v>
      </c>
      <c r="N329" s="3">
        <f t="shared" si="11"/>
        <v>-14411176.07</v>
      </c>
      <c r="O329" s="3">
        <f t="shared" si="12"/>
        <v>0</v>
      </c>
      <c r="P329" s="4">
        <f t="shared" si="13"/>
        <v>-0.01063829787</v>
      </c>
      <c r="Q329" s="4">
        <f t="shared" si="14"/>
        <v>0.003546099291</v>
      </c>
      <c r="R329" s="4">
        <f t="shared" si="15"/>
        <v>-0.001773049645</v>
      </c>
      <c r="S329" s="5">
        <f t="shared" si="16"/>
        <v>0</v>
      </c>
      <c r="T329" s="6">
        <f t="shared" si="17"/>
        <v>3.141592654</v>
      </c>
      <c r="U329" s="7">
        <f t="shared" ref="U329:V329" si="371">IF(S329=PI(),PI(),S329/3)</f>
        <v>0</v>
      </c>
      <c r="V329" s="8">
        <f t="shared" si="371"/>
        <v>3.141592654</v>
      </c>
      <c r="W329" s="9">
        <f t="shared" si="19"/>
        <v>180</v>
      </c>
      <c r="X329" s="1">
        <f t="shared" si="20"/>
        <v>510496.0719</v>
      </c>
      <c r="Y329" s="1">
        <f t="shared" si="21"/>
        <v>14411176.07</v>
      </c>
      <c r="Z329" s="10">
        <f t="shared" si="22"/>
        <v>79.92159359</v>
      </c>
      <c r="AA329" s="11">
        <f t="shared" si="23"/>
        <v>0.2834099064</v>
      </c>
      <c r="AB329" s="11">
        <f t="shared" si="24"/>
        <v>0</v>
      </c>
      <c r="AC329" s="12">
        <f t="shared" si="25"/>
        <v>243.3510035</v>
      </c>
      <c r="AD329" s="13">
        <f t="shared" si="26"/>
        <v>-0.8629468208</v>
      </c>
      <c r="AE329" s="13">
        <f t="shared" si="27"/>
        <v>0</v>
      </c>
      <c r="AF329" s="14">
        <f t="shared" si="28"/>
        <v>-0.5901752124</v>
      </c>
      <c r="AG329" s="14">
        <f t="shared" si="29"/>
        <v>0</v>
      </c>
      <c r="AH329" s="11">
        <f t="shared" si="30"/>
        <v>-0.1417049532</v>
      </c>
      <c r="AI329" s="11">
        <f t="shared" si="31"/>
        <v>0</v>
      </c>
      <c r="AJ329" s="13">
        <f t="shared" si="32"/>
        <v>0.4314734104</v>
      </c>
      <c r="AK329" s="13">
        <f t="shared" si="33"/>
        <v>0</v>
      </c>
      <c r="AL329" s="5">
        <f t="shared" si="34"/>
        <v>-0.1417049532</v>
      </c>
      <c r="AM329" s="5">
        <f t="shared" si="35"/>
        <v>-0.2454401786</v>
      </c>
      <c r="AN329" s="17">
        <f t="shared" si="36"/>
        <v>0.4314734104</v>
      </c>
      <c r="AO329" s="17">
        <f t="shared" si="37"/>
        <v>-0.747333869</v>
      </c>
      <c r="AP329" s="14">
        <f t="shared" si="38"/>
        <v>0.2791301594</v>
      </c>
      <c r="AQ329" s="14">
        <f t="shared" si="39"/>
        <v>-0.9927740476</v>
      </c>
      <c r="AR329" s="5">
        <f t="shared" si="40"/>
        <v>-0.1417049532</v>
      </c>
      <c r="AS329" s="5">
        <f t="shared" si="41"/>
        <v>0.2454401786</v>
      </c>
      <c r="AT329" s="17">
        <f t="shared" si="42"/>
        <v>0.4314734104</v>
      </c>
      <c r="AU329" s="17">
        <f t="shared" si="43"/>
        <v>0.747333869</v>
      </c>
      <c r="AV329" s="14">
        <f t="shared" si="44"/>
        <v>0.2791301594</v>
      </c>
      <c r="AW329" s="14">
        <f t="shared" si="45"/>
        <v>0.9927740476</v>
      </c>
    </row>
    <row r="330" ht="12.75" customHeight="1">
      <c r="A330" s="1">
        <v>-22.0</v>
      </c>
      <c r="B330" s="1">
        <v>65.0</v>
      </c>
      <c r="C330" s="1">
        <v>-100.0</v>
      </c>
      <c r="D330" s="1">
        <v>31.0</v>
      </c>
      <c r="E330" s="1">
        <f t="shared" si="2"/>
        <v>-332642</v>
      </c>
      <c r="F330" s="1">
        <f t="shared" si="3"/>
        <v>-2375</v>
      </c>
      <c r="G330" s="1">
        <f t="shared" si="4"/>
        <v>164236637664</v>
      </c>
      <c r="H330" s="1" t="str">
        <f t="shared" si="5"/>
        <v>405261.196839767</v>
      </c>
      <c r="I330" s="1">
        <f t="shared" si="6"/>
        <v>202630.5984</v>
      </c>
      <c r="J330" s="1">
        <f t="shared" si="7"/>
        <v>0</v>
      </c>
      <c r="K330" s="1">
        <f t="shared" si="8"/>
        <v>-166321</v>
      </c>
      <c r="L330" s="2">
        <f t="shared" si="9"/>
        <v>36309.59842</v>
      </c>
      <c r="M330" s="2">
        <f t="shared" si="10"/>
        <v>0</v>
      </c>
      <c r="N330" s="3">
        <f t="shared" si="11"/>
        <v>-368951.5984</v>
      </c>
      <c r="O330" s="3">
        <f t="shared" si="12"/>
        <v>0</v>
      </c>
      <c r="P330" s="4">
        <f t="shared" si="13"/>
        <v>0.9848484848</v>
      </c>
      <c r="Q330" s="4">
        <f t="shared" si="14"/>
        <v>0.01515151515</v>
      </c>
      <c r="R330" s="4">
        <f t="shared" si="15"/>
        <v>-0.007575757576</v>
      </c>
      <c r="S330" s="5">
        <f t="shared" si="16"/>
        <v>0</v>
      </c>
      <c r="T330" s="6">
        <f t="shared" si="17"/>
        <v>3.141592654</v>
      </c>
      <c r="U330" s="7">
        <f t="shared" ref="U330:V330" si="372">IF(S330=PI(),PI(),S330/3)</f>
        <v>0</v>
      </c>
      <c r="V330" s="8">
        <f t="shared" si="372"/>
        <v>3.141592654</v>
      </c>
      <c r="W330" s="9">
        <f t="shared" si="19"/>
        <v>180</v>
      </c>
      <c r="X330" s="1">
        <f t="shared" si="20"/>
        <v>36309.59842</v>
      </c>
      <c r="Y330" s="1">
        <f t="shared" si="21"/>
        <v>368951.5984</v>
      </c>
      <c r="Z330" s="10">
        <f t="shared" si="22"/>
        <v>33.1136572</v>
      </c>
      <c r="AA330" s="11">
        <f t="shared" si="23"/>
        <v>0.5017220788</v>
      </c>
      <c r="AB330" s="11">
        <f t="shared" si="24"/>
        <v>0</v>
      </c>
      <c r="AC330" s="12">
        <f t="shared" si="25"/>
        <v>71.72267278</v>
      </c>
      <c r="AD330" s="13">
        <f t="shared" si="26"/>
        <v>-1.086707163</v>
      </c>
      <c r="AE330" s="13">
        <f t="shared" si="27"/>
        <v>0</v>
      </c>
      <c r="AF330" s="14">
        <f t="shared" si="28"/>
        <v>0.3998634003</v>
      </c>
      <c r="AG330" s="14">
        <f t="shared" si="29"/>
        <v>0</v>
      </c>
      <c r="AH330" s="11">
        <f t="shared" si="30"/>
        <v>-0.2508610394</v>
      </c>
      <c r="AI330" s="11">
        <f t="shared" si="31"/>
        <v>0</v>
      </c>
      <c r="AJ330" s="13">
        <f t="shared" si="32"/>
        <v>0.5433535817</v>
      </c>
      <c r="AK330" s="13">
        <f t="shared" si="33"/>
        <v>0</v>
      </c>
      <c r="AL330" s="5">
        <f t="shared" si="34"/>
        <v>-0.2508610394</v>
      </c>
      <c r="AM330" s="5">
        <f t="shared" si="35"/>
        <v>-0.4345040659</v>
      </c>
      <c r="AN330" s="17">
        <f t="shared" si="36"/>
        <v>0.5433535817</v>
      </c>
      <c r="AO330" s="17">
        <f t="shared" si="37"/>
        <v>-0.9411160099</v>
      </c>
      <c r="AP330" s="14">
        <f t="shared" si="38"/>
        <v>1.277341027</v>
      </c>
      <c r="AQ330" s="14">
        <f t="shared" si="39"/>
        <v>-1.375620076</v>
      </c>
      <c r="AR330" s="5">
        <f t="shared" si="40"/>
        <v>-0.2508610394</v>
      </c>
      <c r="AS330" s="5">
        <f t="shared" si="41"/>
        <v>0.4345040659</v>
      </c>
      <c r="AT330" s="17">
        <f t="shared" si="42"/>
        <v>0.5433535817</v>
      </c>
      <c r="AU330" s="17">
        <f t="shared" si="43"/>
        <v>0.9411160099</v>
      </c>
      <c r="AV330" s="14">
        <f t="shared" si="44"/>
        <v>1.277341027</v>
      </c>
      <c r="AW330" s="14">
        <f t="shared" si="45"/>
        <v>1.375620076</v>
      </c>
    </row>
    <row r="331" ht="12.75" customHeight="1">
      <c r="A331" s="1">
        <v>5.0</v>
      </c>
      <c r="B331" s="1">
        <v>0.0</v>
      </c>
      <c r="C331" s="1">
        <v>-31.0</v>
      </c>
      <c r="D331" s="1">
        <v>-79.0</v>
      </c>
      <c r="E331" s="1">
        <f t="shared" si="2"/>
        <v>-53325</v>
      </c>
      <c r="F331" s="1">
        <f t="shared" si="3"/>
        <v>465</v>
      </c>
      <c r="G331" s="1">
        <f t="shared" si="4"/>
        <v>2441377125</v>
      </c>
      <c r="H331" s="1" t="str">
        <f t="shared" si="5"/>
        <v>49410.293714974</v>
      </c>
      <c r="I331" s="1">
        <f t="shared" si="6"/>
        <v>24705.14686</v>
      </c>
      <c r="J331" s="1">
        <f t="shared" si="7"/>
        <v>0</v>
      </c>
      <c r="K331" s="1">
        <f t="shared" si="8"/>
        <v>-26662.5</v>
      </c>
      <c r="L331" s="2">
        <f t="shared" si="9"/>
        <v>-1957.353143</v>
      </c>
      <c r="M331" s="2">
        <f t="shared" si="10"/>
        <v>0</v>
      </c>
      <c r="N331" s="3">
        <f t="shared" si="11"/>
        <v>-51367.64686</v>
      </c>
      <c r="O331" s="3">
        <f t="shared" si="12"/>
        <v>0</v>
      </c>
      <c r="P331" s="4">
        <f t="shared" si="13"/>
        <v>0</v>
      </c>
      <c r="Q331" s="4">
        <f t="shared" si="14"/>
        <v>-0.06666666667</v>
      </c>
      <c r="R331" s="4">
        <f t="shared" si="15"/>
        <v>0.03333333333</v>
      </c>
      <c r="S331" s="5">
        <f t="shared" si="16"/>
        <v>3.141592654</v>
      </c>
      <c r="T331" s="6">
        <f t="shared" si="17"/>
        <v>3.141592654</v>
      </c>
      <c r="U331" s="7">
        <f t="shared" ref="U331:V331" si="373">IF(S331=PI(),PI(),S331/3)</f>
        <v>3.141592654</v>
      </c>
      <c r="V331" s="8">
        <f t="shared" si="373"/>
        <v>3.141592654</v>
      </c>
      <c r="W331" s="9">
        <f t="shared" si="19"/>
        <v>180</v>
      </c>
      <c r="X331" s="1">
        <f t="shared" si="20"/>
        <v>1957.353143</v>
      </c>
      <c r="Y331" s="1">
        <f t="shared" si="21"/>
        <v>51367.64686</v>
      </c>
      <c r="Z331" s="10">
        <f t="shared" si="22"/>
        <v>12.50901354</v>
      </c>
      <c r="AA331" s="11">
        <f t="shared" si="23"/>
        <v>0.8339342358</v>
      </c>
      <c r="AB331" s="11">
        <f t="shared" si="24"/>
        <v>0</v>
      </c>
      <c r="AC331" s="12">
        <f t="shared" si="25"/>
        <v>37.17319504</v>
      </c>
      <c r="AD331" s="13">
        <f t="shared" si="26"/>
        <v>2.478213003</v>
      </c>
      <c r="AE331" s="13">
        <f t="shared" si="27"/>
        <v>0</v>
      </c>
      <c r="AF331" s="14">
        <f t="shared" si="28"/>
        <v>3.312147239</v>
      </c>
      <c r="AG331" s="14">
        <f t="shared" si="29"/>
        <v>0</v>
      </c>
      <c r="AH331" s="11">
        <f t="shared" si="30"/>
        <v>-0.4169671179</v>
      </c>
      <c r="AI331" s="11">
        <f t="shared" si="31"/>
        <v>0</v>
      </c>
      <c r="AJ331" s="13">
        <f t="shared" si="32"/>
        <v>-1.239106501</v>
      </c>
      <c r="AK331" s="13">
        <f t="shared" si="33"/>
        <v>0</v>
      </c>
      <c r="AL331" s="5">
        <f t="shared" si="34"/>
        <v>-0.4169671179</v>
      </c>
      <c r="AM331" s="5">
        <f t="shared" si="35"/>
        <v>-0.7222082332</v>
      </c>
      <c r="AN331" s="17">
        <f t="shared" si="36"/>
        <v>-1.239106501</v>
      </c>
      <c r="AO331" s="17">
        <f t="shared" si="37"/>
        <v>2.146195417</v>
      </c>
      <c r="AP331" s="14">
        <f t="shared" si="38"/>
        <v>-1.656073619</v>
      </c>
      <c r="AQ331" s="14">
        <f t="shared" si="39"/>
        <v>1.423987183</v>
      </c>
      <c r="AR331" s="5">
        <f t="shared" si="40"/>
        <v>-0.4169671179</v>
      </c>
      <c r="AS331" s="5">
        <f t="shared" si="41"/>
        <v>0.7222082332</v>
      </c>
      <c r="AT331" s="17">
        <f t="shared" si="42"/>
        <v>-1.239106501</v>
      </c>
      <c r="AU331" s="17">
        <f t="shared" si="43"/>
        <v>-2.146195417</v>
      </c>
      <c r="AV331" s="14">
        <f t="shared" si="44"/>
        <v>-1.656073619</v>
      </c>
      <c r="AW331" s="14">
        <f t="shared" si="45"/>
        <v>-1.423987183</v>
      </c>
    </row>
    <row r="332" ht="12.75" customHeight="1">
      <c r="A332" s="1">
        <v>73.0</v>
      </c>
      <c r="B332" s="1">
        <v>73.0</v>
      </c>
      <c r="C332" s="1">
        <v>72.0</v>
      </c>
      <c r="D332" s="1">
        <v>-72.0</v>
      </c>
      <c r="E332" s="1">
        <f t="shared" si="2"/>
        <v>-13034734</v>
      </c>
      <c r="F332" s="1">
        <f t="shared" si="3"/>
        <v>-10439</v>
      </c>
      <c r="G332" s="1">
        <f t="shared" si="4"/>
        <v>174454555388832</v>
      </c>
      <c r="H332" s="1" t="str">
        <f t="shared" si="5"/>
        <v>13208124.5977176</v>
      </c>
      <c r="I332" s="1">
        <f t="shared" si="6"/>
        <v>6604062.299</v>
      </c>
      <c r="J332" s="1">
        <f t="shared" si="7"/>
        <v>0</v>
      </c>
      <c r="K332" s="1">
        <f t="shared" si="8"/>
        <v>-6517367</v>
      </c>
      <c r="L332" s="2">
        <f t="shared" si="9"/>
        <v>86695.29886</v>
      </c>
      <c r="M332" s="2">
        <f t="shared" si="10"/>
        <v>0</v>
      </c>
      <c r="N332" s="3">
        <f t="shared" si="11"/>
        <v>-13121429.3</v>
      </c>
      <c r="O332" s="3">
        <f t="shared" si="12"/>
        <v>0</v>
      </c>
      <c r="P332" s="4">
        <f t="shared" si="13"/>
        <v>-0.3333333333</v>
      </c>
      <c r="Q332" s="4">
        <f t="shared" si="14"/>
        <v>-0.004566210046</v>
      </c>
      <c r="R332" s="4">
        <f t="shared" si="15"/>
        <v>0.002283105023</v>
      </c>
      <c r="S332" s="5">
        <f t="shared" si="16"/>
        <v>0</v>
      </c>
      <c r="T332" s="6">
        <f t="shared" si="17"/>
        <v>3.141592654</v>
      </c>
      <c r="U332" s="7">
        <f t="shared" ref="U332:V332" si="374">IF(S332=PI(),PI(),S332/3)</f>
        <v>0</v>
      </c>
      <c r="V332" s="8">
        <f t="shared" si="374"/>
        <v>3.141592654</v>
      </c>
      <c r="W332" s="9">
        <f t="shared" si="19"/>
        <v>180</v>
      </c>
      <c r="X332" s="1">
        <f t="shared" si="20"/>
        <v>86695.29886</v>
      </c>
      <c r="Y332" s="1">
        <f t="shared" si="21"/>
        <v>13121429.3</v>
      </c>
      <c r="Z332" s="10">
        <f t="shared" si="22"/>
        <v>44.258686</v>
      </c>
      <c r="AA332" s="11">
        <f t="shared" si="23"/>
        <v>-0.2020944566</v>
      </c>
      <c r="AB332" s="11">
        <f t="shared" si="24"/>
        <v>0</v>
      </c>
      <c r="AC332" s="12">
        <f t="shared" si="25"/>
        <v>235.863306</v>
      </c>
      <c r="AD332" s="13">
        <f t="shared" si="26"/>
        <v>1.077001397</v>
      </c>
      <c r="AE332" s="13">
        <f t="shared" si="27"/>
        <v>0</v>
      </c>
      <c r="AF332" s="14">
        <f t="shared" si="28"/>
        <v>0.5415736073</v>
      </c>
      <c r="AG332" s="14">
        <f t="shared" si="29"/>
        <v>0</v>
      </c>
      <c r="AH332" s="11">
        <f t="shared" si="30"/>
        <v>0.1010472283</v>
      </c>
      <c r="AI332" s="11">
        <f t="shared" si="31"/>
        <v>0</v>
      </c>
      <c r="AJ332" s="13">
        <f t="shared" si="32"/>
        <v>-0.5385006986</v>
      </c>
      <c r="AK332" s="13">
        <f t="shared" si="33"/>
        <v>0</v>
      </c>
      <c r="AL332" s="5">
        <f t="shared" si="34"/>
        <v>0.1010472283</v>
      </c>
      <c r="AM332" s="5">
        <f t="shared" si="35"/>
        <v>0.1750189334</v>
      </c>
      <c r="AN332" s="17">
        <f t="shared" si="36"/>
        <v>-0.5385006986</v>
      </c>
      <c r="AO332" s="17">
        <f t="shared" si="37"/>
        <v>0.9327105699</v>
      </c>
      <c r="AP332" s="14">
        <f t="shared" si="38"/>
        <v>-0.7707868036</v>
      </c>
      <c r="AQ332" s="14">
        <f t="shared" si="39"/>
        <v>1.107729503</v>
      </c>
      <c r="AR332" s="5">
        <f t="shared" si="40"/>
        <v>0.1010472283</v>
      </c>
      <c r="AS332" s="5">
        <f t="shared" si="41"/>
        <v>-0.1750189334</v>
      </c>
      <c r="AT332" s="17">
        <f t="shared" si="42"/>
        <v>-0.5385006986</v>
      </c>
      <c r="AU332" s="17">
        <f t="shared" si="43"/>
        <v>-0.9327105699</v>
      </c>
      <c r="AV332" s="14">
        <f t="shared" si="44"/>
        <v>-0.7707868036</v>
      </c>
      <c r="AW332" s="14">
        <f t="shared" si="45"/>
        <v>-1.107729503</v>
      </c>
    </row>
    <row r="333" ht="12.75" customHeight="1">
      <c r="A333" s="1">
        <v>-71.0</v>
      </c>
      <c r="B333" s="1">
        <v>6.0</v>
      </c>
      <c r="C333" s="1">
        <v>22.0</v>
      </c>
      <c r="D333" s="1">
        <v>57.0</v>
      </c>
      <c r="E333" s="1">
        <f t="shared" si="2"/>
        <v>7842879</v>
      </c>
      <c r="F333" s="1">
        <f t="shared" si="3"/>
        <v>4722</v>
      </c>
      <c r="G333" s="1">
        <f t="shared" si="4"/>
        <v>61089599908449</v>
      </c>
      <c r="H333" s="1" t="str">
        <f t="shared" si="5"/>
        <v>7815983.61746294</v>
      </c>
      <c r="I333" s="1">
        <f t="shared" si="6"/>
        <v>3907991.809</v>
      </c>
      <c r="J333" s="1">
        <f t="shared" si="7"/>
        <v>0</v>
      </c>
      <c r="K333" s="1">
        <f t="shared" si="8"/>
        <v>3921439.5</v>
      </c>
      <c r="L333" s="2">
        <f t="shared" si="9"/>
        <v>7829431.309</v>
      </c>
      <c r="M333" s="2">
        <f t="shared" si="10"/>
        <v>0</v>
      </c>
      <c r="N333" s="3">
        <f t="shared" si="11"/>
        <v>13447.69127</v>
      </c>
      <c r="O333" s="3">
        <f t="shared" si="12"/>
        <v>0</v>
      </c>
      <c r="P333" s="4">
        <f t="shared" si="13"/>
        <v>0.02816901408</v>
      </c>
      <c r="Q333" s="4">
        <f t="shared" si="14"/>
        <v>0.004694835681</v>
      </c>
      <c r="R333" s="4">
        <f t="shared" si="15"/>
        <v>-0.00234741784</v>
      </c>
      <c r="S333" s="5">
        <f t="shared" si="16"/>
        <v>0</v>
      </c>
      <c r="T333" s="6">
        <f t="shared" si="17"/>
        <v>0</v>
      </c>
      <c r="U333" s="7">
        <f t="shared" ref="U333:V333" si="375">IF(S333=PI(),PI(),S333/3)</f>
        <v>0</v>
      </c>
      <c r="V333" s="8">
        <f t="shared" si="375"/>
        <v>0</v>
      </c>
      <c r="W333" s="9">
        <f t="shared" si="19"/>
        <v>0</v>
      </c>
      <c r="X333" s="1">
        <f t="shared" si="20"/>
        <v>7829431.309</v>
      </c>
      <c r="Y333" s="1">
        <f t="shared" si="21"/>
        <v>13447.69127</v>
      </c>
      <c r="Z333" s="10">
        <f t="shared" si="22"/>
        <v>198.5683709</v>
      </c>
      <c r="AA333" s="11">
        <f t="shared" si="23"/>
        <v>0.9322458727</v>
      </c>
      <c r="AB333" s="11">
        <f t="shared" si="24"/>
        <v>0</v>
      </c>
      <c r="AC333" s="12">
        <f t="shared" si="25"/>
        <v>23.78022229</v>
      </c>
      <c r="AD333" s="13">
        <f t="shared" si="26"/>
        <v>0.1116442361</v>
      </c>
      <c r="AE333" s="13">
        <f t="shared" si="27"/>
        <v>0</v>
      </c>
      <c r="AF333" s="14">
        <f t="shared" si="28"/>
        <v>1.072059123</v>
      </c>
      <c r="AG333" s="14">
        <f t="shared" si="29"/>
        <v>0</v>
      </c>
      <c r="AH333" s="11">
        <f t="shared" si="30"/>
        <v>-0.4661229363</v>
      </c>
      <c r="AI333" s="11">
        <f t="shared" si="31"/>
        <v>0</v>
      </c>
      <c r="AJ333" s="13">
        <f t="shared" si="32"/>
        <v>-0.05582211806</v>
      </c>
      <c r="AK333" s="13">
        <f t="shared" si="33"/>
        <v>0</v>
      </c>
      <c r="AL333" s="5">
        <f t="shared" si="34"/>
        <v>-0.4661229363</v>
      </c>
      <c r="AM333" s="5">
        <f t="shared" si="35"/>
        <v>-0.8073486083</v>
      </c>
      <c r="AN333" s="17">
        <f t="shared" si="36"/>
        <v>-0.05582211806</v>
      </c>
      <c r="AO333" s="17">
        <f t="shared" si="37"/>
        <v>0.09668674467</v>
      </c>
      <c r="AP333" s="14">
        <f t="shared" si="38"/>
        <v>-0.4937760403</v>
      </c>
      <c r="AQ333" s="14">
        <f t="shared" si="39"/>
        <v>-0.7106618637</v>
      </c>
      <c r="AR333" s="5">
        <f t="shared" si="40"/>
        <v>-0.4661229363</v>
      </c>
      <c r="AS333" s="5">
        <f t="shared" si="41"/>
        <v>0.8073486083</v>
      </c>
      <c r="AT333" s="17">
        <f t="shared" si="42"/>
        <v>-0.05582211806</v>
      </c>
      <c r="AU333" s="17">
        <f t="shared" si="43"/>
        <v>-0.09668674467</v>
      </c>
      <c r="AV333" s="14">
        <f t="shared" si="44"/>
        <v>-0.4937760403</v>
      </c>
      <c r="AW333" s="14">
        <f t="shared" si="45"/>
        <v>0.7106618637</v>
      </c>
    </row>
    <row r="334" ht="12.75" customHeight="1">
      <c r="A334" s="1">
        <v>-86.0</v>
      </c>
      <c r="B334" s="1">
        <v>4.0</v>
      </c>
      <c r="C334" s="1">
        <v>91.0</v>
      </c>
      <c r="D334" s="1">
        <v>3.0</v>
      </c>
      <c r="E334" s="1">
        <f t="shared" si="2"/>
        <v>880940</v>
      </c>
      <c r="F334" s="1">
        <f t="shared" si="3"/>
        <v>23494</v>
      </c>
      <c r="G334" s="1">
        <f t="shared" si="4"/>
        <v>-51095692867536</v>
      </c>
      <c r="H334" s="1" t="str">
        <f t="shared" si="5"/>
        <v>0.000000000437696427989688+7148125.12953823i</v>
      </c>
      <c r="I334" s="1">
        <f t="shared" si="6"/>
        <v>0.000000000218848214</v>
      </c>
      <c r="J334" s="1">
        <f t="shared" si="7"/>
        <v>3574062.565</v>
      </c>
      <c r="K334" s="1">
        <f t="shared" si="8"/>
        <v>440470</v>
      </c>
      <c r="L334" s="2">
        <f t="shared" si="9"/>
        <v>440470</v>
      </c>
      <c r="M334" s="2">
        <f t="shared" si="10"/>
        <v>3574062.565</v>
      </c>
      <c r="N334" s="3">
        <f t="shared" si="11"/>
        <v>440470</v>
      </c>
      <c r="O334" s="3">
        <f t="shared" si="12"/>
        <v>-3574062.565</v>
      </c>
      <c r="P334" s="4">
        <f t="shared" si="13"/>
        <v>0.01550387597</v>
      </c>
      <c r="Q334" s="4">
        <f t="shared" si="14"/>
        <v>0.003875968992</v>
      </c>
      <c r="R334" s="4">
        <f t="shared" si="15"/>
        <v>-0.001937984496</v>
      </c>
      <c r="S334" s="5">
        <f t="shared" si="16"/>
        <v>1.448173932</v>
      </c>
      <c r="T334" s="6">
        <f t="shared" si="17"/>
        <v>-1.448173932</v>
      </c>
      <c r="U334" s="7">
        <f t="shared" ref="U334:V334" si="376">IF(S334=PI(),PI(),S334/3)</f>
        <v>0.482724644</v>
      </c>
      <c r="V334" s="8">
        <f t="shared" si="376"/>
        <v>-0.482724644</v>
      </c>
      <c r="W334" s="9">
        <f t="shared" si="19"/>
        <v>-27.65808477</v>
      </c>
      <c r="X334" s="1">
        <f t="shared" si="20"/>
        <v>3601102.198</v>
      </c>
      <c r="Y334" s="1">
        <f t="shared" si="21"/>
        <v>3601102.198</v>
      </c>
      <c r="Z334" s="10">
        <f t="shared" si="22"/>
        <v>153.2775261</v>
      </c>
      <c r="AA334" s="11">
        <f t="shared" si="23"/>
        <v>0.5262133011</v>
      </c>
      <c r="AB334" s="11">
        <f t="shared" si="24"/>
        <v>0.2757772837</v>
      </c>
      <c r="AC334" s="12">
        <f t="shared" si="25"/>
        <v>153.2775261</v>
      </c>
      <c r="AD334" s="13">
        <f t="shared" si="26"/>
        <v>0.5262133011</v>
      </c>
      <c r="AE334" s="13">
        <f t="shared" si="27"/>
        <v>-0.2757772837</v>
      </c>
      <c r="AF334" s="14">
        <f t="shared" si="28"/>
        <v>1.067930478</v>
      </c>
      <c r="AG334" s="14">
        <f t="shared" si="29"/>
        <v>0</v>
      </c>
      <c r="AH334" s="11">
        <f t="shared" si="30"/>
        <v>-0.2631066506</v>
      </c>
      <c r="AI334" s="11">
        <f t="shared" si="31"/>
        <v>-0.1378886418</v>
      </c>
      <c r="AJ334" s="13">
        <f t="shared" si="32"/>
        <v>-0.2631066506</v>
      </c>
      <c r="AK334" s="13">
        <f t="shared" si="33"/>
        <v>0.1378886418</v>
      </c>
      <c r="AL334" s="5">
        <f t="shared" si="34"/>
        <v>-0.02427651711</v>
      </c>
      <c r="AM334" s="5">
        <f t="shared" si="35"/>
        <v>-0.5936027284</v>
      </c>
      <c r="AN334" s="17">
        <f t="shared" si="36"/>
        <v>-0.02427651711</v>
      </c>
      <c r="AO334" s="17">
        <f t="shared" si="37"/>
        <v>0.5936027284</v>
      </c>
      <c r="AP334" s="14">
        <f t="shared" si="38"/>
        <v>-0.03304915826</v>
      </c>
      <c r="AQ334" s="14">
        <f t="shared" si="39"/>
        <v>0</v>
      </c>
      <c r="AR334" s="5">
        <f t="shared" si="40"/>
        <v>-0.501936784</v>
      </c>
      <c r="AS334" s="5">
        <f t="shared" si="41"/>
        <v>0.3178254447</v>
      </c>
      <c r="AT334" s="17">
        <f t="shared" si="42"/>
        <v>-0.501936784</v>
      </c>
      <c r="AU334" s="17">
        <f t="shared" si="43"/>
        <v>-0.3178254447</v>
      </c>
      <c r="AV334" s="14">
        <f t="shared" si="44"/>
        <v>-0.988369692</v>
      </c>
      <c r="AW334" s="14">
        <f t="shared" si="45"/>
        <v>0</v>
      </c>
    </row>
    <row r="335" ht="12.75" customHeight="1">
      <c r="A335" s="1">
        <v>18.0</v>
      </c>
      <c r="B335" s="1">
        <v>97.0</v>
      </c>
      <c r="C335" s="1">
        <v>55.0</v>
      </c>
      <c r="D335" s="1">
        <v>-49.0</v>
      </c>
      <c r="E335" s="1">
        <f t="shared" si="2"/>
        <v>532424</v>
      </c>
      <c r="F335" s="1">
        <f t="shared" si="3"/>
        <v>6439</v>
      </c>
      <c r="G335" s="1">
        <f t="shared" si="4"/>
        <v>-784387014300</v>
      </c>
      <c r="H335" s="1" t="str">
        <f t="shared" si="5"/>
        <v>5.42308053160137E-11+885656.261932359i</v>
      </c>
      <c r="I335" s="1">
        <f t="shared" si="6"/>
        <v>0</v>
      </c>
      <c r="J335" s="1">
        <f t="shared" si="7"/>
        <v>442828.131</v>
      </c>
      <c r="K335" s="1">
        <f t="shared" si="8"/>
        <v>266212</v>
      </c>
      <c r="L335" s="2">
        <f t="shared" si="9"/>
        <v>266212</v>
      </c>
      <c r="M335" s="2">
        <f t="shared" si="10"/>
        <v>442828.131</v>
      </c>
      <c r="N335" s="3">
        <f t="shared" si="11"/>
        <v>266212</v>
      </c>
      <c r="O335" s="3">
        <f t="shared" si="12"/>
        <v>-442828.131</v>
      </c>
      <c r="P335" s="4">
        <f t="shared" si="13"/>
        <v>-1.796296296</v>
      </c>
      <c r="Q335" s="4">
        <f t="shared" si="14"/>
        <v>-0.01851851852</v>
      </c>
      <c r="R335" s="4">
        <f t="shared" si="15"/>
        <v>0.009259259259</v>
      </c>
      <c r="S335" s="5">
        <f t="shared" si="16"/>
        <v>1.029521932</v>
      </c>
      <c r="T335" s="6">
        <f t="shared" si="17"/>
        <v>-1.029521932</v>
      </c>
      <c r="U335" s="7">
        <f t="shared" ref="U335:V335" si="377">IF(S335=PI(),PI(),S335/3)</f>
        <v>0.3431739773</v>
      </c>
      <c r="V335" s="8">
        <f t="shared" si="377"/>
        <v>-0.3431739773</v>
      </c>
      <c r="W335" s="9">
        <f t="shared" si="19"/>
        <v>-19.66242054</v>
      </c>
      <c r="X335" s="1">
        <f t="shared" si="20"/>
        <v>516687.1225</v>
      </c>
      <c r="Y335" s="1">
        <f t="shared" si="21"/>
        <v>516687.1225</v>
      </c>
      <c r="Z335" s="10">
        <f t="shared" si="22"/>
        <v>80.24337979</v>
      </c>
      <c r="AA335" s="11">
        <f t="shared" si="23"/>
        <v>-1.399342661</v>
      </c>
      <c r="AB335" s="11">
        <f t="shared" si="24"/>
        <v>-0.5000019816</v>
      </c>
      <c r="AC335" s="12">
        <f t="shared" si="25"/>
        <v>80.24337979</v>
      </c>
      <c r="AD335" s="13">
        <f t="shared" si="26"/>
        <v>-1.399342661</v>
      </c>
      <c r="AE335" s="13">
        <f t="shared" si="27"/>
        <v>0.5000019816</v>
      </c>
      <c r="AF335" s="14">
        <f t="shared" si="28"/>
        <v>-4.594981619</v>
      </c>
      <c r="AG335" s="14">
        <f t="shared" si="29"/>
        <v>0</v>
      </c>
      <c r="AH335" s="11">
        <f t="shared" si="30"/>
        <v>0.6996713307</v>
      </c>
      <c r="AI335" s="11">
        <f t="shared" si="31"/>
        <v>0.2500009908</v>
      </c>
      <c r="AJ335" s="13">
        <f t="shared" si="32"/>
        <v>0.6996713307</v>
      </c>
      <c r="AK335" s="13">
        <f t="shared" si="33"/>
        <v>-0.2500009908</v>
      </c>
      <c r="AL335" s="5">
        <f t="shared" si="34"/>
        <v>0.2666569126</v>
      </c>
      <c r="AM335" s="5">
        <f t="shared" si="35"/>
        <v>1.461867284</v>
      </c>
      <c r="AN335" s="17">
        <f t="shared" si="36"/>
        <v>0.2666569126</v>
      </c>
      <c r="AO335" s="17">
        <f t="shared" si="37"/>
        <v>-1.461867284</v>
      </c>
      <c r="AP335" s="14">
        <f t="shared" si="38"/>
        <v>-1.262982471</v>
      </c>
      <c r="AQ335" s="14">
        <f t="shared" si="39"/>
        <v>0</v>
      </c>
      <c r="AR335" s="5">
        <f t="shared" si="40"/>
        <v>1.132685749</v>
      </c>
      <c r="AS335" s="5">
        <f t="shared" si="41"/>
        <v>-0.9618653025</v>
      </c>
      <c r="AT335" s="17">
        <f t="shared" si="42"/>
        <v>1.132685749</v>
      </c>
      <c r="AU335" s="17">
        <f t="shared" si="43"/>
        <v>0.9618653025</v>
      </c>
      <c r="AV335" s="14">
        <f t="shared" si="44"/>
        <v>0.4690752011</v>
      </c>
      <c r="AW335" s="14">
        <f t="shared" si="45"/>
        <v>0</v>
      </c>
    </row>
    <row r="336" ht="12.75" customHeight="1">
      <c r="A336" s="1">
        <v>99.0</v>
      </c>
      <c r="B336" s="1">
        <v>-79.0</v>
      </c>
      <c r="C336" s="1">
        <v>30.0</v>
      </c>
      <c r="D336" s="1">
        <v>-47.0</v>
      </c>
      <c r="E336" s="1">
        <f t="shared" si="2"/>
        <v>-11311877</v>
      </c>
      <c r="F336" s="1">
        <f t="shared" si="3"/>
        <v>-2669</v>
      </c>
      <c r="G336" s="1">
        <f t="shared" si="4"/>
        <v>128034612400365</v>
      </c>
      <c r="H336" s="1" t="str">
        <f t="shared" si="5"/>
        <v>11315238.0620279</v>
      </c>
      <c r="I336" s="1">
        <f t="shared" si="6"/>
        <v>5657619.031</v>
      </c>
      <c r="J336" s="1">
        <f t="shared" si="7"/>
        <v>0</v>
      </c>
      <c r="K336" s="1">
        <f t="shared" si="8"/>
        <v>-5655938.5</v>
      </c>
      <c r="L336" s="2">
        <f t="shared" si="9"/>
        <v>1680.531014</v>
      </c>
      <c r="M336" s="2">
        <f t="shared" si="10"/>
        <v>0</v>
      </c>
      <c r="N336" s="3">
        <f t="shared" si="11"/>
        <v>-11313557.53</v>
      </c>
      <c r="O336" s="3">
        <f t="shared" si="12"/>
        <v>0</v>
      </c>
      <c r="P336" s="4">
        <f t="shared" si="13"/>
        <v>0.265993266</v>
      </c>
      <c r="Q336" s="4">
        <f t="shared" si="14"/>
        <v>-0.003367003367</v>
      </c>
      <c r="R336" s="4">
        <f t="shared" si="15"/>
        <v>0.001683501684</v>
      </c>
      <c r="S336" s="5">
        <f t="shared" si="16"/>
        <v>0</v>
      </c>
      <c r="T336" s="6">
        <f t="shared" si="17"/>
        <v>3.141592654</v>
      </c>
      <c r="U336" s="7">
        <f t="shared" ref="U336:V336" si="378">IF(S336=PI(),PI(),S336/3)</f>
        <v>0</v>
      </c>
      <c r="V336" s="8">
        <f t="shared" si="378"/>
        <v>3.141592654</v>
      </c>
      <c r="W336" s="9">
        <f t="shared" si="19"/>
        <v>180</v>
      </c>
      <c r="X336" s="1">
        <f t="shared" si="20"/>
        <v>1680.531014</v>
      </c>
      <c r="Y336" s="1">
        <f t="shared" si="21"/>
        <v>11313557.53</v>
      </c>
      <c r="Z336" s="10">
        <f t="shared" si="22"/>
        <v>11.88909628</v>
      </c>
      <c r="AA336" s="11">
        <f t="shared" si="23"/>
        <v>-0.04003062719</v>
      </c>
      <c r="AB336" s="11">
        <f t="shared" si="24"/>
        <v>0</v>
      </c>
      <c r="AC336" s="12">
        <f t="shared" si="25"/>
        <v>224.4914111</v>
      </c>
      <c r="AD336" s="13">
        <f t="shared" si="26"/>
        <v>0.7558633371</v>
      </c>
      <c r="AE336" s="13">
        <f t="shared" si="27"/>
        <v>0</v>
      </c>
      <c r="AF336" s="14">
        <f t="shared" si="28"/>
        <v>0.9818259759</v>
      </c>
      <c r="AG336" s="14">
        <f t="shared" si="29"/>
        <v>0</v>
      </c>
      <c r="AH336" s="11">
        <f t="shared" si="30"/>
        <v>0.0200153136</v>
      </c>
      <c r="AI336" s="11">
        <f t="shared" si="31"/>
        <v>0</v>
      </c>
      <c r="AJ336" s="13">
        <f t="shared" si="32"/>
        <v>-0.3779316686</v>
      </c>
      <c r="AK336" s="13">
        <f t="shared" si="33"/>
        <v>0</v>
      </c>
      <c r="AL336" s="5">
        <f t="shared" si="34"/>
        <v>0.0200153136</v>
      </c>
      <c r="AM336" s="5">
        <f t="shared" si="35"/>
        <v>0.03466754008</v>
      </c>
      <c r="AN336" s="17">
        <f t="shared" si="36"/>
        <v>-0.3779316686</v>
      </c>
      <c r="AO336" s="17">
        <f t="shared" si="37"/>
        <v>0.6545968517</v>
      </c>
      <c r="AP336" s="14">
        <f t="shared" si="38"/>
        <v>-0.09192308898</v>
      </c>
      <c r="AQ336" s="14">
        <f t="shared" si="39"/>
        <v>0.6892643918</v>
      </c>
      <c r="AR336" s="5">
        <f t="shared" si="40"/>
        <v>0.0200153136</v>
      </c>
      <c r="AS336" s="5">
        <f t="shared" si="41"/>
        <v>-0.03466754008</v>
      </c>
      <c r="AT336" s="17">
        <f t="shared" si="42"/>
        <v>-0.3779316686</v>
      </c>
      <c r="AU336" s="17">
        <f t="shared" si="43"/>
        <v>-0.6545968517</v>
      </c>
      <c r="AV336" s="14">
        <f t="shared" si="44"/>
        <v>-0.09192308898</v>
      </c>
      <c r="AW336" s="14">
        <f t="shared" si="45"/>
        <v>-0.6892643918</v>
      </c>
    </row>
    <row r="337" ht="12.75" customHeight="1">
      <c r="A337" s="1">
        <v>-80.0</v>
      </c>
      <c r="B337" s="1">
        <v>-18.0</v>
      </c>
      <c r="C337" s="1">
        <v>-76.0</v>
      </c>
      <c r="D337" s="1">
        <v>31.0</v>
      </c>
      <c r="E337" s="1">
        <f t="shared" si="2"/>
        <v>6330096</v>
      </c>
      <c r="F337" s="1">
        <f t="shared" si="3"/>
        <v>-17916</v>
      </c>
      <c r="G337" s="1">
        <f t="shared" si="4"/>
        <v>63073045094400</v>
      </c>
      <c r="H337" s="1" t="str">
        <f t="shared" si="5"/>
        <v>7941854.00863048</v>
      </c>
      <c r="I337" s="1">
        <f t="shared" si="6"/>
        <v>3970927.004</v>
      </c>
      <c r="J337" s="1">
        <f t="shared" si="7"/>
        <v>0</v>
      </c>
      <c r="K337" s="1">
        <f t="shared" si="8"/>
        <v>3165048</v>
      </c>
      <c r="L337" s="2">
        <f t="shared" si="9"/>
        <v>7135975.004</v>
      </c>
      <c r="M337" s="2">
        <f t="shared" si="10"/>
        <v>0</v>
      </c>
      <c r="N337" s="3">
        <f t="shared" si="11"/>
        <v>-805879.0043</v>
      </c>
      <c r="O337" s="3">
        <f t="shared" si="12"/>
        <v>0</v>
      </c>
      <c r="P337" s="4">
        <f t="shared" si="13"/>
        <v>-0.075</v>
      </c>
      <c r="Q337" s="4">
        <f t="shared" si="14"/>
        <v>0.004166666667</v>
      </c>
      <c r="R337" s="4">
        <f t="shared" si="15"/>
        <v>-0.002083333333</v>
      </c>
      <c r="S337" s="5">
        <f t="shared" si="16"/>
        <v>0</v>
      </c>
      <c r="T337" s="6">
        <f t="shared" si="17"/>
        <v>3.141592654</v>
      </c>
      <c r="U337" s="7">
        <f t="shared" ref="U337:V337" si="379">IF(S337=PI(),PI(),S337/3)</f>
        <v>0</v>
      </c>
      <c r="V337" s="8">
        <f t="shared" si="379"/>
        <v>3.141592654</v>
      </c>
      <c r="W337" s="9">
        <f t="shared" si="19"/>
        <v>180</v>
      </c>
      <c r="X337" s="1">
        <f t="shared" si="20"/>
        <v>7135975.004</v>
      </c>
      <c r="Y337" s="1">
        <f t="shared" si="21"/>
        <v>805879.0043</v>
      </c>
      <c r="Z337" s="10">
        <f t="shared" si="22"/>
        <v>192.5238066</v>
      </c>
      <c r="AA337" s="11">
        <f t="shared" si="23"/>
        <v>0.8021825276</v>
      </c>
      <c r="AB337" s="11">
        <f t="shared" si="24"/>
        <v>0</v>
      </c>
      <c r="AC337" s="12">
        <f t="shared" si="25"/>
        <v>93.05862124</v>
      </c>
      <c r="AD337" s="13">
        <f t="shared" si="26"/>
        <v>-0.3877442552</v>
      </c>
      <c r="AE337" s="13">
        <f t="shared" si="27"/>
        <v>0</v>
      </c>
      <c r="AF337" s="14">
        <f t="shared" si="28"/>
        <v>0.3394382724</v>
      </c>
      <c r="AG337" s="14">
        <f t="shared" si="29"/>
        <v>0</v>
      </c>
      <c r="AH337" s="11">
        <f t="shared" si="30"/>
        <v>-0.4010912638</v>
      </c>
      <c r="AI337" s="11">
        <f t="shared" si="31"/>
        <v>0</v>
      </c>
      <c r="AJ337" s="13">
        <f t="shared" si="32"/>
        <v>0.1938721276</v>
      </c>
      <c r="AK337" s="13">
        <f t="shared" si="33"/>
        <v>0</v>
      </c>
      <c r="AL337" s="5">
        <f t="shared" si="34"/>
        <v>-0.4010912638</v>
      </c>
      <c r="AM337" s="5">
        <f t="shared" si="35"/>
        <v>-0.6947104474</v>
      </c>
      <c r="AN337" s="17">
        <f t="shared" si="36"/>
        <v>0.1938721276</v>
      </c>
      <c r="AO337" s="17">
        <f t="shared" si="37"/>
        <v>-0.3357963751</v>
      </c>
      <c r="AP337" s="14">
        <f t="shared" si="38"/>
        <v>-0.2822191362</v>
      </c>
      <c r="AQ337" s="14">
        <f t="shared" si="39"/>
        <v>-1.030506823</v>
      </c>
      <c r="AR337" s="5">
        <f t="shared" si="40"/>
        <v>-0.4010912638</v>
      </c>
      <c r="AS337" s="5">
        <f t="shared" si="41"/>
        <v>0.6947104474</v>
      </c>
      <c r="AT337" s="17">
        <f t="shared" si="42"/>
        <v>0.1938721276</v>
      </c>
      <c r="AU337" s="17">
        <f t="shared" si="43"/>
        <v>0.3357963751</v>
      </c>
      <c r="AV337" s="14">
        <f t="shared" si="44"/>
        <v>-0.2822191362</v>
      </c>
      <c r="AW337" s="14">
        <f t="shared" si="45"/>
        <v>1.030506823</v>
      </c>
    </row>
    <row r="338" ht="12.75" customHeight="1">
      <c r="A338" s="1">
        <v>-6.0</v>
      </c>
      <c r="B338" s="1">
        <v>79.0</v>
      </c>
      <c r="C338" s="1">
        <v>-10.0</v>
      </c>
      <c r="D338" s="1">
        <v>-32.0</v>
      </c>
      <c r="E338" s="1">
        <f t="shared" si="2"/>
        <v>912314</v>
      </c>
      <c r="F338" s="1">
        <f t="shared" si="3"/>
        <v>6061</v>
      </c>
      <c r="G338" s="1">
        <f t="shared" si="4"/>
        <v>-58303985328</v>
      </c>
      <c r="H338" s="1" t="str">
        <f t="shared" si="5"/>
        <v>1.47852944140319E-11+241462.181983018i</v>
      </c>
      <c r="I338" s="1">
        <f t="shared" si="6"/>
        <v>0</v>
      </c>
      <c r="J338" s="1">
        <f t="shared" si="7"/>
        <v>120731.091</v>
      </c>
      <c r="K338" s="1">
        <f t="shared" si="8"/>
        <v>456157</v>
      </c>
      <c r="L338" s="2">
        <f t="shared" si="9"/>
        <v>456157</v>
      </c>
      <c r="M338" s="2">
        <f t="shared" si="10"/>
        <v>120731.091</v>
      </c>
      <c r="N338" s="3">
        <f t="shared" si="11"/>
        <v>456157</v>
      </c>
      <c r="O338" s="3">
        <f t="shared" si="12"/>
        <v>-120731.091</v>
      </c>
      <c r="P338" s="4">
        <f t="shared" si="13"/>
        <v>4.388888889</v>
      </c>
      <c r="Q338" s="4">
        <f t="shared" si="14"/>
        <v>0.05555555556</v>
      </c>
      <c r="R338" s="4">
        <f t="shared" si="15"/>
        <v>-0.02777777778</v>
      </c>
      <c r="S338" s="5">
        <f t="shared" si="16"/>
        <v>0.2587373954</v>
      </c>
      <c r="T338" s="6">
        <f t="shared" si="17"/>
        <v>-0.2587373954</v>
      </c>
      <c r="U338" s="7">
        <f t="shared" ref="U338:V338" si="380">IF(S338=PI(),PI(),S338/3)</f>
        <v>0.08624579847</v>
      </c>
      <c r="V338" s="8">
        <f t="shared" si="380"/>
        <v>-0.08624579847</v>
      </c>
      <c r="W338" s="9">
        <f t="shared" si="19"/>
        <v>-4.941520253</v>
      </c>
      <c r="X338" s="1">
        <f t="shared" si="20"/>
        <v>471863.5449</v>
      </c>
      <c r="Y338" s="1">
        <f t="shared" si="21"/>
        <v>471863.5449</v>
      </c>
      <c r="Z338" s="10">
        <f t="shared" si="22"/>
        <v>77.8524245</v>
      </c>
      <c r="AA338" s="11">
        <f t="shared" si="23"/>
        <v>4.309058756</v>
      </c>
      <c r="AB338" s="11">
        <f t="shared" si="24"/>
        <v>0.3725624199</v>
      </c>
      <c r="AC338" s="12">
        <f t="shared" si="25"/>
        <v>77.8524245</v>
      </c>
      <c r="AD338" s="13">
        <f t="shared" si="26"/>
        <v>4.309058756</v>
      </c>
      <c r="AE338" s="13">
        <f t="shared" si="27"/>
        <v>-0.3725624199</v>
      </c>
      <c r="AF338" s="14">
        <f t="shared" si="28"/>
        <v>13.0070064</v>
      </c>
      <c r="AG338" s="14">
        <f t="shared" si="29"/>
        <v>0</v>
      </c>
      <c r="AH338" s="11">
        <f t="shared" si="30"/>
        <v>-2.154529378</v>
      </c>
      <c r="AI338" s="11">
        <f t="shared" si="31"/>
        <v>-0.1862812099</v>
      </c>
      <c r="AJ338" s="13">
        <f t="shared" si="32"/>
        <v>-2.154529378</v>
      </c>
      <c r="AK338" s="13">
        <f t="shared" si="33"/>
        <v>0.1862812099</v>
      </c>
      <c r="AL338" s="5">
        <f t="shared" si="34"/>
        <v>-1.831880858</v>
      </c>
      <c r="AM338" s="5">
        <f t="shared" si="35"/>
        <v>-3.918035559</v>
      </c>
      <c r="AN338" s="17">
        <f t="shared" si="36"/>
        <v>-1.831880858</v>
      </c>
      <c r="AO338" s="17">
        <f t="shared" si="37"/>
        <v>3.918035559</v>
      </c>
      <c r="AP338" s="14">
        <f t="shared" si="38"/>
        <v>0.7251271726</v>
      </c>
      <c r="AQ338" s="14">
        <f t="shared" si="39"/>
        <v>0</v>
      </c>
      <c r="AR338" s="5">
        <f t="shared" si="40"/>
        <v>-2.477177898</v>
      </c>
      <c r="AS338" s="5">
        <f t="shared" si="41"/>
        <v>3.54547314</v>
      </c>
      <c r="AT338" s="17">
        <f t="shared" si="42"/>
        <v>-2.477177898</v>
      </c>
      <c r="AU338" s="17">
        <f t="shared" si="43"/>
        <v>-3.54547314</v>
      </c>
      <c r="AV338" s="14">
        <f t="shared" si="44"/>
        <v>-0.5654669078</v>
      </c>
      <c r="AW338" s="14">
        <f t="shared" si="45"/>
        <v>0</v>
      </c>
    </row>
    <row r="339" ht="12.75" customHeight="1">
      <c r="A339" s="1">
        <v>51.0</v>
      </c>
      <c r="B339" s="1">
        <v>-11.0</v>
      </c>
      <c r="C339" s="1">
        <v>12.0</v>
      </c>
      <c r="D339" s="1">
        <v>90.0</v>
      </c>
      <c r="E339" s="1">
        <f t="shared" si="2"/>
        <v>6378356</v>
      </c>
      <c r="F339" s="1">
        <f t="shared" si="3"/>
        <v>-1715</v>
      </c>
      <c r="G339" s="1">
        <f t="shared" si="4"/>
        <v>40703602066236</v>
      </c>
      <c r="H339" s="1" t="str">
        <f t="shared" si="5"/>
        <v>6379937.46569949</v>
      </c>
      <c r="I339" s="1">
        <f t="shared" si="6"/>
        <v>3189968.733</v>
      </c>
      <c r="J339" s="1">
        <f t="shared" si="7"/>
        <v>0</v>
      </c>
      <c r="K339" s="1">
        <f t="shared" si="8"/>
        <v>3189178</v>
      </c>
      <c r="L339" s="2">
        <f t="shared" si="9"/>
        <v>6379146.733</v>
      </c>
      <c r="M339" s="2">
        <f t="shared" si="10"/>
        <v>0</v>
      </c>
      <c r="N339" s="3">
        <f t="shared" si="11"/>
        <v>-790.7328497</v>
      </c>
      <c r="O339" s="3">
        <f t="shared" si="12"/>
        <v>0</v>
      </c>
      <c r="P339" s="4">
        <f t="shared" si="13"/>
        <v>0.07189542484</v>
      </c>
      <c r="Q339" s="4">
        <f t="shared" si="14"/>
        <v>-0.006535947712</v>
      </c>
      <c r="R339" s="4">
        <f t="shared" si="15"/>
        <v>0.003267973856</v>
      </c>
      <c r="S339" s="5">
        <f t="shared" si="16"/>
        <v>0</v>
      </c>
      <c r="T339" s="6">
        <f t="shared" si="17"/>
        <v>3.141592654</v>
      </c>
      <c r="U339" s="7">
        <f t="shared" ref="U339:V339" si="381">IF(S339=PI(),PI(),S339/3)</f>
        <v>0</v>
      </c>
      <c r="V339" s="8">
        <f t="shared" si="381"/>
        <v>3.141592654</v>
      </c>
      <c r="W339" s="9">
        <f t="shared" si="19"/>
        <v>180</v>
      </c>
      <c r="X339" s="1">
        <f t="shared" si="20"/>
        <v>6379146.733</v>
      </c>
      <c r="Y339" s="1">
        <f t="shared" si="21"/>
        <v>790.7328497</v>
      </c>
      <c r="Z339" s="10">
        <f t="shared" si="22"/>
        <v>185.4616833</v>
      </c>
      <c r="AA339" s="11">
        <f t="shared" si="23"/>
        <v>-1.212167865</v>
      </c>
      <c r="AB339" s="11">
        <f t="shared" si="24"/>
        <v>0</v>
      </c>
      <c r="AC339" s="12">
        <f t="shared" si="25"/>
        <v>9.247193109</v>
      </c>
      <c r="AD339" s="13">
        <f t="shared" si="26"/>
        <v>0.06043917065</v>
      </c>
      <c r="AE339" s="13">
        <f t="shared" si="27"/>
        <v>0</v>
      </c>
      <c r="AF339" s="14">
        <f t="shared" si="28"/>
        <v>-1.079833269</v>
      </c>
      <c r="AG339" s="14">
        <f t="shared" si="29"/>
        <v>0</v>
      </c>
      <c r="AH339" s="11">
        <f t="shared" si="30"/>
        <v>0.6060839324</v>
      </c>
      <c r="AI339" s="11">
        <f t="shared" si="31"/>
        <v>0</v>
      </c>
      <c r="AJ339" s="13">
        <f t="shared" si="32"/>
        <v>-0.03021958532</v>
      </c>
      <c r="AK339" s="13">
        <f t="shared" si="33"/>
        <v>0</v>
      </c>
      <c r="AL339" s="5">
        <f t="shared" si="34"/>
        <v>0.6060839324</v>
      </c>
      <c r="AM339" s="5">
        <f t="shared" si="35"/>
        <v>1.049768165</v>
      </c>
      <c r="AN339" s="17">
        <f t="shared" si="36"/>
        <v>-0.03021958532</v>
      </c>
      <c r="AO339" s="17">
        <f t="shared" si="37"/>
        <v>0.05234185716</v>
      </c>
      <c r="AP339" s="14">
        <f t="shared" si="38"/>
        <v>0.6477597719</v>
      </c>
      <c r="AQ339" s="14">
        <f t="shared" si="39"/>
        <v>1.102110022</v>
      </c>
      <c r="AR339" s="5">
        <f t="shared" si="40"/>
        <v>0.6060839324</v>
      </c>
      <c r="AS339" s="5">
        <f t="shared" si="41"/>
        <v>-1.049768165</v>
      </c>
      <c r="AT339" s="17">
        <f t="shared" si="42"/>
        <v>-0.03021958532</v>
      </c>
      <c r="AU339" s="17">
        <f t="shared" si="43"/>
        <v>-0.05234185716</v>
      </c>
      <c r="AV339" s="14">
        <f t="shared" si="44"/>
        <v>0.6477597719</v>
      </c>
      <c r="AW339" s="14">
        <f t="shared" si="45"/>
        <v>-1.102110022</v>
      </c>
    </row>
    <row r="340" ht="12.75" customHeight="1">
      <c r="A340" s="1">
        <v>61.0</v>
      </c>
      <c r="B340" s="1">
        <v>49.0</v>
      </c>
      <c r="C340" s="1">
        <v>-22.0</v>
      </c>
      <c r="D340" s="1">
        <v>-26.0</v>
      </c>
      <c r="E340" s="1">
        <f t="shared" si="2"/>
        <v>-1785022</v>
      </c>
      <c r="F340" s="1">
        <f t="shared" si="3"/>
        <v>6427</v>
      </c>
      <c r="G340" s="1">
        <f t="shared" si="4"/>
        <v>2124400434552</v>
      </c>
      <c r="H340" s="1" t="str">
        <f t="shared" si="5"/>
        <v>1457532.30995131</v>
      </c>
      <c r="I340" s="1">
        <f t="shared" si="6"/>
        <v>728766.155</v>
      </c>
      <c r="J340" s="1">
        <f t="shared" si="7"/>
        <v>0</v>
      </c>
      <c r="K340" s="1">
        <f t="shared" si="8"/>
        <v>-892511</v>
      </c>
      <c r="L340" s="2">
        <f t="shared" si="9"/>
        <v>-163744.845</v>
      </c>
      <c r="M340" s="2">
        <f t="shared" si="10"/>
        <v>0</v>
      </c>
      <c r="N340" s="3">
        <f t="shared" si="11"/>
        <v>-1621277.155</v>
      </c>
      <c r="O340" s="3">
        <f t="shared" si="12"/>
        <v>0</v>
      </c>
      <c r="P340" s="4">
        <f t="shared" si="13"/>
        <v>-0.2677595628</v>
      </c>
      <c r="Q340" s="4">
        <f t="shared" si="14"/>
        <v>-0.005464480874</v>
      </c>
      <c r="R340" s="4">
        <f t="shared" si="15"/>
        <v>0.002732240437</v>
      </c>
      <c r="S340" s="5">
        <f t="shared" si="16"/>
        <v>3.141592654</v>
      </c>
      <c r="T340" s="6">
        <f t="shared" si="17"/>
        <v>3.141592654</v>
      </c>
      <c r="U340" s="7">
        <f t="shared" ref="U340:V340" si="382">IF(S340=PI(),PI(),S340/3)</f>
        <v>3.141592654</v>
      </c>
      <c r="V340" s="8">
        <f t="shared" si="382"/>
        <v>3.141592654</v>
      </c>
      <c r="W340" s="9">
        <f t="shared" si="19"/>
        <v>180</v>
      </c>
      <c r="X340" s="1">
        <f t="shared" si="20"/>
        <v>163744.845</v>
      </c>
      <c r="Y340" s="1">
        <f t="shared" si="21"/>
        <v>1621277.155</v>
      </c>
      <c r="Z340" s="10">
        <f t="shared" si="22"/>
        <v>54.70863497</v>
      </c>
      <c r="AA340" s="11">
        <f t="shared" si="23"/>
        <v>0.2989542894</v>
      </c>
      <c r="AB340" s="11">
        <f t="shared" si="24"/>
        <v>0</v>
      </c>
      <c r="AC340" s="12">
        <f t="shared" si="25"/>
        <v>117.4768847</v>
      </c>
      <c r="AD340" s="13">
        <f t="shared" si="26"/>
        <v>0.6419501894</v>
      </c>
      <c r="AE340" s="13">
        <f t="shared" si="27"/>
        <v>0</v>
      </c>
      <c r="AF340" s="14">
        <f t="shared" si="28"/>
        <v>0.673144916</v>
      </c>
      <c r="AG340" s="14">
        <f t="shared" si="29"/>
        <v>0</v>
      </c>
      <c r="AH340" s="11">
        <f t="shared" si="30"/>
        <v>-0.1494771447</v>
      </c>
      <c r="AI340" s="11">
        <f t="shared" si="31"/>
        <v>0</v>
      </c>
      <c r="AJ340" s="13">
        <f t="shared" si="32"/>
        <v>-0.3209750947</v>
      </c>
      <c r="AK340" s="13">
        <f t="shared" si="33"/>
        <v>0</v>
      </c>
      <c r="AL340" s="5">
        <f t="shared" si="34"/>
        <v>-0.1494771447</v>
      </c>
      <c r="AM340" s="5">
        <f t="shared" si="35"/>
        <v>-0.2589020092</v>
      </c>
      <c r="AN340" s="17">
        <f t="shared" si="36"/>
        <v>-0.3209750947</v>
      </c>
      <c r="AO340" s="17">
        <f t="shared" si="37"/>
        <v>0.555945172</v>
      </c>
      <c r="AP340" s="14">
        <f t="shared" si="38"/>
        <v>-0.7382118023</v>
      </c>
      <c r="AQ340" s="14">
        <f t="shared" si="39"/>
        <v>0.2970431628</v>
      </c>
      <c r="AR340" s="5">
        <f t="shared" si="40"/>
        <v>-0.1494771447</v>
      </c>
      <c r="AS340" s="5">
        <f t="shared" si="41"/>
        <v>0.2589020092</v>
      </c>
      <c r="AT340" s="17">
        <f t="shared" si="42"/>
        <v>-0.3209750947</v>
      </c>
      <c r="AU340" s="17">
        <f t="shared" si="43"/>
        <v>-0.555945172</v>
      </c>
      <c r="AV340" s="14">
        <f t="shared" si="44"/>
        <v>-0.7382118023</v>
      </c>
      <c r="AW340" s="14">
        <f t="shared" si="45"/>
        <v>-0.2970431628</v>
      </c>
    </row>
    <row r="341" ht="12.75" customHeight="1">
      <c r="A341" s="1">
        <v>-97.0</v>
      </c>
      <c r="B341" s="1">
        <v>-62.0</v>
      </c>
      <c r="C341" s="1">
        <v>-1.0</v>
      </c>
      <c r="D341" s="1">
        <v>3.0</v>
      </c>
      <c r="E341" s="1">
        <f t="shared" si="2"/>
        <v>339599</v>
      </c>
      <c r="F341" s="1">
        <f t="shared" si="3"/>
        <v>3553</v>
      </c>
      <c r="G341" s="1">
        <f t="shared" si="4"/>
        <v>-64082092707</v>
      </c>
      <c r="H341" s="1" t="str">
        <f t="shared" si="5"/>
        <v>1.55006246189281E-11+253144.410775747i</v>
      </c>
      <c r="I341" s="1">
        <f t="shared" si="6"/>
        <v>0</v>
      </c>
      <c r="J341" s="1">
        <f t="shared" si="7"/>
        <v>126572.2054</v>
      </c>
      <c r="K341" s="1">
        <f t="shared" si="8"/>
        <v>169799.5</v>
      </c>
      <c r="L341" s="2">
        <f t="shared" si="9"/>
        <v>169799.5</v>
      </c>
      <c r="M341" s="2">
        <f t="shared" si="10"/>
        <v>126572.2054</v>
      </c>
      <c r="N341" s="3">
        <f t="shared" si="11"/>
        <v>169799.5</v>
      </c>
      <c r="O341" s="3">
        <f t="shared" si="12"/>
        <v>-126572.2054</v>
      </c>
      <c r="P341" s="4">
        <f t="shared" si="13"/>
        <v>-0.2130584192</v>
      </c>
      <c r="Q341" s="4">
        <f t="shared" si="14"/>
        <v>0.003436426117</v>
      </c>
      <c r="R341" s="4">
        <f t="shared" si="15"/>
        <v>-0.001718213058</v>
      </c>
      <c r="S341" s="5">
        <f t="shared" si="16"/>
        <v>0.6405644513</v>
      </c>
      <c r="T341" s="6">
        <f t="shared" si="17"/>
        <v>-0.6405644513</v>
      </c>
      <c r="U341" s="7">
        <f t="shared" ref="U341:V341" si="383">IF(S341=PI(),PI(),S341/3)</f>
        <v>0.2135214838</v>
      </c>
      <c r="V341" s="8">
        <f t="shared" si="383"/>
        <v>-0.2135214838</v>
      </c>
      <c r="W341" s="9">
        <f t="shared" si="19"/>
        <v>-12.23387986</v>
      </c>
      <c r="X341" s="1">
        <f t="shared" si="20"/>
        <v>211783.8364</v>
      </c>
      <c r="Y341" s="1">
        <f t="shared" si="21"/>
        <v>211783.8364</v>
      </c>
      <c r="Z341" s="10">
        <f t="shared" si="22"/>
        <v>59.60704656</v>
      </c>
      <c r="AA341" s="11">
        <f t="shared" si="23"/>
        <v>0.2001835604</v>
      </c>
      <c r="AB341" s="11">
        <f t="shared" si="24"/>
        <v>0.04340513852</v>
      </c>
      <c r="AC341" s="12">
        <f t="shared" si="25"/>
        <v>59.60704656</v>
      </c>
      <c r="AD341" s="13">
        <f t="shared" si="26"/>
        <v>0.2001835604</v>
      </c>
      <c r="AE341" s="13">
        <f t="shared" si="27"/>
        <v>-0.04340513852</v>
      </c>
      <c r="AF341" s="14">
        <f t="shared" si="28"/>
        <v>0.1873087015</v>
      </c>
      <c r="AG341" s="14">
        <f t="shared" si="29"/>
        <v>0</v>
      </c>
      <c r="AH341" s="11">
        <f t="shared" si="30"/>
        <v>-0.1000917802</v>
      </c>
      <c r="AI341" s="11">
        <f t="shared" si="31"/>
        <v>-0.02170256926</v>
      </c>
      <c r="AJ341" s="13">
        <f t="shared" si="32"/>
        <v>-0.1000917802</v>
      </c>
      <c r="AK341" s="13">
        <f t="shared" si="33"/>
        <v>0.02170256926</v>
      </c>
      <c r="AL341" s="5">
        <f t="shared" si="34"/>
        <v>-0.06250182757</v>
      </c>
      <c r="AM341" s="5">
        <f t="shared" si="35"/>
        <v>-0.195066618</v>
      </c>
      <c r="AN341" s="17">
        <f t="shared" si="36"/>
        <v>-0.06250182757</v>
      </c>
      <c r="AO341" s="17">
        <f t="shared" si="37"/>
        <v>0.195066618</v>
      </c>
      <c r="AP341" s="14">
        <f t="shared" si="38"/>
        <v>-0.3380620744</v>
      </c>
      <c r="AQ341" s="14">
        <f t="shared" si="39"/>
        <v>0</v>
      </c>
      <c r="AR341" s="5">
        <f t="shared" si="40"/>
        <v>-0.1376817328</v>
      </c>
      <c r="AS341" s="5">
        <f t="shared" si="41"/>
        <v>0.1516614794</v>
      </c>
      <c r="AT341" s="17">
        <f t="shared" si="42"/>
        <v>-0.1376817328</v>
      </c>
      <c r="AU341" s="17">
        <f t="shared" si="43"/>
        <v>-0.1516614794</v>
      </c>
      <c r="AV341" s="14">
        <f t="shared" si="44"/>
        <v>-0.4884218848</v>
      </c>
      <c r="AW341" s="14">
        <f t="shared" si="45"/>
        <v>0</v>
      </c>
    </row>
    <row r="342" ht="12.75" customHeight="1">
      <c r="A342" s="1">
        <v>-65.0</v>
      </c>
      <c r="B342" s="1">
        <v>57.0</v>
      </c>
      <c r="C342" s="1">
        <v>-21.0</v>
      </c>
      <c r="D342" s="1">
        <v>-78.0</v>
      </c>
      <c r="E342" s="1">
        <f t="shared" si="2"/>
        <v>-9227709</v>
      </c>
      <c r="F342" s="1">
        <f t="shared" si="3"/>
        <v>-846</v>
      </c>
      <c r="G342" s="1">
        <f t="shared" si="4"/>
        <v>85153035371625</v>
      </c>
      <c r="H342" s="1" t="str">
        <f t="shared" si="5"/>
        <v>9227840.23331706</v>
      </c>
      <c r="I342" s="1">
        <f t="shared" si="6"/>
        <v>4613920.117</v>
      </c>
      <c r="J342" s="1">
        <f t="shared" si="7"/>
        <v>0</v>
      </c>
      <c r="K342" s="1">
        <f t="shared" si="8"/>
        <v>-4613854.5</v>
      </c>
      <c r="L342" s="2">
        <f t="shared" si="9"/>
        <v>65.61665853</v>
      </c>
      <c r="M342" s="2">
        <f t="shared" si="10"/>
        <v>0</v>
      </c>
      <c r="N342" s="3">
        <f t="shared" si="11"/>
        <v>-9227774.617</v>
      </c>
      <c r="O342" s="3">
        <f t="shared" si="12"/>
        <v>0</v>
      </c>
      <c r="P342" s="4">
        <f t="shared" si="13"/>
        <v>0.2923076923</v>
      </c>
      <c r="Q342" s="4">
        <f t="shared" si="14"/>
        <v>0.005128205128</v>
      </c>
      <c r="R342" s="4">
        <f t="shared" si="15"/>
        <v>-0.002564102564</v>
      </c>
      <c r="S342" s="5">
        <f t="shared" si="16"/>
        <v>0</v>
      </c>
      <c r="T342" s="6">
        <f t="shared" si="17"/>
        <v>3.141592654</v>
      </c>
      <c r="U342" s="7">
        <f t="shared" ref="U342:V342" si="384">IF(S342=PI(),PI(),S342/3)</f>
        <v>0</v>
      </c>
      <c r="V342" s="8">
        <f t="shared" si="384"/>
        <v>3.141592654</v>
      </c>
      <c r="W342" s="9">
        <f t="shared" si="19"/>
        <v>180</v>
      </c>
      <c r="X342" s="1">
        <f t="shared" si="20"/>
        <v>65.61665853</v>
      </c>
      <c r="Y342" s="1">
        <f t="shared" si="21"/>
        <v>9227774.617</v>
      </c>
      <c r="Z342" s="10">
        <f t="shared" si="22"/>
        <v>4.033400708</v>
      </c>
      <c r="AA342" s="11">
        <f t="shared" si="23"/>
        <v>0.02068410619</v>
      </c>
      <c r="AB342" s="11">
        <f t="shared" si="24"/>
        <v>0</v>
      </c>
      <c r="AC342" s="12">
        <f t="shared" si="25"/>
        <v>209.7485624</v>
      </c>
      <c r="AD342" s="13">
        <f t="shared" si="26"/>
        <v>-1.075633653</v>
      </c>
      <c r="AE342" s="13">
        <f t="shared" si="27"/>
        <v>0</v>
      </c>
      <c r="AF342" s="14">
        <f t="shared" si="28"/>
        <v>-0.7626418547</v>
      </c>
      <c r="AG342" s="14">
        <f t="shared" si="29"/>
        <v>0</v>
      </c>
      <c r="AH342" s="11">
        <f t="shared" si="30"/>
        <v>-0.0103420531</v>
      </c>
      <c r="AI342" s="11">
        <f t="shared" si="31"/>
        <v>0</v>
      </c>
      <c r="AJ342" s="13">
        <f t="shared" si="32"/>
        <v>0.5378168266</v>
      </c>
      <c r="AK342" s="13">
        <f t="shared" si="33"/>
        <v>0</v>
      </c>
      <c r="AL342" s="5">
        <f t="shared" si="34"/>
        <v>-0.0103420531</v>
      </c>
      <c r="AM342" s="5">
        <f t="shared" si="35"/>
        <v>-0.01791296142</v>
      </c>
      <c r="AN342" s="17">
        <f t="shared" si="36"/>
        <v>0.5378168266</v>
      </c>
      <c r="AO342" s="17">
        <f t="shared" si="37"/>
        <v>-0.9315260689</v>
      </c>
      <c r="AP342" s="14">
        <f t="shared" si="38"/>
        <v>0.8197824658</v>
      </c>
      <c r="AQ342" s="14">
        <f t="shared" si="39"/>
        <v>-0.9494390303</v>
      </c>
      <c r="AR342" s="5">
        <f t="shared" si="40"/>
        <v>-0.0103420531</v>
      </c>
      <c r="AS342" s="5">
        <f t="shared" si="41"/>
        <v>0.01791296142</v>
      </c>
      <c r="AT342" s="17">
        <f t="shared" si="42"/>
        <v>0.5378168266</v>
      </c>
      <c r="AU342" s="17">
        <f t="shared" si="43"/>
        <v>0.9315260689</v>
      </c>
      <c r="AV342" s="14">
        <f t="shared" si="44"/>
        <v>0.8197824658</v>
      </c>
      <c r="AW342" s="14">
        <f t="shared" si="45"/>
        <v>0.9494390303</v>
      </c>
    </row>
    <row r="343" ht="12.75" customHeight="1">
      <c r="A343" s="1">
        <v>94.0</v>
      </c>
      <c r="B343" s="1">
        <v>87.0</v>
      </c>
      <c r="C343" s="1">
        <v>56.0</v>
      </c>
      <c r="D343" s="1">
        <v>19.0</v>
      </c>
      <c r="E343" s="1">
        <f t="shared" si="2"/>
        <v>1728162</v>
      </c>
      <c r="F343" s="1">
        <f t="shared" si="3"/>
        <v>-8223</v>
      </c>
      <c r="G343" s="1">
        <f t="shared" si="4"/>
        <v>5210626240512</v>
      </c>
      <c r="H343" s="1" t="str">
        <f t="shared" si="5"/>
        <v>2282679.61845547</v>
      </c>
      <c r="I343" s="1">
        <f t="shared" si="6"/>
        <v>1141339.809</v>
      </c>
      <c r="J343" s="1">
        <f t="shared" si="7"/>
        <v>0</v>
      </c>
      <c r="K343" s="1">
        <f t="shared" si="8"/>
        <v>864081</v>
      </c>
      <c r="L343" s="2">
        <f t="shared" si="9"/>
        <v>2005420.809</v>
      </c>
      <c r="M343" s="2">
        <f t="shared" si="10"/>
        <v>0</v>
      </c>
      <c r="N343" s="3">
        <f t="shared" si="11"/>
        <v>-277258.8092</v>
      </c>
      <c r="O343" s="3">
        <f t="shared" si="12"/>
        <v>0</v>
      </c>
      <c r="P343" s="4">
        <f t="shared" si="13"/>
        <v>-0.3085106383</v>
      </c>
      <c r="Q343" s="4">
        <f t="shared" si="14"/>
        <v>-0.003546099291</v>
      </c>
      <c r="R343" s="4">
        <f t="shared" si="15"/>
        <v>0.001773049645</v>
      </c>
      <c r="S343" s="5">
        <f t="shared" si="16"/>
        <v>0</v>
      </c>
      <c r="T343" s="6">
        <f t="shared" si="17"/>
        <v>3.141592654</v>
      </c>
      <c r="U343" s="7">
        <f t="shared" ref="U343:V343" si="385">IF(S343=PI(),PI(),S343/3)</f>
        <v>0</v>
      </c>
      <c r="V343" s="8">
        <f t="shared" si="385"/>
        <v>3.141592654</v>
      </c>
      <c r="W343" s="9">
        <f t="shared" si="19"/>
        <v>180</v>
      </c>
      <c r="X343" s="1">
        <f t="shared" si="20"/>
        <v>2005420.809</v>
      </c>
      <c r="Y343" s="1">
        <f t="shared" si="21"/>
        <v>277258.8092</v>
      </c>
      <c r="Z343" s="10">
        <f t="shared" si="22"/>
        <v>126.1058322</v>
      </c>
      <c r="AA343" s="11">
        <f t="shared" si="23"/>
        <v>-0.447183802</v>
      </c>
      <c r="AB343" s="11">
        <f t="shared" si="24"/>
        <v>0</v>
      </c>
      <c r="AC343" s="12">
        <f t="shared" si="25"/>
        <v>65.20713482</v>
      </c>
      <c r="AD343" s="13">
        <f t="shared" si="26"/>
        <v>0.2312309746</v>
      </c>
      <c r="AE343" s="13">
        <f t="shared" si="27"/>
        <v>0</v>
      </c>
      <c r="AF343" s="14">
        <f t="shared" si="28"/>
        <v>-0.5244634657</v>
      </c>
      <c r="AG343" s="14">
        <f t="shared" si="29"/>
        <v>0</v>
      </c>
      <c r="AH343" s="11">
        <f t="shared" si="30"/>
        <v>0.223591901</v>
      </c>
      <c r="AI343" s="11">
        <f t="shared" si="31"/>
        <v>0</v>
      </c>
      <c r="AJ343" s="13">
        <f t="shared" si="32"/>
        <v>-0.1156154873</v>
      </c>
      <c r="AK343" s="13">
        <f t="shared" si="33"/>
        <v>0</v>
      </c>
      <c r="AL343" s="5">
        <f t="shared" si="34"/>
        <v>0.223591901</v>
      </c>
      <c r="AM343" s="5">
        <f t="shared" si="35"/>
        <v>0.3872725327</v>
      </c>
      <c r="AN343" s="17">
        <f t="shared" si="36"/>
        <v>-0.1156154873</v>
      </c>
      <c r="AO343" s="17">
        <f t="shared" si="37"/>
        <v>0.2002518981</v>
      </c>
      <c r="AP343" s="14">
        <f t="shared" si="38"/>
        <v>-0.2005342246</v>
      </c>
      <c r="AQ343" s="14">
        <f t="shared" si="39"/>
        <v>0.5875244308</v>
      </c>
      <c r="AR343" s="5">
        <f t="shared" si="40"/>
        <v>0.223591901</v>
      </c>
      <c r="AS343" s="5">
        <f t="shared" si="41"/>
        <v>-0.3872725327</v>
      </c>
      <c r="AT343" s="17">
        <f t="shared" si="42"/>
        <v>-0.1156154873</v>
      </c>
      <c r="AU343" s="17">
        <f t="shared" si="43"/>
        <v>-0.2002518981</v>
      </c>
      <c r="AV343" s="14">
        <f t="shared" si="44"/>
        <v>-0.2005342246</v>
      </c>
      <c r="AW343" s="14">
        <f t="shared" si="45"/>
        <v>-0.5875244308</v>
      </c>
    </row>
    <row r="344" ht="12.75" customHeight="1">
      <c r="A344" s="1">
        <v>-68.0</v>
      </c>
      <c r="B344" s="1">
        <v>78.0</v>
      </c>
      <c r="C344" s="1">
        <v>-38.0</v>
      </c>
      <c r="D344" s="1">
        <v>99.0</v>
      </c>
      <c r="E344" s="1">
        <f t="shared" si="2"/>
        <v>11495088</v>
      </c>
      <c r="F344" s="1">
        <f t="shared" si="3"/>
        <v>-1668</v>
      </c>
      <c r="G344" s="1">
        <f t="shared" si="4"/>
        <v>132155611126272</v>
      </c>
      <c r="H344" s="1" t="str">
        <f t="shared" si="5"/>
        <v>11495895.4034156</v>
      </c>
      <c r="I344" s="1">
        <f t="shared" si="6"/>
        <v>5747947.702</v>
      </c>
      <c r="J344" s="1">
        <f t="shared" si="7"/>
        <v>0</v>
      </c>
      <c r="K344" s="1">
        <f t="shared" si="8"/>
        <v>5747544</v>
      </c>
      <c r="L344" s="2">
        <f t="shared" si="9"/>
        <v>11495491.7</v>
      </c>
      <c r="M344" s="2">
        <f t="shared" si="10"/>
        <v>0</v>
      </c>
      <c r="N344" s="3">
        <f t="shared" si="11"/>
        <v>-403.7017078</v>
      </c>
      <c r="O344" s="3">
        <f t="shared" si="12"/>
        <v>0</v>
      </c>
      <c r="P344" s="4">
        <f t="shared" si="13"/>
        <v>0.3823529412</v>
      </c>
      <c r="Q344" s="4">
        <f t="shared" si="14"/>
        <v>0.004901960784</v>
      </c>
      <c r="R344" s="4">
        <f t="shared" si="15"/>
        <v>-0.002450980392</v>
      </c>
      <c r="S344" s="5">
        <f t="shared" si="16"/>
        <v>0</v>
      </c>
      <c r="T344" s="6">
        <f t="shared" si="17"/>
        <v>3.141592654</v>
      </c>
      <c r="U344" s="7">
        <f t="shared" ref="U344:V344" si="386">IF(S344=PI(),PI(),S344/3)</f>
        <v>0</v>
      </c>
      <c r="V344" s="8">
        <f t="shared" si="386"/>
        <v>3.141592654</v>
      </c>
      <c r="W344" s="9">
        <f t="shared" si="19"/>
        <v>180</v>
      </c>
      <c r="X344" s="1">
        <f t="shared" si="20"/>
        <v>11495491.7</v>
      </c>
      <c r="Y344" s="1">
        <f t="shared" si="21"/>
        <v>403.7017078</v>
      </c>
      <c r="Z344" s="10">
        <f t="shared" si="22"/>
        <v>225.6883722</v>
      </c>
      <c r="AA344" s="11">
        <f t="shared" si="23"/>
        <v>1.10631555</v>
      </c>
      <c r="AB344" s="11">
        <f t="shared" si="24"/>
        <v>0</v>
      </c>
      <c r="AC344" s="12">
        <f t="shared" si="25"/>
        <v>7.390721923</v>
      </c>
      <c r="AD344" s="13">
        <f t="shared" si="26"/>
        <v>-0.03622902904</v>
      </c>
      <c r="AE344" s="13">
        <f t="shared" si="27"/>
        <v>0</v>
      </c>
      <c r="AF344" s="14">
        <f t="shared" si="28"/>
        <v>1.452439462</v>
      </c>
      <c r="AG344" s="14">
        <f t="shared" si="29"/>
        <v>0</v>
      </c>
      <c r="AH344" s="11">
        <f t="shared" si="30"/>
        <v>-0.5531577749</v>
      </c>
      <c r="AI344" s="11">
        <f t="shared" si="31"/>
        <v>0</v>
      </c>
      <c r="AJ344" s="13">
        <f t="shared" si="32"/>
        <v>0.01811451452</v>
      </c>
      <c r="AK344" s="13">
        <f t="shared" si="33"/>
        <v>0</v>
      </c>
      <c r="AL344" s="5">
        <f t="shared" si="34"/>
        <v>-0.5531577749</v>
      </c>
      <c r="AM344" s="5">
        <f t="shared" si="35"/>
        <v>-0.9580973708</v>
      </c>
      <c r="AN344" s="17">
        <f t="shared" si="36"/>
        <v>0.01811451452</v>
      </c>
      <c r="AO344" s="17">
        <f t="shared" si="37"/>
        <v>-0.0313752595</v>
      </c>
      <c r="AP344" s="14">
        <f t="shared" si="38"/>
        <v>-0.1526903192</v>
      </c>
      <c r="AQ344" s="14">
        <f t="shared" si="39"/>
        <v>-0.9894726303</v>
      </c>
      <c r="AR344" s="5">
        <f t="shared" si="40"/>
        <v>-0.5531577749</v>
      </c>
      <c r="AS344" s="5">
        <f t="shared" si="41"/>
        <v>0.9580973708</v>
      </c>
      <c r="AT344" s="17">
        <f t="shared" si="42"/>
        <v>0.01811451452</v>
      </c>
      <c r="AU344" s="17">
        <f t="shared" si="43"/>
        <v>0.0313752595</v>
      </c>
      <c r="AV344" s="14">
        <f t="shared" si="44"/>
        <v>-0.1526903192</v>
      </c>
      <c r="AW344" s="14">
        <f t="shared" si="45"/>
        <v>0.9894726303</v>
      </c>
    </row>
    <row r="345" ht="12.75" customHeight="1">
      <c r="A345" s="1">
        <v>65.0</v>
      </c>
      <c r="B345" s="1">
        <v>-81.0</v>
      </c>
      <c r="C345" s="1">
        <v>48.0</v>
      </c>
      <c r="D345" s="1">
        <v>-77.0</v>
      </c>
      <c r="E345" s="1">
        <f t="shared" si="2"/>
        <v>-7572177</v>
      </c>
      <c r="F345" s="1">
        <f t="shared" si="3"/>
        <v>-2799</v>
      </c>
      <c r="G345" s="1">
        <f t="shared" si="4"/>
        <v>57425578472925</v>
      </c>
      <c r="H345" s="1" t="str">
        <f t="shared" si="5"/>
        <v>7577966.6450127</v>
      </c>
      <c r="I345" s="1">
        <f t="shared" si="6"/>
        <v>3788983.323</v>
      </c>
      <c r="J345" s="1">
        <f t="shared" si="7"/>
        <v>0</v>
      </c>
      <c r="K345" s="1">
        <f t="shared" si="8"/>
        <v>-3786088.5</v>
      </c>
      <c r="L345" s="2">
        <f t="shared" si="9"/>
        <v>2894.822506</v>
      </c>
      <c r="M345" s="2">
        <f t="shared" si="10"/>
        <v>0</v>
      </c>
      <c r="N345" s="3">
        <f t="shared" si="11"/>
        <v>-7575071.823</v>
      </c>
      <c r="O345" s="3">
        <f t="shared" si="12"/>
        <v>0</v>
      </c>
      <c r="P345" s="4">
        <f t="shared" si="13"/>
        <v>0.4153846154</v>
      </c>
      <c r="Q345" s="4">
        <f t="shared" si="14"/>
        <v>-0.005128205128</v>
      </c>
      <c r="R345" s="4">
        <f t="shared" si="15"/>
        <v>0.002564102564</v>
      </c>
      <c r="S345" s="5">
        <f t="shared" si="16"/>
        <v>0</v>
      </c>
      <c r="T345" s="6">
        <f t="shared" si="17"/>
        <v>3.141592654</v>
      </c>
      <c r="U345" s="7">
        <f t="shared" ref="U345:V345" si="387">IF(S345=PI(),PI(),S345/3)</f>
        <v>0</v>
      </c>
      <c r="V345" s="8">
        <f t="shared" si="387"/>
        <v>3.141592654</v>
      </c>
      <c r="W345" s="9">
        <f t="shared" si="19"/>
        <v>180</v>
      </c>
      <c r="X345" s="1">
        <f t="shared" si="20"/>
        <v>2894.822506</v>
      </c>
      <c r="Y345" s="1">
        <f t="shared" si="21"/>
        <v>7575071.823</v>
      </c>
      <c r="Z345" s="10">
        <f t="shared" si="22"/>
        <v>14.25193983</v>
      </c>
      <c r="AA345" s="11">
        <f t="shared" si="23"/>
        <v>-0.07308687093</v>
      </c>
      <c r="AB345" s="11">
        <f t="shared" si="24"/>
        <v>0</v>
      </c>
      <c r="AC345" s="12">
        <f t="shared" si="25"/>
        <v>196.3943178</v>
      </c>
      <c r="AD345" s="13">
        <f t="shared" si="26"/>
        <v>1.007150348</v>
      </c>
      <c r="AE345" s="13">
        <f t="shared" si="27"/>
        <v>0</v>
      </c>
      <c r="AF345" s="14">
        <f t="shared" si="28"/>
        <v>1.349448092</v>
      </c>
      <c r="AG345" s="14">
        <f t="shared" si="29"/>
        <v>0</v>
      </c>
      <c r="AH345" s="11">
        <f t="shared" si="30"/>
        <v>0.03654343546</v>
      </c>
      <c r="AI345" s="11">
        <f t="shared" si="31"/>
        <v>0</v>
      </c>
      <c r="AJ345" s="13">
        <f t="shared" si="32"/>
        <v>-0.5035751738</v>
      </c>
      <c r="AK345" s="13">
        <f t="shared" si="33"/>
        <v>0</v>
      </c>
      <c r="AL345" s="5">
        <f t="shared" si="34"/>
        <v>0.03654343546</v>
      </c>
      <c r="AM345" s="5">
        <f t="shared" si="35"/>
        <v>0.0632950869</v>
      </c>
      <c r="AN345" s="17">
        <f t="shared" si="36"/>
        <v>-0.5035751738</v>
      </c>
      <c r="AO345" s="17">
        <f t="shared" si="37"/>
        <v>0.8722177864</v>
      </c>
      <c r="AP345" s="14">
        <f t="shared" si="38"/>
        <v>-0.05164712294</v>
      </c>
      <c r="AQ345" s="14">
        <f t="shared" si="39"/>
        <v>0.9355128733</v>
      </c>
      <c r="AR345" s="5">
        <f t="shared" si="40"/>
        <v>0.03654343546</v>
      </c>
      <c r="AS345" s="5">
        <f t="shared" si="41"/>
        <v>-0.0632950869</v>
      </c>
      <c r="AT345" s="17">
        <f t="shared" si="42"/>
        <v>-0.5035751738</v>
      </c>
      <c r="AU345" s="17">
        <f t="shared" si="43"/>
        <v>-0.8722177864</v>
      </c>
      <c r="AV345" s="14">
        <f t="shared" si="44"/>
        <v>-0.05164712294</v>
      </c>
      <c r="AW345" s="14">
        <f t="shared" si="45"/>
        <v>-0.9355128733</v>
      </c>
    </row>
    <row r="346" ht="12.75" customHeight="1">
      <c r="A346" s="1">
        <v>86.0</v>
      </c>
      <c r="B346" s="1">
        <v>-15.0</v>
      </c>
      <c r="C346" s="1">
        <v>90.0</v>
      </c>
      <c r="D346" s="1">
        <v>15.0</v>
      </c>
      <c r="E346" s="1">
        <f t="shared" si="2"/>
        <v>4033530</v>
      </c>
      <c r="F346" s="1">
        <f t="shared" si="3"/>
        <v>-22995</v>
      </c>
      <c r="G346" s="1">
        <f t="shared" si="4"/>
        <v>64905631160400</v>
      </c>
      <c r="H346" s="1" t="str">
        <f t="shared" si="5"/>
        <v>8056403.1155597</v>
      </c>
      <c r="I346" s="1">
        <f t="shared" si="6"/>
        <v>4028201.558</v>
      </c>
      <c r="J346" s="1">
        <f t="shared" si="7"/>
        <v>0</v>
      </c>
      <c r="K346" s="1">
        <f t="shared" si="8"/>
        <v>2016765</v>
      </c>
      <c r="L346" s="2">
        <f t="shared" si="9"/>
        <v>6044966.558</v>
      </c>
      <c r="M346" s="2">
        <f t="shared" si="10"/>
        <v>0</v>
      </c>
      <c r="N346" s="3">
        <f t="shared" si="11"/>
        <v>-2011436.558</v>
      </c>
      <c r="O346" s="3">
        <f t="shared" si="12"/>
        <v>0</v>
      </c>
      <c r="P346" s="4">
        <f t="shared" si="13"/>
        <v>0.05813953488</v>
      </c>
      <c r="Q346" s="4">
        <f t="shared" si="14"/>
        <v>-0.003875968992</v>
      </c>
      <c r="R346" s="4">
        <f t="shared" si="15"/>
        <v>0.001937984496</v>
      </c>
      <c r="S346" s="5">
        <f t="shared" si="16"/>
        <v>0</v>
      </c>
      <c r="T346" s="6">
        <f t="shared" si="17"/>
        <v>3.141592654</v>
      </c>
      <c r="U346" s="7">
        <f t="shared" ref="U346:V346" si="388">IF(S346=PI(),PI(),S346/3)</f>
        <v>0</v>
      </c>
      <c r="V346" s="8">
        <f t="shared" si="388"/>
        <v>3.141592654</v>
      </c>
      <c r="W346" s="9">
        <f t="shared" si="19"/>
        <v>180</v>
      </c>
      <c r="X346" s="1">
        <f t="shared" si="20"/>
        <v>6044966.558</v>
      </c>
      <c r="Y346" s="1">
        <f t="shared" si="21"/>
        <v>2011436.558</v>
      </c>
      <c r="Z346" s="10">
        <f t="shared" si="22"/>
        <v>182.1648725</v>
      </c>
      <c r="AA346" s="11">
        <f t="shared" si="23"/>
        <v>-0.7060653973</v>
      </c>
      <c r="AB346" s="11">
        <f t="shared" si="24"/>
        <v>0</v>
      </c>
      <c r="AC346" s="12">
        <f t="shared" si="25"/>
        <v>126.2318013</v>
      </c>
      <c r="AD346" s="13">
        <f t="shared" si="26"/>
        <v>0.4892705479</v>
      </c>
      <c r="AE346" s="13">
        <f t="shared" si="27"/>
        <v>0</v>
      </c>
      <c r="AF346" s="14">
        <f t="shared" si="28"/>
        <v>-0.1586553146</v>
      </c>
      <c r="AG346" s="14">
        <f t="shared" si="29"/>
        <v>0</v>
      </c>
      <c r="AH346" s="11">
        <f t="shared" si="30"/>
        <v>0.3530326987</v>
      </c>
      <c r="AI346" s="11">
        <f t="shared" si="31"/>
        <v>0</v>
      </c>
      <c r="AJ346" s="13">
        <f t="shared" si="32"/>
        <v>-0.2446352739</v>
      </c>
      <c r="AK346" s="13">
        <f t="shared" si="33"/>
        <v>0</v>
      </c>
      <c r="AL346" s="5">
        <f t="shared" si="34"/>
        <v>0.3530326987</v>
      </c>
      <c r="AM346" s="5">
        <f t="shared" si="35"/>
        <v>0.6114705708</v>
      </c>
      <c r="AN346" s="17">
        <f t="shared" si="36"/>
        <v>-0.2446352739</v>
      </c>
      <c r="AO346" s="17">
        <f t="shared" si="37"/>
        <v>0.4237207238</v>
      </c>
      <c r="AP346" s="14">
        <f t="shared" si="38"/>
        <v>0.1665369596</v>
      </c>
      <c r="AQ346" s="14">
        <f t="shared" si="39"/>
        <v>1.035191295</v>
      </c>
      <c r="AR346" s="5">
        <f t="shared" si="40"/>
        <v>0.3530326987</v>
      </c>
      <c r="AS346" s="5">
        <f t="shared" si="41"/>
        <v>-0.6114705708</v>
      </c>
      <c r="AT346" s="17">
        <f t="shared" si="42"/>
        <v>-0.2446352739</v>
      </c>
      <c r="AU346" s="17">
        <f t="shared" si="43"/>
        <v>-0.4237207238</v>
      </c>
      <c r="AV346" s="14">
        <f t="shared" si="44"/>
        <v>0.1665369596</v>
      </c>
      <c r="AW346" s="14">
        <f t="shared" si="45"/>
        <v>-1.035191295</v>
      </c>
    </row>
    <row r="347" ht="12.75" customHeight="1">
      <c r="A347" s="1">
        <v>78.0</v>
      </c>
      <c r="B347" s="1">
        <v>-77.0</v>
      </c>
      <c r="C347" s="1">
        <v>77.0</v>
      </c>
      <c r="D347" s="1">
        <v>-9.0</v>
      </c>
      <c r="E347" s="1">
        <f t="shared" si="2"/>
        <v>1770680</v>
      </c>
      <c r="F347" s="1">
        <f t="shared" si="3"/>
        <v>-12089</v>
      </c>
      <c r="G347" s="1">
        <f t="shared" si="4"/>
        <v>10202243106276</v>
      </c>
      <c r="H347" s="1" t="str">
        <f t="shared" si="5"/>
        <v>3194095.037139</v>
      </c>
      <c r="I347" s="1">
        <f t="shared" si="6"/>
        <v>1597047.519</v>
      </c>
      <c r="J347" s="1">
        <f t="shared" si="7"/>
        <v>0</v>
      </c>
      <c r="K347" s="1">
        <f t="shared" si="8"/>
        <v>885340</v>
      </c>
      <c r="L347" s="2">
        <f t="shared" si="9"/>
        <v>2482387.519</v>
      </c>
      <c r="M347" s="2">
        <f t="shared" si="10"/>
        <v>0</v>
      </c>
      <c r="N347" s="3">
        <f t="shared" si="11"/>
        <v>-711707.5186</v>
      </c>
      <c r="O347" s="3">
        <f t="shared" si="12"/>
        <v>0</v>
      </c>
      <c r="P347" s="4">
        <f t="shared" si="13"/>
        <v>0.3290598291</v>
      </c>
      <c r="Q347" s="4">
        <f t="shared" si="14"/>
        <v>-0.004273504274</v>
      </c>
      <c r="R347" s="4">
        <f t="shared" si="15"/>
        <v>0.002136752137</v>
      </c>
      <c r="S347" s="5">
        <f t="shared" si="16"/>
        <v>0</v>
      </c>
      <c r="T347" s="6">
        <f t="shared" si="17"/>
        <v>3.141592654</v>
      </c>
      <c r="U347" s="7">
        <f t="shared" ref="U347:V347" si="389">IF(S347=PI(),PI(),S347/3)</f>
        <v>0</v>
      </c>
      <c r="V347" s="8">
        <f t="shared" si="389"/>
        <v>3.141592654</v>
      </c>
      <c r="W347" s="9">
        <f t="shared" si="19"/>
        <v>180</v>
      </c>
      <c r="X347" s="1">
        <f t="shared" si="20"/>
        <v>2482387.519</v>
      </c>
      <c r="Y347" s="1">
        <f t="shared" si="21"/>
        <v>711707.5186</v>
      </c>
      <c r="Z347" s="10">
        <f t="shared" si="22"/>
        <v>135.4014119</v>
      </c>
      <c r="AA347" s="11">
        <f t="shared" si="23"/>
        <v>-0.5786385124</v>
      </c>
      <c r="AB347" s="11">
        <f t="shared" si="24"/>
        <v>0</v>
      </c>
      <c r="AC347" s="12">
        <f t="shared" si="25"/>
        <v>89.28267313</v>
      </c>
      <c r="AD347" s="13">
        <f t="shared" si="26"/>
        <v>0.3815498852</v>
      </c>
      <c r="AE347" s="13">
        <f t="shared" si="27"/>
        <v>0</v>
      </c>
      <c r="AF347" s="14">
        <f t="shared" si="28"/>
        <v>0.1319712018</v>
      </c>
      <c r="AG347" s="14">
        <f t="shared" si="29"/>
        <v>0</v>
      </c>
      <c r="AH347" s="11">
        <f t="shared" si="30"/>
        <v>0.2893192562</v>
      </c>
      <c r="AI347" s="11">
        <f t="shared" si="31"/>
        <v>0</v>
      </c>
      <c r="AJ347" s="13">
        <f t="shared" si="32"/>
        <v>-0.1907749426</v>
      </c>
      <c r="AK347" s="13">
        <f t="shared" si="33"/>
        <v>0</v>
      </c>
      <c r="AL347" s="5">
        <f t="shared" si="34"/>
        <v>0.2893192562</v>
      </c>
      <c r="AM347" s="5">
        <f t="shared" si="35"/>
        <v>0.5011156513</v>
      </c>
      <c r="AN347" s="17">
        <f t="shared" si="36"/>
        <v>-0.1907749426</v>
      </c>
      <c r="AO347" s="17">
        <f t="shared" si="37"/>
        <v>0.3304318934</v>
      </c>
      <c r="AP347" s="14">
        <f t="shared" si="38"/>
        <v>0.4276041427</v>
      </c>
      <c r="AQ347" s="14">
        <f t="shared" si="39"/>
        <v>0.8315475447</v>
      </c>
      <c r="AR347" s="5">
        <f t="shared" si="40"/>
        <v>0.2893192562</v>
      </c>
      <c r="AS347" s="5">
        <f t="shared" si="41"/>
        <v>-0.5011156513</v>
      </c>
      <c r="AT347" s="17">
        <f t="shared" si="42"/>
        <v>-0.1907749426</v>
      </c>
      <c r="AU347" s="17">
        <f t="shared" si="43"/>
        <v>-0.3304318934</v>
      </c>
      <c r="AV347" s="14">
        <f t="shared" si="44"/>
        <v>0.4276041427</v>
      </c>
      <c r="AW347" s="14">
        <f t="shared" si="45"/>
        <v>-0.8315475447</v>
      </c>
    </row>
    <row r="348" ht="12.75" customHeight="1">
      <c r="A348" s="1">
        <v>10.0</v>
      </c>
      <c r="B348" s="1">
        <v>94.0</v>
      </c>
      <c r="C348" s="1">
        <v>10.0</v>
      </c>
      <c r="D348" s="1">
        <v>14.0</v>
      </c>
      <c r="E348" s="1">
        <f t="shared" si="2"/>
        <v>1614368</v>
      </c>
      <c r="F348" s="1">
        <f t="shared" si="3"/>
        <v>8536</v>
      </c>
      <c r="G348" s="1">
        <f t="shared" si="4"/>
        <v>118339660800</v>
      </c>
      <c r="H348" s="1" t="str">
        <f t="shared" si="5"/>
        <v>344005.320889082</v>
      </c>
      <c r="I348" s="1">
        <f t="shared" si="6"/>
        <v>172002.6604</v>
      </c>
      <c r="J348" s="1">
        <f t="shared" si="7"/>
        <v>0</v>
      </c>
      <c r="K348" s="1">
        <f t="shared" si="8"/>
        <v>807184</v>
      </c>
      <c r="L348" s="2">
        <f t="shared" si="9"/>
        <v>979186.6604</v>
      </c>
      <c r="M348" s="2">
        <f t="shared" si="10"/>
        <v>0</v>
      </c>
      <c r="N348" s="3">
        <f t="shared" si="11"/>
        <v>635181.3396</v>
      </c>
      <c r="O348" s="3">
        <f t="shared" si="12"/>
        <v>0</v>
      </c>
      <c r="P348" s="4">
        <f t="shared" si="13"/>
        <v>-3.133333333</v>
      </c>
      <c r="Q348" s="4">
        <f t="shared" si="14"/>
        <v>-0.03333333333</v>
      </c>
      <c r="R348" s="4">
        <f t="shared" si="15"/>
        <v>0.01666666667</v>
      </c>
      <c r="S348" s="5">
        <f t="shared" si="16"/>
        <v>0</v>
      </c>
      <c r="T348" s="6">
        <f t="shared" si="17"/>
        <v>0</v>
      </c>
      <c r="U348" s="7">
        <f t="shared" ref="U348:V348" si="390">IF(S348=PI(),PI(),S348/3)</f>
        <v>0</v>
      </c>
      <c r="V348" s="8">
        <f t="shared" si="390"/>
        <v>0</v>
      </c>
      <c r="W348" s="9">
        <f t="shared" si="19"/>
        <v>0</v>
      </c>
      <c r="X348" s="1">
        <f t="shared" si="20"/>
        <v>979186.6604</v>
      </c>
      <c r="Y348" s="1">
        <f t="shared" si="21"/>
        <v>635181.3396</v>
      </c>
      <c r="Z348" s="10">
        <f t="shared" si="22"/>
        <v>99.3013523</v>
      </c>
      <c r="AA348" s="11">
        <f t="shared" si="23"/>
        <v>-3.310045077</v>
      </c>
      <c r="AB348" s="11">
        <f t="shared" si="24"/>
        <v>0</v>
      </c>
      <c r="AC348" s="12">
        <f t="shared" si="25"/>
        <v>85.96056149</v>
      </c>
      <c r="AD348" s="13">
        <f t="shared" si="26"/>
        <v>-2.86535205</v>
      </c>
      <c r="AE348" s="13">
        <f t="shared" si="27"/>
        <v>0</v>
      </c>
      <c r="AF348" s="14">
        <f t="shared" si="28"/>
        <v>-9.30873046</v>
      </c>
      <c r="AG348" s="14">
        <f t="shared" si="29"/>
        <v>0</v>
      </c>
      <c r="AH348" s="11">
        <f t="shared" si="30"/>
        <v>1.655022538</v>
      </c>
      <c r="AI348" s="11">
        <f t="shared" si="31"/>
        <v>0</v>
      </c>
      <c r="AJ348" s="13">
        <f t="shared" si="32"/>
        <v>1.432676025</v>
      </c>
      <c r="AK348" s="13">
        <f t="shared" si="33"/>
        <v>0</v>
      </c>
      <c r="AL348" s="5">
        <f t="shared" si="34"/>
        <v>1.655022538</v>
      </c>
      <c r="AM348" s="5">
        <f t="shared" si="35"/>
        <v>2.866583124</v>
      </c>
      <c r="AN348" s="17">
        <f t="shared" si="36"/>
        <v>1.432676025</v>
      </c>
      <c r="AO348" s="17">
        <f t="shared" si="37"/>
        <v>-2.481467666</v>
      </c>
      <c r="AP348" s="14">
        <f t="shared" si="38"/>
        <v>-0.04563477025</v>
      </c>
      <c r="AQ348" s="14">
        <f t="shared" si="39"/>
        <v>0.3851154582</v>
      </c>
      <c r="AR348" s="5">
        <f t="shared" si="40"/>
        <v>1.655022538</v>
      </c>
      <c r="AS348" s="5">
        <f t="shared" si="41"/>
        <v>-2.866583124</v>
      </c>
      <c r="AT348" s="17">
        <f t="shared" si="42"/>
        <v>1.432676025</v>
      </c>
      <c r="AU348" s="17">
        <f t="shared" si="43"/>
        <v>2.481467666</v>
      </c>
      <c r="AV348" s="14">
        <f t="shared" si="44"/>
        <v>-0.04563477025</v>
      </c>
      <c r="AW348" s="14">
        <f t="shared" si="45"/>
        <v>-0.3851154582</v>
      </c>
    </row>
    <row r="349" ht="12.75" customHeight="1">
      <c r="A349" s="1">
        <v>89.0</v>
      </c>
      <c r="B349" s="1">
        <v>24.0</v>
      </c>
      <c r="C349" s="1">
        <v>-48.0</v>
      </c>
      <c r="D349" s="1">
        <v>3.0</v>
      </c>
      <c r="E349" s="1">
        <f t="shared" si="2"/>
        <v>1592001</v>
      </c>
      <c r="F349" s="1">
        <f t="shared" si="3"/>
        <v>13392</v>
      </c>
      <c r="G349" s="1">
        <f t="shared" si="4"/>
        <v>-7072721345151</v>
      </c>
      <c r="H349" s="1" t="str">
        <f t="shared" si="5"/>
        <v>0.000000000162844888064007+2659458.8444176i</v>
      </c>
      <c r="I349" s="1">
        <f t="shared" si="6"/>
        <v>0</v>
      </c>
      <c r="J349" s="1">
        <f t="shared" si="7"/>
        <v>1329729.422</v>
      </c>
      <c r="K349" s="1">
        <f t="shared" si="8"/>
        <v>796000.5</v>
      </c>
      <c r="L349" s="2">
        <f t="shared" si="9"/>
        <v>796000.5</v>
      </c>
      <c r="M349" s="2">
        <f t="shared" si="10"/>
        <v>1329729.422</v>
      </c>
      <c r="N349" s="3">
        <f t="shared" si="11"/>
        <v>796000.5</v>
      </c>
      <c r="O349" s="3">
        <f t="shared" si="12"/>
        <v>-1329729.422</v>
      </c>
      <c r="P349" s="4">
        <f t="shared" si="13"/>
        <v>-0.08988764045</v>
      </c>
      <c r="Q349" s="4">
        <f t="shared" si="14"/>
        <v>-0.003745318352</v>
      </c>
      <c r="R349" s="4">
        <f t="shared" si="15"/>
        <v>0.001872659176</v>
      </c>
      <c r="S349" s="5">
        <f t="shared" si="16"/>
        <v>1.031393328</v>
      </c>
      <c r="T349" s="6">
        <f t="shared" si="17"/>
        <v>-1.031393328</v>
      </c>
      <c r="U349" s="7">
        <f t="shared" ref="U349:V349" si="391">IF(S349=PI(),PI(),S349/3)</f>
        <v>0.3437977759</v>
      </c>
      <c r="V349" s="8">
        <f t="shared" si="391"/>
        <v>-0.3437977759</v>
      </c>
      <c r="W349" s="9">
        <f t="shared" si="19"/>
        <v>-19.69816156</v>
      </c>
      <c r="X349" s="1">
        <f t="shared" si="20"/>
        <v>1549773.252</v>
      </c>
      <c r="Y349" s="1">
        <f t="shared" si="21"/>
        <v>1549773.252</v>
      </c>
      <c r="Z349" s="10">
        <f t="shared" si="22"/>
        <v>115.7238091</v>
      </c>
      <c r="AA349" s="11">
        <f t="shared" si="23"/>
        <v>-0.4080592108</v>
      </c>
      <c r="AB349" s="11">
        <f t="shared" si="24"/>
        <v>-0.1460915785</v>
      </c>
      <c r="AC349" s="12">
        <f t="shared" si="25"/>
        <v>115.7238091</v>
      </c>
      <c r="AD349" s="13">
        <f t="shared" si="26"/>
        <v>-0.4080592108</v>
      </c>
      <c r="AE349" s="13">
        <f t="shared" si="27"/>
        <v>0.1460915785</v>
      </c>
      <c r="AF349" s="14">
        <f t="shared" si="28"/>
        <v>-0.906006062</v>
      </c>
      <c r="AG349" s="14">
        <f t="shared" si="29"/>
        <v>0</v>
      </c>
      <c r="AH349" s="11">
        <f t="shared" si="30"/>
        <v>0.2040296054</v>
      </c>
      <c r="AI349" s="11">
        <f t="shared" si="31"/>
        <v>0.07304578924</v>
      </c>
      <c r="AJ349" s="13">
        <f t="shared" si="32"/>
        <v>0.2040296054</v>
      </c>
      <c r="AK349" s="13">
        <f t="shared" si="33"/>
        <v>-0.07304578924</v>
      </c>
      <c r="AL349" s="5">
        <f t="shared" si="34"/>
        <v>0.07751058715</v>
      </c>
      <c r="AM349" s="5">
        <f t="shared" si="35"/>
        <v>0.426435432</v>
      </c>
      <c r="AN349" s="17">
        <f t="shared" si="36"/>
        <v>0.07751058715</v>
      </c>
      <c r="AO349" s="17">
        <f t="shared" si="37"/>
        <v>-0.426435432</v>
      </c>
      <c r="AP349" s="14">
        <f t="shared" si="38"/>
        <v>0.06513353384</v>
      </c>
      <c r="AQ349" s="14">
        <f t="shared" si="39"/>
        <v>0</v>
      </c>
      <c r="AR349" s="5">
        <f t="shared" si="40"/>
        <v>0.3305486236</v>
      </c>
      <c r="AS349" s="5">
        <f t="shared" si="41"/>
        <v>-0.2803438535</v>
      </c>
      <c r="AT349" s="17">
        <f t="shared" si="42"/>
        <v>0.3305486236</v>
      </c>
      <c r="AU349" s="17">
        <f t="shared" si="43"/>
        <v>0.2803438535</v>
      </c>
      <c r="AV349" s="14">
        <f t="shared" si="44"/>
        <v>0.5712096068</v>
      </c>
      <c r="AW349" s="14">
        <f t="shared" si="45"/>
        <v>0</v>
      </c>
    </row>
    <row r="350" ht="12.75" customHeight="1">
      <c r="A350" s="1">
        <v>94.0</v>
      </c>
      <c r="B350" s="1">
        <v>93.0</v>
      </c>
      <c r="C350" s="1">
        <v>-50.0</v>
      </c>
      <c r="D350" s="1">
        <v>-13.0</v>
      </c>
      <c r="E350" s="1">
        <f t="shared" si="2"/>
        <v>2441178</v>
      </c>
      <c r="F350" s="1">
        <f t="shared" si="3"/>
        <v>22749</v>
      </c>
      <c r="G350" s="1">
        <f t="shared" si="4"/>
        <v>-41132626995312</v>
      </c>
      <c r="H350" s="1" t="str">
        <f t="shared" si="5"/>
        <v>0.000000000392711916431117+6413472.30408864i</v>
      </c>
      <c r="I350" s="1">
        <f t="shared" si="6"/>
        <v>0.0000000001963559582</v>
      </c>
      <c r="J350" s="1">
        <f t="shared" si="7"/>
        <v>3206736.152</v>
      </c>
      <c r="K350" s="1">
        <f t="shared" si="8"/>
        <v>1220589</v>
      </c>
      <c r="L350" s="2">
        <f t="shared" si="9"/>
        <v>1220589</v>
      </c>
      <c r="M350" s="2">
        <f t="shared" si="10"/>
        <v>3206736.152</v>
      </c>
      <c r="N350" s="3">
        <f t="shared" si="11"/>
        <v>1220589</v>
      </c>
      <c r="O350" s="3">
        <f t="shared" si="12"/>
        <v>-3206736.152</v>
      </c>
      <c r="P350" s="4">
        <f t="shared" si="13"/>
        <v>-0.329787234</v>
      </c>
      <c r="Q350" s="4">
        <f t="shared" si="14"/>
        <v>-0.003546099291</v>
      </c>
      <c r="R350" s="4">
        <f t="shared" si="15"/>
        <v>0.001773049645</v>
      </c>
      <c r="S350" s="5">
        <f t="shared" si="16"/>
        <v>1.207096469</v>
      </c>
      <c r="T350" s="6">
        <f t="shared" si="17"/>
        <v>-1.207096469</v>
      </c>
      <c r="U350" s="7">
        <f t="shared" ref="U350:V350" si="392">IF(S350=PI(),PI(),S350/3)</f>
        <v>0.4023654896</v>
      </c>
      <c r="V350" s="8">
        <f t="shared" si="392"/>
        <v>-0.4023654896</v>
      </c>
      <c r="W350" s="9">
        <f t="shared" si="19"/>
        <v>-23.05384438</v>
      </c>
      <c r="X350" s="1">
        <f t="shared" si="20"/>
        <v>3431179.718</v>
      </c>
      <c r="Y350" s="1">
        <f t="shared" si="21"/>
        <v>3431179.718</v>
      </c>
      <c r="Z350" s="10">
        <f t="shared" si="22"/>
        <v>150.8277163</v>
      </c>
      <c r="AA350" s="11">
        <f t="shared" si="23"/>
        <v>-0.4921354629</v>
      </c>
      <c r="AB350" s="11">
        <f t="shared" si="24"/>
        <v>-0.2094451491</v>
      </c>
      <c r="AC350" s="12">
        <f t="shared" si="25"/>
        <v>150.8277163</v>
      </c>
      <c r="AD350" s="13">
        <f t="shared" si="26"/>
        <v>-0.4921354629</v>
      </c>
      <c r="AE350" s="13">
        <f t="shared" si="27"/>
        <v>0.2094451491</v>
      </c>
      <c r="AF350" s="14">
        <f t="shared" si="28"/>
        <v>-1.31405816</v>
      </c>
      <c r="AG350" s="14">
        <f t="shared" si="29"/>
        <v>0</v>
      </c>
      <c r="AH350" s="11">
        <f t="shared" si="30"/>
        <v>0.2460677314</v>
      </c>
      <c r="AI350" s="11">
        <f t="shared" si="31"/>
        <v>0.1047225745</v>
      </c>
      <c r="AJ350" s="13">
        <f t="shared" si="32"/>
        <v>0.2460677314</v>
      </c>
      <c r="AK350" s="13">
        <f t="shared" si="33"/>
        <v>-0.1047225745</v>
      </c>
      <c r="AL350" s="5">
        <f t="shared" si="34"/>
        <v>0.06468291163</v>
      </c>
      <c r="AM350" s="5">
        <f t="shared" si="35"/>
        <v>0.5309243875</v>
      </c>
      <c r="AN350" s="17">
        <f t="shared" si="36"/>
        <v>0.06468291163</v>
      </c>
      <c r="AO350" s="17">
        <f t="shared" si="37"/>
        <v>-0.5309243875</v>
      </c>
      <c r="AP350" s="14">
        <f t="shared" si="38"/>
        <v>-0.2004214108</v>
      </c>
      <c r="AQ350" s="14">
        <f t="shared" si="39"/>
        <v>0</v>
      </c>
      <c r="AR350" s="5">
        <f t="shared" si="40"/>
        <v>0.4274525512</v>
      </c>
      <c r="AS350" s="5">
        <f t="shared" si="41"/>
        <v>-0.3214792384</v>
      </c>
      <c r="AT350" s="17">
        <f t="shared" si="42"/>
        <v>0.4274525512</v>
      </c>
      <c r="AU350" s="17">
        <f t="shared" si="43"/>
        <v>0.3214792384</v>
      </c>
      <c r="AV350" s="14">
        <f t="shared" si="44"/>
        <v>0.5251178684</v>
      </c>
      <c r="AW350" s="14">
        <f t="shared" si="45"/>
        <v>0</v>
      </c>
    </row>
    <row r="351" ht="12.75" customHeight="1">
      <c r="A351" s="1">
        <v>-8.0</v>
      </c>
      <c r="B351" s="1">
        <v>-19.0</v>
      </c>
      <c r="C351" s="1">
        <v>75.0</v>
      </c>
      <c r="D351" s="1">
        <v>3.0</v>
      </c>
      <c r="E351" s="1">
        <f t="shared" si="2"/>
        <v>-111134</v>
      </c>
      <c r="F351" s="1">
        <f t="shared" si="3"/>
        <v>2161</v>
      </c>
      <c r="G351" s="1">
        <f t="shared" si="4"/>
        <v>-28016031168</v>
      </c>
      <c r="H351" s="1" t="str">
        <f t="shared" si="5"/>
        <v>1.02490629834595E-11+167379.900728851i</v>
      </c>
      <c r="I351" s="1">
        <f t="shared" si="6"/>
        <v>0</v>
      </c>
      <c r="J351" s="1">
        <f t="shared" si="7"/>
        <v>83689.95036</v>
      </c>
      <c r="K351" s="1">
        <f t="shared" si="8"/>
        <v>-55567</v>
      </c>
      <c r="L351" s="2">
        <f t="shared" si="9"/>
        <v>-55567</v>
      </c>
      <c r="M351" s="2">
        <f t="shared" si="10"/>
        <v>83689.95036</v>
      </c>
      <c r="N351" s="3">
        <f t="shared" si="11"/>
        <v>-55567</v>
      </c>
      <c r="O351" s="3">
        <f t="shared" si="12"/>
        <v>-83689.95036</v>
      </c>
      <c r="P351" s="4">
        <f t="shared" si="13"/>
        <v>-0.7916666667</v>
      </c>
      <c r="Q351" s="4">
        <f t="shared" si="14"/>
        <v>0.04166666667</v>
      </c>
      <c r="R351" s="4">
        <f t="shared" si="15"/>
        <v>-0.02083333333</v>
      </c>
      <c r="S351" s="5">
        <f t="shared" si="16"/>
        <v>2.156924572</v>
      </c>
      <c r="T351" s="6">
        <f t="shared" si="17"/>
        <v>-2.156924572</v>
      </c>
      <c r="U351" s="7">
        <f t="shared" ref="U351:V351" si="393">IF(S351=PI(),PI(),S351/3)</f>
        <v>0.7189748572</v>
      </c>
      <c r="V351" s="8">
        <f t="shared" si="393"/>
        <v>-0.7189748572</v>
      </c>
      <c r="W351" s="9">
        <f t="shared" si="19"/>
        <v>-41.19422489</v>
      </c>
      <c r="X351" s="1">
        <f t="shared" si="20"/>
        <v>100457.4501</v>
      </c>
      <c r="Y351" s="1">
        <f t="shared" si="21"/>
        <v>100457.4501</v>
      </c>
      <c r="Z351" s="10">
        <f t="shared" si="22"/>
        <v>46.4865572</v>
      </c>
      <c r="AA351" s="11">
        <f t="shared" si="23"/>
        <v>1.457511036</v>
      </c>
      <c r="AB351" s="11">
        <f t="shared" si="24"/>
        <v>1.275694983</v>
      </c>
      <c r="AC351" s="12">
        <f t="shared" si="25"/>
        <v>46.4865572</v>
      </c>
      <c r="AD351" s="13">
        <f t="shared" si="26"/>
        <v>1.457511036</v>
      </c>
      <c r="AE351" s="13">
        <f t="shared" si="27"/>
        <v>-1.275694983</v>
      </c>
      <c r="AF351" s="14">
        <f t="shared" si="28"/>
        <v>2.123355406</v>
      </c>
      <c r="AG351" s="14">
        <f t="shared" si="29"/>
        <v>0</v>
      </c>
      <c r="AH351" s="11">
        <f t="shared" si="30"/>
        <v>-0.7287555182</v>
      </c>
      <c r="AI351" s="11">
        <f t="shared" si="31"/>
        <v>-0.6378474916</v>
      </c>
      <c r="AJ351" s="13">
        <f t="shared" si="32"/>
        <v>-0.7287555182</v>
      </c>
      <c r="AK351" s="13">
        <f t="shared" si="33"/>
        <v>0.6378474916</v>
      </c>
      <c r="AL351" s="5">
        <f t="shared" si="34"/>
        <v>0.3760287448</v>
      </c>
      <c r="AM351" s="5">
        <f t="shared" si="35"/>
        <v>-1.900089075</v>
      </c>
      <c r="AN351" s="17">
        <f t="shared" si="36"/>
        <v>0.3760287448</v>
      </c>
      <c r="AO351" s="17">
        <f t="shared" si="37"/>
        <v>1.900089075</v>
      </c>
      <c r="AP351" s="14">
        <f t="shared" si="38"/>
        <v>-0.03960917716</v>
      </c>
      <c r="AQ351" s="14">
        <f t="shared" si="39"/>
        <v>0</v>
      </c>
      <c r="AR351" s="5">
        <f t="shared" si="40"/>
        <v>-1.833539781</v>
      </c>
      <c r="AS351" s="5">
        <f t="shared" si="41"/>
        <v>0.6243940922</v>
      </c>
      <c r="AT351" s="17">
        <f t="shared" si="42"/>
        <v>-1.833539781</v>
      </c>
      <c r="AU351" s="17">
        <f t="shared" si="43"/>
        <v>-0.6243940922</v>
      </c>
      <c r="AV351" s="14">
        <f t="shared" si="44"/>
        <v>-4.458746229</v>
      </c>
      <c r="AW351" s="14">
        <f t="shared" si="45"/>
        <v>0</v>
      </c>
    </row>
    <row r="352" ht="12.75" customHeight="1">
      <c r="A352" s="1">
        <v>48.0</v>
      </c>
      <c r="B352" s="1">
        <v>35.0</v>
      </c>
      <c r="C352" s="1">
        <v>6.0</v>
      </c>
      <c r="D352" s="1">
        <v>-86.0</v>
      </c>
      <c r="E352" s="1">
        <f t="shared" si="2"/>
        <v>-5354858</v>
      </c>
      <c r="F352" s="1">
        <f t="shared" si="3"/>
        <v>361</v>
      </c>
      <c r="G352" s="1">
        <f t="shared" si="4"/>
        <v>28674316016640</v>
      </c>
      <c r="H352" s="1" t="str">
        <f t="shared" si="5"/>
        <v>5354840.42868133</v>
      </c>
      <c r="I352" s="1">
        <f t="shared" si="6"/>
        <v>2677420.214</v>
      </c>
      <c r="J352" s="1">
        <f t="shared" si="7"/>
        <v>0</v>
      </c>
      <c r="K352" s="1">
        <f t="shared" si="8"/>
        <v>-2677429</v>
      </c>
      <c r="L352" s="2">
        <f t="shared" si="9"/>
        <v>-8.785659335</v>
      </c>
      <c r="M352" s="2">
        <f t="shared" si="10"/>
        <v>0</v>
      </c>
      <c r="N352" s="3">
        <f t="shared" si="11"/>
        <v>-5354849.214</v>
      </c>
      <c r="O352" s="3">
        <f t="shared" si="12"/>
        <v>0</v>
      </c>
      <c r="P352" s="4">
        <f t="shared" si="13"/>
        <v>-0.2430555556</v>
      </c>
      <c r="Q352" s="4">
        <f t="shared" si="14"/>
        <v>-0.006944444444</v>
      </c>
      <c r="R352" s="4">
        <f t="shared" si="15"/>
        <v>0.003472222222</v>
      </c>
      <c r="S352" s="5">
        <f t="shared" si="16"/>
        <v>3.141592654</v>
      </c>
      <c r="T352" s="6">
        <f t="shared" si="17"/>
        <v>3.141592654</v>
      </c>
      <c r="U352" s="7">
        <f t="shared" ref="U352:V352" si="394">IF(S352=PI(),PI(),S352/3)</f>
        <v>3.141592654</v>
      </c>
      <c r="V352" s="8">
        <f t="shared" si="394"/>
        <v>3.141592654</v>
      </c>
      <c r="W352" s="9">
        <f t="shared" si="19"/>
        <v>180</v>
      </c>
      <c r="X352" s="1">
        <f t="shared" si="20"/>
        <v>8.785659335</v>
      </c>
      <c r="Y352" s="1">
        <f t="shared" si="21"/>
        <v>5354849.214</v>
      </c>
      <c r="Z352" s="10">
        <f t="shared" si="22"/>
        <v>2.063438138</v>
      </c>
      <c r="AA352" s="11">
        <f t="shared" si="23"/>
        <v>0.01432943151</v>
      </c>
      <c r="AB352" s="11">
        <f t="shared" si="24"/>
        <v>0</v>
      </c>
      <c r="AC352" s="12">
        <f t="shared" si="25"/>
        <v>174.9507259</v>
      </c>
      <c r="AD352" s="13">
        <f t="shared" si="26"/>
        <v>1.214935596</v>
      </c>
      <c r="AE352" s="13">
        <f t="shared" si="27"/>
        <v>0</v>
      </c>
      <c r="AF352" s="14">
        <f t="shared" si="28"/>
        <v>0.9862094723</v>
      </c>
      <c r="AG352" s="14">
        <f t="shared" si="29"/>
        <v>0</v>
      </c>
      <c r="AH352" s="11">
        <f t="shared" si="30"/>
        <v>-0.007164715756</v>
      </c>
      <c r="AI352" s="11">
        <f t="shared" si="31"/>
        <v>0</v>
      </c>
      <c r="AJ352" s="13">
        <f t="shared" si="32"/>
        <v>-0.6074677982</v>
      </c>
      <c r="AK352" s="13">
        <f t="shared" si="33"/>
        <v>0</v>
      </c>
      <c r="AL352" s="5">
        <f t="shared" si="34"/>
        <v>-0.007164715756</v>
      </c>
      <c r="AM352" s="5">
        <f t="shared" si="35"/>
        <v>-0.01240965171</v>
      </c>
      <c r="AN352" s="17">
        <f t="shared" si="36"/>
        <v>-0.6074677982</v>
      </c>
      <c r="AO352" s="17">
        <f t="shared" si="37"/>
        <v>1.05216509</v>
      </c>
      <c r="AP352" s="14">
        <f t="shared" si="38"/>
        <v>-0.8576880695</v>
      </c>
      <c r="AQ352" s="14">
        <f t="shared" si="39"/>
        <v>1.039755439</v>
      </c>
      <c r="AR352" s="5">
        <f t="shared" si="40"/>
        <v>-0.007164715756</v>
      </c>
      <c r="AS352" s="5">
        <f t="shared" si="41"/>
        <v>0.01240965171</v>
      </c>
      <c r="AT352" s="17">
        <f t="shared" si="42"/>
        <v>-0.6074677982</v>
      </c>
      <c r="AU352" s="17">
        <f t="shared" si="43"/>
        <v>-1.05216509</v>
      </c>
      <c r="AV352" s="14">
        <f t="shared" si="44"/>
        <v>-0.8576880695</v>
      </c>
      <c r="AW352" s="14">
        <f t="shared" si="45"/>
        <v>-1.039755439</v>
      </c>
    </row>
    <row r="353" ht="12.75" customHeight="1">
      <c r="A353" s="1">
        <v>-15.0</v>
      </c>
      <c r="B353" s="1">
        <v>49.0</v>
      </c>
      <c r="C353" s="1">
        <v>2.0</v>
      </c>
      <c r="D353" s="1">
        <v>13.0</v>
      </c>
      <c r="E353" s="1">
        <f t="shared" si="2"/>
        <v>327503</v>
      </c>
      <c r="F353" s="1">
        <f t="shared" si="3"/>
        <v>2491</v>
      </c>
      <c r="G353" s="1">
        <f t="shared" si="4"/>
        <v>45430787925</v>
      </c>
      <c r="H353" s="1" t="str">
        <f t="shared" si="5"/>
        <v>213144.992727955</v>
      </c>
      <c r="I353" s="1">
        <f t="shared" si="6"/>
        <v>106572.4964</v>
      </c>
      <c r="J353" s="1">
        <f t="shared" si="7"/>
        <v>0</v>
      </c>
      <c r="K353" s="1">
        <f t="shared" si="8"/>
        <v>163751.5</v>
      </c>
      <c r="L353" s="2">
        <f t="shared" si="9"/>
        <v>270323.9964</v>
      </c>
      <c r="M353" s="2">
        <f t="shared" si="10"/>
        <v>0</v>
      </c>
      <c r="N353" s="3">
        <f t="shared" si="11"/>
        <v>57179.00364</v>
      </c>
      <c r="O353" s="3">
        <f t="shared" si="12"/>
        <v>0</v>
      </c>
      <c r="P353" s="4">
        <f t="shared" si="13"/>
        <v>1.088888889</v>
      </c>
      <c r="Q353" s="4">
        <f t="shared" si="14"/>
        <v>0.02222222222</v>
      </c>
      <c r="R353" s="4">
        <f t="shared" si="15"/>
        <v>-0.01111111111</v>
      </c>
      <c r="S353" s="5">
        <f t="shared" si="16"/>
        <v>0</v>
      </c>
      <c r="T353" s="6">
        <f t="shared" si="17"/>
        <v>0</v>
      </c>
      <c r="U353" s="7">
        <f t="shared" ref="U353:V353" si="395">IF(S353=PI(),PI(),S353/3)</f>
        <v>0</v>
      </c>
      <c r="V353" s="8">
        <f t="shared" si="395"/>
        <v>0</v>
      </c>
      <c r="W353" s="9">
        <f t="shared" si="19"/>
        <v>0</v>
      </c>
      <c r="X353" s="1">
        <f t="shared" si="20"/>
        <v>270323.9964</v>
      </c>
      <c r="Y353" s="1">
        <f t="shared" si="21"/>
        <v>57179.00364</v>
      </c>
      <c r="Z353" s="10">
        <f t="shared" si="22"/>
        <v>64.65888329</v>
      </c>
      <c r="AA353" s="11">
        <f t="shared" si="23"/>
        <v>1.436864073</v>
      </c>
      <c r="AB353" s="11">
        <f t="shared" si="24"/>
        <v>0</v>
      </c>
      <c r="AC353" s="12">
        <f t="shared" si="25"/>
        <v>38.52525551</v>
      </c>
      <c r="AD353" s="13">
        <f t="shared" si="26"/>
        <v>0.8561167892</v>
      </c>
      <c r="AE353" s="13">
        <f t="shared" si="27"/>
        <v>0</v>
      </c>
      <c r="AF353" s="14">
        <f t="shared" si="28"/>
        <v>3.381869751</v>
      </c>
      <c r="AG353" s="14">
        <f t="shared" si="29"/>
        <v>0</v>
      </c>
      <c r="AH353" s="11">
        <f t="shared" si="30"/>
        <v>-0.7184320366</v>
      </c>
      <c r="AI353" s="11">
        <f t="shared" si="31"/>
        <v>0</v>
      </c>
      <c r="AJ353" s="13">
        <f t="shared" si="32"/>
        <v>-0.4280583946</v>
      </c>
      <c r="AK353" s="13">
        <f t="shared" si="33"/>
        <v>0</v>
      </c>
      <c r="AL353" s="5">
        <f t="shared" si="34"/>
        <v>-0.7184320366</v>
      </c>
      <c r="AM353" s="5">
        <f t="shared" si="35"/>
        <v>-1.244360789</v>
      </c>
      <c r="AN353" s="17">
        <f t="shared" si="36"/>
        <v>-0.4280583946</v>
      </c>
      <c r="AO353" s="17">
        <f t="shared" si="37"/>
        <v>0.741418888</v>
      </c>
      <c r="AP353" s="14">
        <f t="shared" si="38"/>
        <v>-0.05760154228</v>
      </c>
      <c r="AQ353" s="14">
        <f t="shared" si="39"/>
        <v>-0.5029419011</v>
      </c>
      <c r="AR353" s="5">
        <f t="shared" si="40"/>
        <v>-0.7184320366</v>
      </c>
      <c r="AS353" s="5">
        <f t="shared" si="41"/>
        <v>1.244360789</v>
      </c>
      <c r="AT353" s="17">
        <f t="shared" si="42"/>
        <v>-0.4280583946</v>
      </c>
      <c r="AU353" s="17">
        <f t="shared" si="43"/>
        <v>-0.741418888</v>
      </c>
      <c r="AV353" s="14">
        <f t="shared" si="44"/>
        <v>-0.05760154228</v>
      </c>
      <c r="AW353" s="14">
        <f t="shared" si="45"/>
        <v>0.5029419011</v>
      </c>
    </row>
    <row r="354" ht="12.75" customHeight="1">
      <c r="A354" s="1">
        <v>0.0</v>
      </c>
      <c r="B354" s="1">
        <v>-86.0</v>
      </c>
      <c r="C354" s="1">
        <v>44.0</v>
      </c>
      <c r="D354" s="1">
        <v>100.0</v>
      </c>
      <c r="E354" s="1">
        <f t="shared" si="2"/>
        <v>-1272112</v>
      </c>
      <c r="F354" s="1">
        <f t="shared" si="3"/>
        <v>7396</v>
      </c>
      <c r="G354" s="1">
        <f t="shared" si="4"/>
        <v>0</v>
      </c>
      <c r="H354" s="1" t="str">
        <f t="shared" si="5"/>
        <v>0</v>
      </c>
      <c r="I354" s="1">
        <f t="shared" si="6"/>
        <v>0</v>
      </c>
      <c r="J354" s="1">
        <f t="shared" si="7"/>
        <v>0</v>
      </c>
      <c r="K354" s="1">
        <f t="shared" si="8"/>
        <v>-636056</v>
      </c>
      <c r="L354" s="2">
        <f t="shared" si="9"/>
        <v>-636056</v>
      </c>
      <c r="M354" s="2">
        <f t="shared" si="10"/>
        <v>0</v>
      </c>
      <c r="N354" s="3">
        <f t="shared" si="11"/>
        <v>-636056</v>
      </c>
      <c r="O354" s="3">
        <f t="shared" si="12"/>
        <v>0</v>
      </c>
      <c r="P354" s="4" t="str">
        <f t="shared" si="13"/>
        <v>#DIV/0!</v>
      </c>
      <c r="Q354" s="4" t="str">
        <f t="shared" si="14"/>
        <v>#DIV/0!</v>
      </c>
      <c r="R354" s="4" t="str">
        <f t="shared" si="15"/>
        <v>#DIV/0!</v>
      </c>
      <c r="S354" s="5">
        <f t="shared" si="16"/>
        <v>3.141592654</v>
      </c>
      <c r="T354" s="6">
        <f t="shared" si="17"/>
        <v>3.141592654</v>
      </c>
      <c r="U354" s="7">
        <f t="shared" ref="U354:V354" si="396">IF(S354=PI(),PI(),S354/3)</f>
        <v>3.141592654</v>
      </c>
      <c r="V354" s="8">
        <f t="shared" si="396"/>
        <v>3.141592654</v>
      </c>
      <c r="W354" s="9">
        <f t="shared" si="19"/>
        <v>180</v>
      </c>
      <c r="X354" s="1">
        <f t="shared" si="20"/>
        <v>636056</v>
      </c>
      <c r="Y354" s="1">
        <f t="shared" si="21"/>
        <v>636056</v>
      </c>
      <c r="Z354" s="10">
        <f t="shared" si="22"/>
        <v>86</v>
      </c>
      <c r="AA354" s="11" t="str">
        <f t="shared" si="23"/>
        <v>#DIV/0!</v>
      </c>
      <c r="AB354" s="11" t="str">
        <f t="shared" si="24"/>
        <v>#DIV/0!</v>
      </c>
      <c r="AC354" s="12">
        <f t="shared" si="25"/>
        <v>86</v>
      </c>
      <c r="AD354" s="13" t="str">
        <f t="shared" si="26"/>
        <v>#DIV/0!</v>
      </c>
      <c r="AE354" s="13" t="str">
        <f t="shared" si="27"/>
        <v>#DIV/0!</v>
      </c>
      <c r="AF354" s="14" t="str">
        <f t="shared" si="28"/>
        <v>#DIV/0!</v>
      </c>
      <c r="AG354" s="14" t="str">
        <f t="shared" si="29"/>
        <v>#DIV/0!</v>
      </c>
      <c r="AH354" s="11" t="str">
        <f t="shared" si="30"/>
        <v>#DIV/0!</v>
      </c>
      <c r="AI354" s="11" t="str">
        <f t="shared" si="31"/>
        <v>#DIV/0!</v>
      </c>
      <c r="AJ354" s="13" t="str">
        <f t="shared" si="32"/>
        <v>#DIV/0!</v>
      </c>
      <c r="AK354" s="13" t="str">
        <f t="shared" si="33"/>
        <v>#DIV/0!</v>
      </c>
      <c r="AL354" s="5" t="str">
        <f t="shared" si="34"/>
        <v>#DIV/0!</v>
      </c>
      <c r="AM354" s="5" t="str">
        <f t="shared" si="35"/>
        <v>#DIV/0!</v>
      </c>
      <c r="AN354" s="17" t="str">
        <f t="shared" si="36"/>
        <v>#DIV/0!</v>
      </c>
      <c r="AO354" s="17" t="str">
        <f t="shared" si="37"/>
        <v>#DIV/0!</v>
      </c>
      <c r="AP354" s="14" t="str">
        <f t="shared" si="38"/>
        <v>#DIV/0!</v>
      </c>
      <c r="AQ354" s="14" t="str">
        <f t="shared" si="39"/>
        <v>#DIV/0!</v>
      </c>
      <c r="AR354" s="5" t="str">
        <f t="shared" si="40"/>
        <v>#DIV/0!</v>
      </c>
      <c r="AS354" s="5" t="str">
        <f t="shared" si="41"/>
        <v>#DIV/0!</v>
      </c>
      <c r="AT354" s="17" t="str">
        <f t="shared" si="42"/>
        <v>#DIV/0!</v>
      </c>
      <c r="AU354" s="17" t="str">
        <f t="shared" si="43"/>
        <v>#DIV/0!</v>
      </c>
      <c r="AV354" s="14" t="str">
        <f t="shared" si="44"/>
        <v>#DIV/0!</v>
      </c>
      <c r="AW354" s="14" t="str">
        <f t="shared" si="45"/>
        <v>#DIV/0!</v>
      </c>
    </row>
    <row r="355" ht="12.75" customHeight="1">
      <c r="A355" s="1">
        <v>-4.0</v>
      </c>
      <c r="B355" s="1">
        <v>59.0</v>
      </c>
      <c r="C355" s="1">
        <v>10.0</v>
      </c>
      <c r="D355" s="1">
        <v>58.0</v>
      </c>
      <c r="E355" s="1">
        <f t="shared" si="2"/>
        <v>457054</v>
      </c>
      <c r="F355" s="1">
        <f t="shared" si="3"/>
        <v>3601</v>
      </c>
      <c r="G355" s="1">
        <f t="shared" si="4"/>
        <v>22118795712</v>
      </c>
      <c r="H355" s="1" t="str">
        <f t="shared" si="5"/>
        <v>148723.890858194</v>
      </c>
      <c r="I355" s="1">
        <f t="shared" si="6"/>
        <v>74361.94543</v>
      </c>
      <c r="J355" s="1">
        <f t="shared" si="7"/>
        <v>0</v>
      </c>
      <c r="K355" s="1">
        <f t="shared" si="8"/>
        <v>228527</v>
      </c>
      <c r="L355" s="2">
        <f t="shared" si="9"/>
        <v>302888.9454</v>
      </c>
      <c r="M355" s="2">
        <f t="shared" si="10"/>
        <v>0</v>
      </c>
      <c r="N355" s="3">
        <f t="shared" si="11"/>
        <v>154165.0546</v>
      </c>
      <c r="O355" s="3">
        <f t="shared" si="12"/>
        <v>0</v>
      </c>
      <c r="P355" s="4">
        <f t="shared" si="13"/>
        <v>4.916666667</v>
      </c>
      <c r="Q355" s="4">
        <f t="shared" si="14"/>
        <v>0.08333333333</v>
      </c>
      <c r="R355" s="4">
        <f t="shared" si="15"/>
        <v>-0.04166666667</v>
      </c>
      <c r="S355" s="5">
        <f t="shared" si="16"/>
        <v>0</v>
      </c>
      <c r="T355" s="6">
        <f t="shared" si="17"/>
        <v>0</v>
      </c>
      <c r="U355" s="7">
        <f t="shared" ref="U355:V355" si="397">IF(S355=PI(),PI(),S355/3)</f>
        <v>0</v>
      </c>
      <c r="V355" s="8">
        <f t="shared" si="397"/>
        <v>0</v>
      </c>
      <c r="W355" s="9">
        <f t="shared" si="19"/>
        <v>0</v>
      </c>
      <c r="X355" s="1">
        <f t="shared" si="20"/>
        <v>302888.9454</v>
      </c>
      <c r="Y355" s="1">
        <f t="shared" si="21"/>
        <v>154165.0546</v>
      </c>
      <c r="Z355" s="10">
        <f t="shared" si="22"/>
        <v>67.15749283</v>
      </c>
      <c r="AA355" s="11">
        <f t="shared" si="23"/>
        <v>5.596457736</v>
      </c>
      <c r="AB355" s="11">
        <f t="shared" si="24"/>
        <v>0</v>
      </c>
      <c r="AC355" s="12">
        <f t="shared" si="25"/>
        <v>53.62022685</v>
      </c>
      <c r="AD355" s="13">
        <f t="shared" si="26"/>
        <v>4.468352237</v>
      </c>
      <c r="AE355" s="13">
        <f t="shared" si="27"/>
        <v>0</v>
      </c>
      <c r="AF355" s="14">
        <f t="shared" si="28"/>
        <v>14.98147664</v>
      </c>
      <c r="AG355" s="14">
        <f t="shared" si="29"/>
        <v>0</v>
      </c>
      <c r="AH355" s="11">
        <f t="shared" si="30"/>
        <v>-2.798228868</v>
      </c>
      <c r="AI355" s="11">
        <f t="shared" si="31"/>
        <v>0</v>
      </c>
      <c r="AJ355" s="13">
        <f t="shared" si="32"/>
        <v>-2.234176119</v>
      </c>
      <c r="AK355" s="13">
        <f t="shared" si="33"/>
        <v>0</v>
      </c>
      <c r="AL355" s="5">
        <f t="shared" si="34"/>
        <v>-2.798228868</v>
      </c>
      <c r="AM355" s="5">
        <f t="shared" si="35"/>
        <v>-4.84667457</v>
      </c>
      <c r="AN355" s="17">
        <f t="shared" si="36"/>
        <v>-2.234176119</v>
      </c>
      <c r="AO355" s="17">
        <f t="shared" si="37"/>
        <v>3.869706551</v>
      </c>
      <c r="AP355" s="14">
        <f t="shared" si="38"/>
        <v>-0.1157383198</v>
      </c>
      <c r="AQ355" s="14">
        <f t="shared" si="39"/>
        <v>-0.9769680197</v>
      </c>
      <c r="AR355" s="5">
        <f t="shared" si="40"/>
        <v>-2.798228868</v>
      </c>
      <c r="AS355" s="5">
        <f t="shared" si="41"/>
        <v>4.84667457</v>
      </c>
      <c r="AT355" s="17">
        <f t="shared" si="42"/>
        <v>-2.234176119</v>
      </c>
      <c r="AU355" s="17">
        <f t="shared" si="43"/>
        <v>-3.869706551</v>
      </c>
      <c r="AV355" s="14">
        <f t="shared" si="44"/>
        <v>-0.1157383198</v>
      </c>
      <c r="AW355" s="14">
        <f t="shared" si="45"/>
        <v>0.9769680197</v>
      </c>
    </row>
    <row r="356" ht="12.75" customHeight="1">
      <c r="A356" s="1">
        <v>-82.0</v>
      </c>
      <c r="B356" s="1">
        <v>98.0</v>
      </c>
      <c r="C356" s="1">
        <v>-41.0</v>
      </c>
      <c r="D356" s="1">
        <v>23.0</v>
      </c>
      <c r="E356" s="1">
        <f t="shared" si="2"/>
        <v>3092704</v>
      </c>
      <c r="F356" s="1">
        <f t="shared" si="3"/>
        <v>-482</v>
      </c>
      <c r="G356" s="1">
        <f t="shared" si="4"/>
        <v>9565265952288</v>
      </c>
      <c r="H356" s="1" t="str">
        <f t="shared" si="5"/>
        <v>3092776.41485575</v>
      </c>
      <c r="I356" s="1">
        <f t="shared" si="6"/>
        <v>1546388.207</v>
      </c>
      <c r="J356" s="1">
        <f t="shared" si="7"/>
        <v>0</v>
      </c>
      <c r="K356" s="1">
        <f t="shared" si="8"/>
        <v>1546352</v>
      </c>
      <c r="L356" s="2">
        <f t="shared" si="9"/>
        <v>3092740.207</v>
      </c>
      <c r="M356" s="2">
        <f t="shared" si="10"/>
        <v>0</v>
      </c>
      <c r="N356" s="3">
        <f t="shared" si="11"/>
        <v>-36.20742787</v>
      </c>
      <c r="O356" s="3">
        <f t="shared" si="12"/>
        <v>0</v>
      </c>
      <c r="P356" s="4">
        <f t="shared" si="13"/>
        <v>0.3983739837</v>
      </c>
      <c r="Q356" s="4">
        <f t="shared" si="14"/>
        <v>0.00406504065</v>
      </c>
      <c r="R356" s="4">
        <f t="shared" si="15"/>
        <v>-0.002032520325</v>
      </c>
      <c r="S356" s="5">
        <f t="shared" si="16"/>
        <v>0</v>
      </c>
      <c r="T356" s="6">
        <f t="shared" si="17"/>
        <v>3.141592654</v>
      </c>
      <c r="U356" s="7">
        <f t="shared" ref="U356:V356" si="398">IF(S356=PI(),PI(),S356/3)</f>
        <v>0</v>
      </c>
      <c r="V356" s="8">
        <f t="shared" si="398"/>
        <v>3.141592654</v>
      </c>
      <c r="W356" s="9">
        <f t="shared" si="19"/>
        <v>180</v>
      </c>
      <c r="X356" s="1">
        <f t="shared" si="20"/>
        <v>3092740.207</v>
      </c>
      <c r="Y356" s="1">
        <f t="shared" si="21"/>
        <v>36.20742787</v>
      </c>
      <c r="Z356" s="10">
        <f t="shared" si="22"/>
        <v>145.696062</v>
      </c>
      <c r="AA356" s="11">
        <f t="shared" si="23"/>
        <v>0.5922604147</v>
      </c>
      <c r="AB356" s="11">
        <f t="shared" si="24"/>
        <v>0</v>
      </c>
      <c r="AC356" s="12">
        <f t="shared" si="25"/>
        <v>3.308256883</v>
      </c>
      <c r="AD356" s="13">
        <f t="shared" si="26"/>
        <v>-0.01344819871</v>
      </c>
      <c r="AE356" s="13">
        <f t="shared" si="27"/>
        <v>0</v>
      </c>
      <c r="AF356" s="14">
        <f t="shared" si="28"/>
        <v>0.9771861997</v>
      </c>
      <c r="AG356" s="14">
        <f t="shared" si="29"/>
        <v>0</v>
      </c>
      <c r="AH356" s="11">
        <f t="shared" si="30"/>
        <v>-0.2961302073</v>
      </c>
      <c r="AI356" s="11">
        <f t="shared" si="31"/>
        <v>0</v>
      </c>
      <c r="AJ356" s="13">
        <f t="shared" si="32"/>
        <v>0.006724099356</v>
      </c>
      <c r="AK356" s="13">
        <f t="shared" si="33"/>
        <v>0</v>
      </c>
      <c r="AL356" s="5">
        <f t="shared" si="34"/>
        <v>-0.2961302073</v>
      </c>
      <c r="AM356" s="5">
        <f t="shared" si="35"/>
        <v>-0.5129125648</v>
      </c>
      <c r="AN356" s="17">
        <f t="shared" si="36"/>
        <v>0.006724099356</v>
      </c>
      <c r="AO356" s="17">
        <f t="shared" si="37"/>
        <v>-0.01164648172</v>
      </c>
      <c r="AP356" s="14">
        <f t="shared" si="38"/>
        <v>0.1089678757</v>
      </c>
      <c r="AQ356" s="14">
        <f t="shared" si="39"/>
        <v>-0.5245590465</v>
      </c>
      <c r="AR356" s="5">
        <f t="shared" si="40"/>
        <v>-0.2961302073</v>
      </c>
      <c r="AS356" s="5">
        <f t="shared" si="41"/>
        <v>0.5129125648</v>
      </c>
      <c r="AT356" s="17">
        <f t="shared" si="42"/>
        <v>0.006724099356</v>
      </c>
      <c r="AU356" s="17">
        <f t="shared" si="43"/>
        <v>0.01164648172</v>
      </c>
      <c r="AV356" s="14">
        <f t="shared" si="44"/>
        <v>0.1089678757</v>
      </c>
      <c r="AW356" s="14">
        <f t="shared" si="45"/>
        <v>0.5245590465</v>
      </c>
    </row>
    <row r="357" ht="12.75" customHeight="1">
      <c r="A357" s="1">
        <v>-51.0</v>
      </c>
      <c r="B357" s="1">
        <v>27.0</v>
      </c>
      <c r="C357" s="1">
        <v>37.0</v>
      </c>
      <c r="D357" s="1">
        <v>-52.0</v>
      </c>
      <c r="E357" s="1">
        <f t="shared" si="2"/>
        <v>-3153897</v>
      </c>
      <c r="F357" s="1">
        <f t="shared" si="3"/>
        <v>6390</v>
      </c>
      <c r="G357" s="1">
        <f t="shared" si="4"/>
        <v>8903397810609</v>
      </c>
      <c r="H357" s="1" t="str">
        <f t="shared" si="5"/>
        <v>2983856.19804457</v>
      </c>
      <c r="I357" s="1">
        <f t="shared" si="6"/>
        <v>1491928.099</v>
      </c>
      <c r="J357" s="1">
        <f t="shared" si="7"/>
        <v>0</v>
      </c>
      <c r="K357" s="1">
        <f t="shared" si="8"/>
        <v>-1576948.5</v>
      </c>
      <c r="L357" s="2">
        <f t="shared" si="9"/>
        <v>-85020.40098</v>
      </c>
      <c r="M357" s="2">
        <f t="shared" si="10"/>
        <v>0</v>
      </c>
      <c r="N357" s="3">
        <f t="shared" si="11"/>
        <v>-3068876.599</v>
      </c>
      <c r="O357" s="3">
        <f t="shared" si="12"/>
        <v>0</v>
      </c>
      <c r="P357" s="4">
        <f t="shared" si="13"/>
        <v>0.1764705882</v>
      </c>
      <c r="Q357" s="4">
        <f t="shared" si="14"/>
        <v>0.006535947712</v>
      </c>
      <c r="R357" s="4">
        <f t="shared" si="15"/>
        <v>-0.003267973856</v>
      </c>
      <c r="S357" s="5">
        <f t="shared" si="16"/>
        <v>3.141592654</v>
      </c>
      <c r="T357" s="6">
        <f t="shared" si="17"/>
        <v>3.141592654</v>
      </c>
      <c r="U357" s="7">
        <f t="shared" ref="U357:V357" si="399">IF(S357=PI(),PI(),S357/3)</f>
        <v>3.141592654</v>
      </c>
      <c r="V357" s="8">
        <f t="shared" si="399"/>
        <v>3.141592654</v>
      </c>
      <c r="W357" s="9">
        <f t="shared" si="19"/>
        <v>180</v>
      </c>
      <c r="X357" s="1">
        <f t="shared" si="20"/>
        <v>85020.40098</v>
      </c>
      <c r="Y357" s="1">
        <f t="shared" si="21"/>
        <v>3068876.599</v>
      </c>
      <c r="Z357" s="10">
        <f t="shared" si="22"/>
        <v>43.97181407</v>
      </c>
      <c r="AA357" s="11">
        <f t="shared" si="23"/>
        <v>-0.2873974776</v>
      </c>
      <c r="AB357" s="11">
        <f t="shared" si="24"/>
        <v>0</v>
      </c>
      <c r="AC357" s="12">
        <f t="shared" si="25"/>
        <v>145.3203634</v>
      </c>
      <c r="AD357" s="13">
        <f t="shared" si="26"/>
        <v>-0.9498062967</v>
      </c>
      <c r="AE357" s="13">
        <f t="shared" si="27"/>
        <v>0</v>
      </c>
      <c r="AF357" s="14">
        <f t="shared" si="28"/>
        <v>-1.060733186</v>
      </c>
      <c r="AG357" s="14">
        <f t="shared" si="29"/>
        <v>0</v>
      </c>
      <c r="AH357" s="11">
        <f t="shared" si="30"/>
        <v>0.1436987388</v>
      </c>
      <c r="AI357" s="11">
        <f t="shared" si="31"/>
        <v>0</v>
      </c>
      <c r="AJ357" s="13">
        <f t="shared" si="32"/>
        <v>0.4749031483</v>
      </c>
      <c r="AK357" s="13">
        <f t="shared" si="33"/>
        <v>0</v>
      </c>
      <c r="AL357" s="5">
        <f t="shared" si="34"/>
        <v>0.1436987388</v>
      </c>
      <c r="AM357" s="5">
        <f t="shared" si="35"/>
        <v>0.2488935166</v>
      </c>
      <c r="AN357" s="17">
        <f t="shared" si="36"/>
        <v>0.4749031483</v>
      </c>
      <c r="AO357" s="17">
        <f t="shared" si="37"/>
        <v>-0.8225563816</v>
      </c>
      <c r="AP357" s="14">
        <f t="shared" si="38"/>
        <v>0.7950724754</v>
      </c>
      <c r="AQ357" s="14">
        <f t="shared" si="39"/>
        <v>-0.573662865</v>
      </c>
      <c r="AR357" s="5">
        <f t="shared" si="40"/>
        <v>0.1436987388</v>
      </c>
      <c r="AS357" s="5">
        <f t="shared" si="41"/>
        <v>-0.2488935166</v>
      </c>
      <c r="AT357" s="17">
        <f t="shared" si="42"/>
        <v>0.4749031483</v>
      </c>
      <c r="AU357" s="17">
        <f t="shared" si="43"/>
        <v>0.8225563816</v>
      </c>
      <c r="AV357" s="14">
        <f t="shared" si="44"/>
        <v>0.7950724754</v>
      </c>
      <c r="AW357" s="14">
        <f t="shared" si="45"/>
        <v>0.573662865</v>
      </c>
    </row>
    <row r="358" ht="12.75" customHeight="1">
      <c r="A358" s="1">
        <v>-45.0</v>
      </c>
      <c r="B358" s="1">
        <v>74.0</v>
      </c>
      <c r="C358" s="1">
        <v>-26.0</v>
      </c>
      <c r="D358" s="1">
        <v>-81.0</v>
      </c>
      <c r="E358" s="1">
        <f t="shared" si="2"/>
        <v>-4397447</v>
      </c>
      <c r="F358" s="1">
        <f t="shared" si="3"/>
        <v>1966</v>
      </c>
      <c r="G358" s="1">
        <f t="shared" si="4"/>
        <v>19307144531025</v>
      </c>
      <c r="H358" s="1" t="str">
        <f t="shared" si="5"/>
        <v>4393989.5915927</v>
      </c>
      <c r="I358" s="1">
        <f t="shared" si="6"/>
        <v>2196994.796</v>
      </c>
      <c r="J358" s="1">
        <f t="shared" si="7"/>
        <v>0</v>
      </c>
      <c r="K358" s="1">
        <f t="shared" si="8"/>
        <v>-2198723.5</v>
      </c>
      <c r="L358" s="2">
        <f t="shared" si="9"/>
        <v>-1728.704204</v>
      </c>
      <c r="M358" s="2">
        <f t="shared" si="10"/>
        <v>0</v>
      </c>
      <c r="N358" s="3">
        <f t="shared" si="11"/>
        <v>-4395718.296</v>
      </c>
      <c r="O358" s="3">
        <f t="shared" si="12"/>
        <v>0</v>
      </c>
      <c r="P358" s="4">
        <f t="shared" si="13"/>
        <v>0.5481481481</v>
      </c>
      <c r="Q358" s="4">
        <f t="shared" si="14"/>
        <v>0.007407407407</v>
      </c>
      <c r="R358" s="4">
        <f t="shared" si="15"/>
        <v>-0.003703703704</v>
      </c>
      <c r="S358" s="5">
        <f t="shared" si="16"/>
        <v>3.141592654</v>
      </c>
      <c r="T358" s="6">
        <f t="shared" si="17"/>
        <v>3.141592654</v>
      </c>
      <c r="U358" s="7">
        <f t="shared" ref="U358:V358" si="400">IF(S358=PI(),PI(),S358/3)</f>
        <v>3.141592654</v>
      </c>
      <c r="V358" s="8">
        <f t="shared" si="400"/>
        <v>3.141592654</v>
      </c>
      <c r="W358" s="9">
        <f t="shared" si="19"/>
        <v>180</v>
      </c>
      <c r="X358" s="1">
        <f t="shared" si="20"/>
        <v>1728.704204</v>
      </c>
      <c r="Y358" s="1">
        <f t="shared" si="21"/>
        <v>4395718.296</v>
      </c>
      <c r="Z358" s="10">
        <f t="shared" si="22"/>
        <v>12.00162988</v>
      </c>
      <c r="AA358" s="11">
        <f t="shared" si="23"/>
        <v>-0.08890096207</v>
      </c>
      <c r="AB358" s="11">
        <f t="shared" si="24"/>
        <v>0</v>
      </c>
      <c r="AC358" s="12">
        <f t="shared" si="25"/>
        <v>163.811084</v>
      </c>
      <c r="AD358" s="13">
        <f t="shared" si="26"/>
        <v>-1.213415437</v>
      </c>
      <c r="AE358" s="13">
        <f t="shared" si="27"/>
        <v>0</v>
      </c>
      <c r="AF358" s="14">
        <f t="shared" si="28"/>
        <v>-0.7541682507</v>
      </c>
      <c r="AG358" s="14">
        <f t="shared" si="29"/>
        <v>0</v>
      </c>
      <c r="AH358" s="11">
        <f t="shared" si="30"/>
        <v>0.04445048104</v>
      </c>
      <c r="AI358" s="11">
        <f t="shared" si="31"/>
        <v>0</v>
      </c>
      <c r="AJ358" s="13">
        <f t="shared" si="32"/>
        <v>0.6067077184</v>
      </c>
      <c r="AK358" s="13">
        <f t="shared" si="33"/>
        <v>0</v>
      </c>
      <c r="AL358" s="5">
        <f t="shared" si="34"/>
        <v>0.04445048104</v>
      </c>
      <c r="AM358" s="5">
        <f t="shared" si="35"/>
        <v>0.07699049157</v>
      </c>
      <c r="AN358" s="17">
        <f t="shared" si="36"/>
        <v>0.6067077184</v>
      </c>
      <c r="AO358" s="17">
        <f t="shared" si="37"/>
        <v>-1.050848594</v>
      </c>
      <c r="AP358" s="14">
        <f t="shared" si="38"/>
        <v>1.199306348</v>
      </c>
      <c r="AQ358" s="14">
        <f t="shared" si="39"/>
        <v>-0.9738581021</v>
      </c>
      <c r="AR358" s="5">
        <f t="shared" si="40"/>
        <v>0.04445048104</v>
      </c>
      <c r="AS358" s="5">
        <f t="shared" si="41"/>
        <v>-0.07699049157</v>
      </c>
      <c r="AT358" s="17">
        <f t="shared" si="42"/>
        <v>0.6067077184</v>
      </c>
      <c r="AU358" s="17">
        <f t="shared" si="43"/>
        <v>1.050848594</v>
      </c>
      <c r="AV358" s="14">
        <f t="shared" si="44"/>
        <v>1.199306348</v>
      </c>
      <c r="AW358" s="14">
        <f t="shared" si="45"/>
        <v>0.9738581021</v>
      </c>
    </row>
    <row r="359" ht="12.75" customHeight="1">
      <c r="A359" s="1">
        <v>-89.0</v>
      </c>
      <c r="B359" s="1">
        <v>3.0</v>
      </c>
      <c r="C359" s="1">
        <v>-87.0</v>
      </c>
      <c r="D359" s="1">
        <v>85.0</v>
      </c>
      <c r="E359" s="1">
        <f t="shared" si="2"/>
        <v>17969688</v>
      </c>
      <c r="F359" s="1">
        <f t="shared" si="3"/>
        <v>-23220</v>
      </c>
      <c r="G359" s="1">
        <f t="shared" si="4"/>
        <v>372987647809344</v>
      </c>
      <c r="H359" s="1" t="str">
        <f t="shared" si="5"/>
        <v>19312888.1270861</v>
      </c>
      <c r="I359" s="1">
        <f t="shared" si="6"/>
        <v>9656444.064</v>
      </c>
      <c r="J359" s="1">
        <f t="shared" si="7"/>
        <v>0</v>
      </c>
      <c r="K359" s="1">
        <f t="shared" si="8"/>
        <v>8984844</v>
      </c>
      <c r="L359" s="2">
        <f t="shared" si="9"/>
        <v>18641288.06</v>
      </c>
      <c r="M359" s="2">
        <f t="shared" si="10"/>
        <v>0</v>
      </c>
      <c r="N359" s="3">
        <f t="shared" si="11"/>
        <v>-671600.0635</v>
      </c>
      <c r="O359" s="3">
        <f t="shared" si="12"/>
        <v>0</v>
      </c>
      <c r="P359" s="4">
        <f t="shared" si="13"/>
        <v>0.01123595506</v>
      </c>
      <c r="Q359" s="4">
        <f t="shared" si="14"/>
        <v>0.003745318352</v>
      </c>
      <c r="R359" s="4">
        <f t="shared" si="15"/>
        <v>-0.001872659176</v>
      </c>
      <c r="S359" s="5">
        <f t="shared" si="16"/>
        <v>0</v>
      </c>
      <c r="T359" s="6">
        <f t="shared" si="17"/>
        <v>3.141592654</v>
      </c>
      <c r="U359" s="7">
        <f t="shared" ref="U359:V359" si="401">IF(S359=PI(),PI(),S359/3)</f>
        <v>0</v>
      </c>
      <c r="V359" s="8">
        <f t="shared" si="401"/>
        <v>3.141592654</v>
      </c>
      <c r="W359" s="9">
        <f t="shared" si="19"/>
        <v>180</v>
      </c>
      <c r="X359" s="1">
        <f t="shared" si="20"/>
        <v>18641288.06</v>
      </c>
      <c r="Y359" s="1">
        <f t="shared" si="21"/>
        <v>671600.0635</v>
      </c>
      <c r="Z359" s="10">
        <f t="shared" si="22"/>
        <v>265.1502082</v>
      </c>
      <c r="AA359" s="11">
        <f t="shared" si="23"/>
        <v>0.993071941</v>
      </c>
      <c r="AB359" s="11">
        <f t="shared" si="24"/>
        <v>0</v>
      </c>
      <c r="AC359" s="12">
        <f t="shared" si="25"/>
        <v>87.57300307</v>
      </c>
      <c r="AD359" s="13">
        <f t="shared" si="26"/>
        <v>-0.3279887755</v>
      </c>
      <c r="AE359" s="13">
        <f t="shared" si="27"/>
        <v>0</v>
      </c>
      <c r="AF359" s="14">
        <f t="shared" si="28"/>
        <v>0.6763191205</v>
      </c>
      <c r="AG359" s="14">
        <f t="shared" si="29"/>
        <v>0</v>
      </c>
      <c r="AH359" s="11">
        <f t="shared" si="30"/>
        <v>-0.4965359705</v>
      </c>
      <c r="AI359" s="11">
        <f t="shared" si="31"/>
        <v>0</v>
      </c>
      <c r="AJ359" s="13">
        <f t="shared" si="32"/>
        <v>0.1639943878</v>
      </c>
      <c r="AK359" s="13">
        <f t="shared" si="33"/>
        <v>0</v>
      </c>
      <c r="AL359" s="5">
        <f t="shared" si="34"/>
        <v>-0.4965359705</v>
      </c>
      <c r="AM359" s="5">
        <f t="shared" si="35"/>
        <v>-0.8600255287</v>
      </c>
      <c r="AN359" s="17">
        <f t="shared" si="36"/>
        <v>0.1639943878</v>
      </c>
      <c r="AO359" s="17">
        <f t="shared" si="37"/>
        <v>-0.2840466118</v>
      </c>
      <c r="AP359" s="14">
        <f t="shared" si="38"/>
        <v>-0.3213056277</v>
      </c>
      <c r="AQ359" s="14">
        <f t="shared" si="39"/>
        <v>-1.14407214</v>
      </c>
      <c r="AR359" s="5">
        <f t="shared" si="40"/>
        <v>-0.4965359705</v>
      </c>
      <c r="AS359" s="5">
        <f t="shared" si="41"/>
        <v>0.8600255287</v>
      </c>
      <c r="AT359" s="17">
        <f t="shared" si="42"/>
        <v>0.1639943878</v>
      </c>
      <c r="AU359" s="17">
        <f t="shared" si="43"/>
        <v>0.2840466118</v>
      </c>
      <c r="AV359" s="14">
        <f t="shared" si="44"/>
        <v>-0.3213056277</v>
      </c>
      <c r="AW359" s="14">
        <f t="shared" si="45"/>
        <v>1.14407214</v>
      </c>
    </row>
    <row r="360" ht="12.75" customHeight="1">
      <c r="A360" s="1">
        <v>-80.0</v>
      </c>
      <c r="B360" s="1">
        <v>100.0</v>
      </c>
      <c r="C360" s="1">
        <v>65.0</v>
      </c>
      <c r="D360" s="1">
        <v>-80.0</v>
      </c>
      <c r="E360" s="1">
        <f t="shared" si="2"/>
        <v>-7144000</v>
      </c>
      <c r="F360" s="1">
        <f t="shared" si="3"/>
        <v>25600</v>
      </c>
      <c r="G360" s="1">
        <f t="shared" si="4"/>
        <v>-16072128000000</v>
      </c>
      <c r="H360" s="1" t="str">
        <f t="shared" si="5"/>
        <v>0.000000000245480809821224+4009005.86180664i</v>
      </c>
      <c r="I360" s="1">
        <f t="shared" si="6"/>
        <v>0.0000000001227404049</v>
      </c>
      <c r="J360" s="1">
        <f t="shared" si="7"/>
        <v>2004502.931</v>
      </c>
      <c r="K360" s="1">
        <f t="shared" si="8"/>
        <v>-3572000</v>
      </c>
      <c r="L360" s="2">
        <f t="shared" si="9"/>
        <v>-3572000</v>
      </c>
      <c r="M360" s="2">
        <f t="shared" si="10"/>
        <v>2004502.931</v>
      </c>
      <c r="N360" s="3">
        <f t="shared" si="11"/>
        <v>-3572000</v>
      </c>
      <c r="O360" s="3">
        <f t="shared" si="12"/>
        <v>-2004502.931</v>
      </c>
      <c r="P360" s="4">
        <f t="shared" si="13"/>
        <v>0.4166666667</v>
      </c>
      <c r="Q360" s="4">
        <f t="shared" si="14"/>
        <v>0.004166666667</v>
      </c>
      <c r="R360" s="4">
        <f t="shared" si="15"/>
        <v>-0.002083333333</v>
      </c>
      <c r="S360" s="5">
        <f t="shared" si="16"/>
        <v>2.630213308</v>
      </c>
      <c r="T360" s="6">
        <f t="shared" si="17"/>
        <v>-2.630213308</v>
      </c>
      <c r="U360" s="7">
        <f t="shared" ref="U360:V360" si="402">IF(S360=PI(),PI(),S360/3)</f>
        <v>0.8767377693</v>
      </c>
      <c r="V360" s="8">
        <f t="shared" si="402"/>
        <v>-0.8767377693</v>
      </c>
      <c r="W360" s="9">
        <f t="shared" si="19"/>
        <v>-50.23337392</v>
      </c>
      <c r="X360" s="1">
        <f t="shared" si="20"/>
        <v>4096000</v>
      </c>
      <c r="Y360" s="1">
        <f t="shared" si="21"/>
        <v>4096000</v>
      </c>
      <c r="Z360" s="10">
        <f t="shared" si="22"/>
        <v>160</v>
      </c>
      <c r="AA360" s="11">
        <f t="shared" si="23"/>
        <v>0.4264413849</v>
      </c>
      <c r="AB360" s="11">
        <f t="shared" si="24"/>
        <v>0.5124374983</v>
      </c>
      <c r="AC360" s="12">
        <f t="shared" si="25"/>
        <v>160</v>
      </c>
      <c r="AD360" s="13">
        <f t="shared" si="26"/>
        <v>0.4264413849</v>
      </c>
      <c r="AE360" s="13">
        <f t="shared" si="27"/>
        <v>-0.5124374983</v>
      </c>
      <c r="AF360" s="14">
        <f t="shared" si="28"/>
        <v>1.269549437</v>
      </c>
      <c r="AG360" s="14">
        <f t="shared" si="29"/>
        <v>0</v>
      </c>
      <c r="AH360" s="11">
        <f t="shared" si="30"/>
        <v>-0.2132206925</v>
      </c>
      <c r="AI360" s="11">
        <f t="shared" si="31"/>
        <v>-0.2562187491</v>
      </c>
      <c r="AJ360" s="13">
        <f t="shared" si="32"/>
        <v>-0.2132206925</v>
      </c>
      <c r="AK360" s="13">
        <f t="shared" si="33"/>
        <v>0.2562187491</v>
      </c>
      <c r="AL360" s="5">
        <f t="shared" si="34"/>
        <v>0.2305631989</v>
      </c>
      <c r="AM360" s="5">
        <f t="shared" si="35"/>
        <v>-0.6255278217</v>
      </c>
      <c r="AN360" s="17">
        <f t="shared" si="36"/>
        <v>0.2305631989</v>
      </c>
      <c r="AO360" s="17">
        <f t="shared" si="37"/>
        <v>0.6255278217</v>
      </c>
      <c r="AP360" s="14">
        <f t="shared" si="38"/>
        <v>0.8777930645</v>
      </c>
      <c r="AQ360" s="14">
        <f t="shared" si="39"/>
        <v>0</v>
      </c>
      <c r="AR360" s="5">
        <f t="shared" si="40"/>
        <v>-0.6570045838</v>
      </c>
      <c r="AS360" s="5">
        <f t="shared" si="41"/>
        <v>0.1130903234</v>
      </c>
      <c r="AT360" s="17">
        <f t="shared" si="42"/>
        <v>-0.6570045838</v>
      </c>
      <c r="AU360" s="17">
        <f t="shared" si="43"/>
        <v>-0.1130903234</v>
      </c>
      <c r="AV360" s="14">
        <f t="shared" si="44"/>
        <v>-0.897342501</v>
      </c>
      <c r="AW360" s="14">
        <f t="shared" si="45"/>
        <v>0</v>
      </c>
    </row>
    <row r="361" ht="12.75" customHeight="1">
      <c r="A361" s="1">
        <v>-60.0</v>
      </c>
      <c r="B361" s="1">
        <v>68.0</v>
      </c>
      <c r="C361" s="1">
        <v>6.0</v>
      </c>
      <c r="D361" s="1">
        <v>76.0</v>
      </c>
      <c r="E361" s="1">
        <f t="shared" si="2"/>
        <v>8236384</v>
      </c>
      <c r="F361" s="1">
        <f t="shared" si="3"/>
        <v>5704</v>
      </c>
      <c r="G361" s="1">
        <f t="shared" si="4"/>
        <v>67095688780800</v>
      </c>
      <c r="H361" s="1" t="str">
        <f t="shared" si="5"/>
        <v>8191195.80896465</v>
      </c>
      <c r="I361" s="1">
        <f t="shared" si="6"/>
        <v>4095597.904</v>
      </c>
      <c r="J361" s="1">
        <f t="shared" si="7"/>
        <v>0</v>
      </c>
      <c r="K361" s="1">
        <f t="shared" si="8"/>
        <v>4118192</v>
      </c>
      <c r="L361" s="2">
        <f t="shared" si="9"/>
        <v>8213789.904</v>
      </c>
      <c r="M361" s="2">
        <f t="shared" si="10"/>
        <v>0</v>
      </c>
      <c r="N361" s="3">
        <f t="shared" si="11"/>
        <v>22594.09552</v>
      </c>
      <c r="O361" s="3">
        <f t="shared" si="12"/>
        <v>0</v>
      </c>
      <c r="P361" s="4">
        <f t="shared" si="13"/>
        <v>0.3777777778</v>
      </c>
      <c r="Q361" s="4">
        <f t="shared" si="14"/>
        <v>0.005555555556</v>
      </c>
      <c r="R361" s="4">
        <f t="shared" si="15"/>
        <v>-0.002777777778</v>
      </c>
      <c r="S361" s="5">
        <f t="shared" si="16"/>
        <v>0</v>
      </c>
      <c r="T361" s="6">
        <f t="shared" si="17"/>
        <v>0</v>
      </c>
      <c r="U361" s="7">
        <f t="shared" ref="U361:V361" si="403">IF(S361=PI(),PI(),S361/3)</f>
        <v>0</v>
      </c>
      <c r="V361" s="8">
        <f t="shared" si="403"/>
        <v>0</v>
      </c>
      <c r="W361" s="9">
        <f t="shared" si="19"/>
        <v>0</v>
      </c>
      <c r="X361" s="1">
        <f t="shared" si="20"/>
        <v>8213789.904</v>
      </c>
      <c r="Y361" s="1">
        <f t="shared" si="21"/>
        <v>22594.09552</v>
      </c>
      <c r="Z361" s="10">
        <f t="shared" si="22"/>
        <v>201.7659439</v>
      </c>
      <c r="AA361" s="11">
        <f t="shared" si="23"/>
        <v>1.12092191</v>
      </c>
      <c r="AB361" s="11">
        <f t="shared" si="24"/>
        <v>0</v>
      </c>
      <c r="AC361" s="12">
        <f t="shared" si="25"/>
        <v>28.27038048</v>
      </c>
      <c r="AD361" s="13">
        <f t="shared" si="26"/>
        <v>0.1570576693</v>
      </c>
      <c r="AE361" s="13">
        <f t="shared" si="27"/>
        <v>0</v>
      </c>
      <c r="AF361" s="14">
        <f t="shared" si="28"/>
        <v>1.655757357</v>
      </c>
      <c r="AG361" s="14">
        <f t="shared" si="29"/>
        <v>0</v>
      </c>
      <c r="AH361" s="11">
        <f t="shared" si="30"/>
        <v>-0.5604609552</v>
      </c>
      <c r="AI361" s="11">
        <f t="shared" si="31"/>
        <v>0</v>
      </c>
      <c r="AJ361" s="13">
        <f t="shared" si="32"/>
        <v>-0.07852883466</v>
      </c>
      <c r="AK361" s="13">
        <f t="shared" si="33"/>
        <v>0</v>
      </c>
      <c r="AL361" s="5">
        <f t="shared" si="34"/>
        <v>-0.5604609552</v>
      </c>
      <c r="AM361" s="5">
        <f t="shared" si="35"/>
        <v>-0.97074685</v>
      </c>
      <c r="AN361" s="17">
        <f t="shared" si="36"/>
        <v>-0.07852883466</v>
      </c>
      <c r="AO361" s="17">
        <f t="shared" si="37"/>
        <v>0.1360159315</v>
      </c>
      <c r="AP361" s="14">
        <f t="shared" si="38"/>
        <v>-0.261212012</v>
      </c>
      <c r="AQ361" s="14">
        <f t="shared" si="39"/>
        <v>-0.8347309185</v>
      </c>
      <c r="AR361" s="5">
        <f t="shared" si="40"/>
        <v>-0.5604609552</v>
      </c>
      <c r="AS361" s="5">
        <f t="shared" si="41"/>
        <v>0.97074685</v>
      </c>
      <c r="AT361" s="17">
        <f t="shared" si="42"/>
        <v>-0.07852883466</v>
      </c>
      <c r="AU361" s="17">
        <f t="shared" si="43"/>
        <v>-0.1360159315</v>
      </c>
      <c r="AV361" s="14">
        <f t="shared" si="44"/>
        <v>-0.261212012</v>
      </c>
      <c r="AW361" s="14">
        <f t="shared" si="45"/>
        <v>0.8347309185</v>
      </c>
    </row>
    <row r="362" ht="12.75" customHeight="1">
      <c r="A362" s="1">
        <v>53.0</v>
      </c>
      <c r="B362" s="1">
        <v>-73.0</v>
      </c>
      <c r="C362" s="1">
        <v>32.0</v>
      </c>
      <c r="D362" s="1">
        <v>75.0</v>
      </c>
      <c r="E362" s="1">
        <f t="shared" si="2"/>
        <v>6024463</v>
      </c>
      <c r="F362" s="1">
        <f t="shared" si="3"/>
        <v>241</v>
      </c>
      <c r="G362" s="1">
        <f t="shared" si="4"/>
        <v>36294098448285</v>
      </c>
      <c r="H362" s="1" t="str">
        <f t="shared" si="5"/>
        <v>6024458.35310404</v>
      </c>
      <c r="I362" s="1">
        <f t="shared" si="6"/>
        <v>3012229.177</v>
      </c>
      <c r="J362" s="1">
        <f t="shared" si="7"/>
        <v>0</v>
      </c>
      <c r="K362" s="1">
        <f t="shared" si="8"/>
        <v>3012231.5</v>
      </c>
      <c r="L362" s="2">
        <f t="shared" si="9"/>
        <v>6024460.677</v>
      </c>
      <c r="M362" s="2">
        <f t="shared" si="10"/>
        <v>0</v>
      </c>
      <c r="N362" s="3">
        <f t="shared" si="11"/>
        <v>2.32344798</v>
      </c>
      <c r="O362" s="3">
        <f t="shared" si="12"/>
        <v>0</v>
      </c>
      <c r="P362" s="4">
        <f t="shared" si="13"/>
        <v>0.4591194969</v>
      </c>
      <c r="Q362" s="4">
        <f t="shared" si="14"/>
        <v>-0.006289308176</v>
      </c>
      <c r="R362" s="4">
        <f t="shared" si="15"/>
        <v>0.003144654088</v>
      </c>
      <c r="S362" s="5">
        <f t="shared" si="16"/>
        <v>0</v>
      </c>
      <c r="T362" s="6">
        <f t="shared" si="17"/>
        <v>0</v>
      </c>
      <c r="U362" s="7">
        <f t="shared" ref="U362:V362" si="404">IF(S362=PI(),PI(),S362/3)</f>
        <v>0</v>
      </c>
      <c r="V362" s="8">
        <f t="shared" si="404"/>
        <v>0</v>
      </c>
      <c r="W362" s="9">
        <f t="shared" si="19"/>
        <v>0</v>
      </c>
      <c r="X362" s="1">
        <f t="shared" si="20"/>
        <v>6024460.677</v>
      </c>
      <c r="Y362" s="1">
        <f t="shared" si="21"/>
        <v>2.32344798</v>
      </c>
      <c r="Z362" s="10">
        <f t="shared" si="22"/>
        <v>181.9586578</v>
      </c>
      <c r="AA362" s="11">
        <f t="shared" si="23"/>
        <v>-1.144394074</v>
      </c>
      <c r="AB362" s="11">
        <f t="shared" si="24"/>
        <v>0</v>
      </c>
      <c r="AC362" s="12">
        <f t="shared" si="25"/>
        <v>1.324476685</v>
      </c>
      <c r="AD362" s="13">
        <f t="shared" si="26"/>
        <v>-0.008330042045</v>
      </c>
      <c r="AE362" s="13">
        <f t="shared" si="27"/>
        <v>0</v>
      </c>
      <c r="AF362" s="14">
        <f t="shared" si="28"/>
        <v>-0.6936046194</v>
      </c>
      <c r="AG362" s="14">
        <f t="shared" si="29"/>
        <v>0</v>
      </c>
      <c r="AH362" s="11">
        <f t="shared" si="30"/>
        <v>0.5721970371</v>
      </c>
      <c r="AI362" s="11">
        <f t="shared" si="31"/>
        <v>0</v>
      </c>
      <c r="AJ362" s="13">
        <f t="shared" si="32"/>
        <v>0.004165021023</v>
      </c>
      <c r="AK362" s="13">
        <f t="shared" si="33"/>
        <v>0</v>
      </c>
      <c r="AL362" s="5">
        <f t="shared" si="34"/>
        <v>0.5721970371</v>
      </c>
      <c r="AM362" s="5">
        <f t="shared" si="35"/>
        <v>0.9910743402</v>
      </c>
      <c r="AN362" s="17">
        <f t="shared" si="36"/>
        <v>0.004165021023</v>
      </c>
      <c r="AO362" s="17">
        <f t="shared" si="37"/>
        <v>-0.007214028026</v>
      </c>
      <c r="AP362" s="14">
        <f t="shared" si="38"/>
        <v>1.035481555</v>
      </c>
      <c r="AQ362" s="14">
        <f t="shared" si="39"/>
        <v>0.9838603122</v>
      </c>
      <c r="AR362" s="5">
        <f t="shared" si="40"/>
        <v>0.5721970371</v>
      </c>
      <c r="AS362" s="5">
        <f t="shared" si="41"/>
        <v>-0.9910743402</v>
      </c>
      <c r="AT362" s="17">
        <f t="shared" si="42"/>
        <v>0.004165021023</v>
      </c>
      <c r="AU362" s="17">
        <f t="shared" si="43"/>
        <v>0.007214028026</v>
      </c>
      <c r="AV362" s="14">
        <f t="shared" si="44"/>
        <v>1.035481555</v>
      </c>
      <c r="AW362" s="14">
        <f t="shared" si="45"/>
        <v>-0.9838603122</v>
      </c>
    </row>
    <row r="363" ht="12.75" customHeight="1">
      <c r="A363" s="1">
        <v>-32.0</v>
      </c>
      <c r="B363" s="1">
        <v>-36.0</v>
      </c>
      <c r="C363" s="1">
        <v>4.0</v>
      </c>
      <c r="D363" s="1">
        <v>37.0</v>
      </c>
      <c r="E363" s="1">
        <f t="shared" si="2"/>
        <v>888192</v>
      </c>
      <c r="F363" s="1">
        <f t="shared" si="3"/>
        <v>1680</v>
      </c>
      <c r="G363" s="1">
        <f t="shared" si="4"/>
        <v>769918500864</v>
      </c>
      <c r="H363" s="1" t="str">
        <f t="shared" si="5"/>
        <v>877449.999067753</v>
      </c>
      <c r="I363" s="1">
        <f t="shared" si="6"/>
        <v>438724.9995</v>
      </c>
      <c r="J363" s="1">
        <f t="shared" si="7"/>
        <v>0</v>
      </c>
      <c r="K363" s="1">
        <f t="shared" si="8"/>
        <v>444096</v>
      </c>
      <c r="L363" s="2">
        <f t="shared" si="9"/>
        <v>882820.9995</v>
      </c>
      <c r="M363" s="2">
        <f t="shared" si="10"/>
        <v>0</v>
      </c>
      <c r="N363" s="3">
        <f t="shared" si="11"/>
        <v>5371.000466</v>
      </c>
      <c r="O363" s="3">
        <f t="shared" si="12"/>
        <v>0</v>
      </c>
      <c r="P363" s="4">
        <f t="shared" si="13"/>
        <v>-0.375</v>
      </c>
      <c r="Q363" s="4">
        <f t="shared" si="14"/>
        <v>0.01041666667</v>
      </c>
      <c r="R363" s="4">
        <f t="shared" si="15"/>
        <v>-0.005208333333</v>
      </c>
      <c r="S363" s="5">
        <f t="shared" si="16"/>
        <v>0</v>
      </c>
      <c r="T363" s="6">
        <f t="shared" si="17"/>
        <v>0</v>
      </c>
      <c r="U363" s="7">
        <f t="shared" ref="U363:V363" si="405">IF(S363=PI(),PI(),S363/3)</f>
        <v>0</v>
      </c>
      <c r="V363" s="8">
        <f t="shared" si="405"/>
        <v>0</v>
      </c>
      <c r="W363" s="9">
        <f t="shared" si="19"/>
        <v>0</v>
      </c>
      <c r="X363" s="1">
        <f t="shared" si="20"/>
        <v>882820.9995</v>
      </c>
      <c r="Y363" s="1">
        <f t="shared" si="21"/>
        <v>5371.000466</v>
      </c>
      <c r="Z363" s="10">
        <f t="shared" si="22"/>
        <v>95.93068635</v>
      </c>
      <c r="AA363" s="11">
        <f t="shared" si="23"/>
        <v>0.9992779828</v>
      </c>
      <c r="AB363" s="11">
        <f t="shared" si="24"/>
        <v>0</v>
      </c>
      <c r="AC363" s="12">
        <f t="shared" si="25"/>
        <v>17.51264443</v>
      </c>
      <c r="AD363" s="13">
        <f t="shared" si="26"/>
        <v>0.1824233795</v>
      </c>
      <c r="AE363" s="13">
        <f t="shared" si="27"/>
        <v>0</v>
      </c>
      <c r="AF363" s="14">
        <f t="shared" si="28"/>
        <v>0.8067013623</v>
      </c>
      <c r="AG363" s="14">
        <f t="shared" si="29"/>
        <v>0</v>
      </c>
      <c r="AH363" s="11">
        <f t="shared" si="30"/>
        <v>-0.4996389914</v>
      </c>
      <c r="AI363" s="11">
        <f t="shared" si="31"/>
        <v>0</v>
      </c>
      <c r="AJ363" s="13">
        <f t="shared" si="32"/>
        <v>-0.09121168974</v>
      </c>
      <c r="AK363" s="13">
        <f t="shared" si="33"/>
        <v>0</v>
      </c>
      <c r="AL363" s="5">
        <f t="shared" si="34"/>
        <v>-0.4996389914</v>
      </c>
      <c r="AM363" s="5">
        <f t="shared" si="35"/>
        <v>-0.8654001186</v>
      </c>
      <c r="AN363" s="17">
        <f t="shared" si="36"/>
        <v>-0.09121168974</v>
      </c>
      <c r="AO363" s="17">
        <f t="shared" si="37"/>
        <v>0.1579832809</v>
      </c>
      <c r="AP363" s="14">
        <f t="shared" si="38"/>
        <v>-0.9658506811</v>
      </c>
      <c r="AQ363" s="14">
        <f t="shared" si="39"/>
        <v>-0.7074168377</v>
      </c>
      <c r="AR363" s="5">
        <f t="shared" si="40"/>
        <v>-0.4996389914</v>
      </c>
      <c r="AS363" s="5">
        <f t="shared" si="41"/>
        <v>0.8654001186</v>
      </c>
      <c r="AT363" s="17">
        <f t="shared" si="42"/>
        <v>-0.09121168974</v>
      </c>
      <c r="AU363" s="17">
        <f t="shared" si="43"/>
        <v>-0.1579832809</v>
      </c>
      <c r="AV363" s="14">
        <f t="shared" si="44"/>
        <v>-0.9658506811</v>
      </c>
      <c r="AW363" s="14">
        <f t="shared" si="45"/>
        <v>0.7074168377</v>
      </c>
    </row>
    <row r="364" ht="12.75" customHeight="1">
      <c r="A364" s="1">
        <v>86.0</v>
      </c>
      <c r="B364" s="1">
        <v>-53.0</v>
      </c>
      <c r="C364" s="1">
        <v>87.0</v>
      </c>
      <c r="D364" s="1">
        <v>85.0</v>
      </c>
      <c r="E364" s="1">
        <f t="shared" si="2"/>
        <v>20244980</v>
      </c>
      <c r="F364" s="1">
        <f t="shared" si="3"/>
        <v>-19637</v>
      </c>
      <c r="G364" s="1">
        <f t="shared" si="4"/>
        <v>440148248431812</v>
      </c>
      <c r="H364" s="1" t="str">
        <f t="shared" si="5"/>
        <v>20979710.3991407</v>
      </c>
      <c r="I364" s="1">
        <f t="shared" si="6"/>
        <v>10489855.2</v>
      </c>
      <c r="J364" s="1">
        <f t="shared" si="7"/>
        <v>0</v>
      </c>
      <c r="K364" s="1">
        <f t="shared" si="8"/>
        <v>10122490</v>
      </c>
      <c r="L364" s="2">
        <f t="shared" si="9"/>
        <v>20612345.2</v>
      </c>
      <c r="M364" s="2">
        <f t="shared" si="10"/>
        <v>0</v>
      </c>
      <c r="N364" s="3">
        <f t="shared" si="11"/>
        <v>-367365.1996</v>
      </c>
      <c r="O364" s="3">
        <f t="shared" si="12"/>
        <v>0</v>
      </c>
      <c r="P364" s="4">
        <f t="shared" si="13"/>
        <v>0.2054263566</v>
      </c>
      <c r="Q364" s="4">
        <f t="shared" si="14"/>
        <v>-0.003875968992</v>
      </c>
      <c r="R364" s="4">
        <f t="shared" si="15"/>
        <v>0.001937984496</v>
      </c>
      <c r="S364" s="5">
        <f t="shared" si="16"/>
        <v>0</v>
      </c>
      <c r="T364" s="6">
        <f t="shared" si="17"/>
        <v>3.141592654</v>
      </c>
      <c r="U364" s="7">
        <f t="shared" ref="U364:V364" si="406">IF(S364=PI(),PI(),S364/3)</f>
        <v>0</v>
      </c>
      <c r="V364" s="8">
        <f t="shared" si="406"/>
        <v>3.141592654</v>
      </c>
      <c r="W364" s="9">
        <f t="shared" si="19"/>
        <v>180</v>
      </c>
      <c r="X364" s="1">
        <f t="shared" si="20"/>
        <v>20612345.2</v>
      </c>
      <c r="Y364" s="1">
        <f t="shared" si="21"/>
        <v>367365.1996</v>
      </c>
      <c r="Z364" s="10">
        <f t="shared" si="22"/>
        <v>274.184228</v>
      </c>
      <c r="AA364" s="11">
        <f t="shared" si="23"/>
        <v>-1.062729566</v>
      </c>
      <c r="AB364" s="11">
        <f t="shared" si="24"/>
        <v>0</v>
      </c>
      <c r="AC364" s="12">
        <f t="shared" si="25"/>
        <v>71.61972863</v>
      </c>
      <c r="AD364" s="13">
        <f t="shared" si="26"/>
        <v>0.2775958474</v>
      </c>
      <c r="AE364" s="13">
        <f t="shared" si="27"/>
        <v>0</v>
      </c>
      <c r="AF364" s="14">
        <f t="shared" si="28"/>
        <v>-0.5797073618</v>
      </c>
      <c r="AG364" s="14">
        <f t="shared" si="29"/>
        <v>0</v>
      </c>
      <c r="AH364" s="11">
        <f t="shared" si="30"/>
        <v>0.5313647829</v>
      </c>
      <c r="AI364" s="11">
        <f t="shared" si="31"/>
        <v>0</v>
      </c>
      <c r="AJ364" s="13">
        <f t="shared" si="32"/>
        <v>-0.1387979237</v>
      </c>
      <c r="AK364" s="13">
        <f t="shared" si="33"/>
        <v>0</v>
      </c>
      <c r="AL364" s="5">
        <f t="shared" si="34"/>
        <v>0.5313647829</v>
      </c>
      <c r="AM364" s="5">
        <f t="shared" si="35"/>
        <v>0.9203508013</v>
      </c>
      <c r="AN364" s="17">
        <f t="shared" si="36"/>
        <v>-0.1387979237</v>
      </c>
      <c r="AO364" s="17">
        <f t="shared" si="37"/>
        <v>0.2404050558</v>
      </c>
      <c r="AP364" s="14">
        <f t="shared" si="38"/>
        <v>0.5979932158</v>
      </c>
      <c r="AQ364" s="14">
        <f t="shared" si="39"/>
        <v>1.160755857</v>
      </c>
      <c r="AR364" s="5">
        <f t="shared" si="40"/>
        <v>0.5313647829</v>
      </c>
      <c r="AS364" s="5">
        <f t="shared" si="41"/>
        <v>-0.9203508013</v>
      </c>
      <c r="AT364" s="17">
        <f t="shared" si="42"/>
        <v>-0.1387979237</v>
      </c>
      <c r="AU364" s="17">
        <f t="shared" si="43"/>
        <v>-0.2404050558</v>
      </c>
      <c r="AV364" s="14">
        <f t="shared" si="44"/>
        <v>0.5979932158</v>
      </c>
      <c r="AW364" s="14">
        <f t="shared" si="45"/>
        <v>-1.160755857</v>
      </c>
    </row>
    <row r="365" ht="12.75" customHeight="1">
      <c r="A365" s="1">
        <v>-22.0</v>
      </c>
      <c r="B365" s="1">
        <v>-8.0</v>
      </c>
      <c r="C365" s="1">
        <v>14.0</v>
      </c>
      <c r="D365" s="1">
        <v>-51.0</v>
      </c>
      <c r="E365" s="1">
        <f t="shared" si="2"/>
        <v>-689668</v>
      </c>
      <c r="F365" s="1">
        <f t="shared" si="3"/>
        <v>988</v>
      </c>
      <c r="G365" s="1">
        <f t="shared" si="4"/>
        <v>471784229136</v>
      </c>
      <c r="H365" s="1" t="str">
        <f t="shared" si="5"/>
        <v>686865.510224527</v>
      </c>
      <c r="I365" s="1">
        <f t="shared" si="6"/>
        <v>343432.7551</v>
      </c>
      <c r="J365" s="1">
        <f t="shared" si="7"/>
        <v>0</v>
      </c>
      <c r="K365" s="1">
        <f t="shared" si="8"/>
        <v>-344834</v>
      </c>
      <c r="L365" s="2">
        <f t="shared" si="9"/>
        <v>-1401.244888</v>
      </c>
      <c r="M365" s="2">
        <f t="shared" si="10"/>
        <v>0</v>
      </c>
      <c r="N365" s="3">
        <f t="shared" si="11"/>
        <v>-688266.7551</v>
      </c>
      <c r="O365" s="3">
        <f t="shared" si="12"/>
        <v>0</v>
      </c>
      <c r="P365" s="4">
        <f t="shared" si="13"/>
        <v>-0.1212121212</v>
      </c>
      <c r="Q365" s="4">
        <f t="shared" si="14"/>
        <v>0.01515151515</v>
      </c>
      <c r="R365" s="4">
        <f t="shared" si="15"/>
        <v>-0.007575757576</v>
      </c>
      <c r="S365" s="5">
        <f t="shared" si="16"/>
        <v>3.141592654</v>
      </c>
      <c r="T365" s="6">
        <f t="shared" si="17"/>
        <v>3.141592654</v>
      </c>
      <c r="U365" s="7">
        <f t="shared" ref="U365:V365" si="407">IF(S365=PI(),PI(),S365/3)</f>
        <v>3.141592654</v>
      </c>
      <c r="V365" s="8">
        <f t="shared" si="407"/>
        <v>3.141592654</v>
      </c>
      <c r="W365" s="9">
        <f t="shared" si="19"/>
        <v>180</v>
      </c>
      <c r="X365" s="1">
        <f t="shared" si="20"/>
        <v>1401.244888</v>
      </c>
      <c r="Y365" s="1">
        <f t="shared" si="21"/>
        <v>688266.7551</v>
      </c>
      <c r="Z365" s="10">
        <f t="shared" si="22"/>
        <v>11.19020425</v>
      </c>
      <c r="AA365" s="11">
        <f t="shared" si="23"/>
        <v>-0.1695485493</v>
      </c>
      <c r="AB365" s="11">
        <f t="shared" si="24"/>
        <v>0</v>
      </c>
      <c r="AC365" s="12">
        <f t="shared" si="25"/>
        <v>88.29150726</v>
      </c>
      <c r="AD365" s="13">
        <f t="shared" si="26"/>
        <v>-1.33775011</v>
      </c>
      <c r="AE365" s="13">
        <f t="shared" si="27"/>
        <v>0</v>
      </c>
      <c r="AF365" s="14">
        <f t="shared" si="28"/>
        <v>-1.62851078</v>
      </c>
      <c r="AG365" s="14">
        <f t="shared" si="29"/>
        <v>0</v>
      </c>
      <c r="AH365" s="11">
        <f t="shared" si="30"/>
        <v>0.08477427464</v>
      </c>
      <c r="AI365" s="11">
        <f t="shared" si="31"/>
        <v>0</v>
      </c>
      <c r="AJ365" s="13">
        <f t="shared" si="32"/>
        <v>0.668875055</v>
      </c>
      <c r="AK365" s="13">
        <f t="shared" si="33"/>
        <v>0</v>
      </c>
      <c r="AL365" s="5">
        <f t="shared" si="34"/>
        <v>0.08477427464</v>
      </c>
      <c r="AM365" s="5">
        <f t="shared" si="35"/>
        <v>0.1468333509</v>
      </c>
      <c r="AN365" s="17">
        <f t="shared" si="36"/>
        <v>0.668875055</v>
      </c>
      <c r="AO365" s="17">
        <f t="shared" si="37"/>
        <v>-1.158525579</v>
      </c>
      <c r="AP365" s="14">
        <f t="shared" si="38"/>
        <v>0.6324372084</v>
      </c>
      <c r="AQ365" s="14">
        <f t="shared" si="39"/>
        <v>-1.011692228</v>
      </c>
      <c r="AR365" s="5">
        <f t="shared" si="40"/>
        <v>0.08477427464</v>
      </c>
      <c r="AS365" s="5">
        <f t="shared" si="41"/>
        <v>-0.1468333509</v>
      </c>
      <c r="AT365" s="17">
        <f t="shared" si="42"/>
        <v>0.668875055</v>
      </c>
      <c r="AU365" s="17">
        <f t="shared" si="43"/>
        <v>1.158525579</v>
      </c>
      <c r="AV365" s="14">
        <f t="shared" si="44"/>
        <v>0.6324372084</v>
      </c>
      <c r="AW365" s="14">
        <f t="shared" si="45"/>
        <v>1.011692228</v>
      </c>
    </row>
    <row r="366" ht="12.75" customHeight="1">
      <c r="A366" s="1">
        <v>6.0</v>
      </c>
      <c r="B366" s="1">
        <v>-9.0</v>
      </c>
      <c r="C366" s="1">
        <v>21.0</v>
      </c>
      <c r="D366" s="1">
        <v>55.0</v>
      </c>
      <c r="E366" s="1">
        <f t="shared" si="2"/>
        <v>62208</v>
      </c>
      <c r="F366" s="1">
        <f t="shared" si="3"/>
        <v>-297</v>
      </c>
      <c r="G366" s="1">
        <f t="shared" si="4"/>
        <v>3974627556</v>
      </c>
      <c r="H366" s="1" t="str">
        <f t="shared" si="5"/>
        <v>63044.647322354</v>
      </c>
      <c r="I366" s="1">
        <f t="shared" si="6"/>
        <v>31522.32366</v>
      </c>
      <c r="J366" s="1">
        <f t="shared" si="7"/>
        <v>0</v>
      </c>
      <c r="K366" s="1">
        <f t="shared" si="8"/>
        <v>31104</v>
      </c>
      <c r="L366" s="2">
        <f t="shared" si="9"/>
        <v>62626.32366</v>
      </c>
      <c r="M366" s="2">
        <f t="shared" si="10"/>
        <v>0</v>
      </c>
      <c r="N366" s="3">
        <f t="shared" si="11"/>
        <v>-418.3236612</v>
      </c>
      <c r="O366" s="3">
        <f t="shared" si="12"/>
        <v>0</v>
      </c>
      <c r="P366" s="4">
        <f t="shared" si="13"/>
        <v>0.5</v>
      </c>
      <c r="Q366" s="4">
        <f t="shared" si="14"/>
        <v>-0.05555555556</v>
      </c>
      <c r="R366" s="4">
        <f t="shared" si="15"/>
        <v>0.02777777778</v>
      </c>
      <c r="S366" s="5">
        <f t="shared" si="16"/>
        <v>0</v>
      </c>
      <c r="T366" s="6">
        <f t="shared" si="17"/>
        <v>3.141592654</v>
      </c>
      <c r="U366" s="7">
        <f t="shared" ref="U366:V366" si="408">IF(S366=PI(),PI(),S366/3)</f>
        <v>0</v>
      </c>
      <c r="V366" s="8">
        <f t="shared" si="408"/>
        <v>3.141592654</v>
      </c>
      <c r="W366" s="9">
        <f t="shared" si="19"/>
        <v>180</v>
      </c>
      <c r="X366" s="1">
        <f t="shared" si="20"/>
        <v>62626.32366</v>
      </c>
      <c r="Y366" s="1">
        <f t="shared" si="21"/>
        <v>418.3236612</v>
      </c>
      <c r="Z366" s="10">
        <f t="shared" si="22"/>
        <v>39.71174515</v>
      </c>
      <c r="AA366" s="11">
        <f t="shared" si="23"/>
        <v>-2.206208064</v>
      </c>
      <c r="AB366" s="11">
        <f t="shared" si="24"/>
        <v>0</v>
      </c>
      <c r="AC366" s="12">
        <f t="shared" si="25"/>
        <v>7.478895699</v>
      </c>
      <c r="AD366" s="13">
        <f t="shared" si="26"/>
        <v>0.4154942055</v>
      </c>
      <c r="AE366" s="13">
        <f t="shared" si="27"/>
        <v>0</v>
      </c>
      <c r="AF366" s="14">
        <f t="shared" si="28"/>
        <v>-1.290713858</v>
      </c>
      <c r="AG366" s="14">
        <f t="shared" si="29"/>
        <v>0</v>
      </c>
      <c r="AH366" s="11">
        <f t="shared" si="30"/>
        <v>1.103104032</v>
      </c>
      <c r="AI366" s="11">
        <f t="shared" si="31"/>
        <v>0</v>
      </c>
      <c r="AJ366" s="13">
        <f t="shared" si="32"/>
        <v>-0.2077471028</v>
      </c>
      <c r="AK366" s="13">
        <f t="shared" si="33"/>
        <v>0</v>
      </c>
      <c r="AL366" s="5">
        <f t="shared" si="34"/>
        <v>1.103104032</v>
      </c>
      <c r="AM366" s="5">
        <f t="shared" si="35"/>
        <v>1.910632229</v>
      </c>
      <c r="AN366" s="17">
        <f t="shared" si="36"/>
        <v>-0.2077471028</v>
      </c>
      <c r="AO366" s="17">
        <f t="shared" si="37"/>
        <v>0.3598285371</v>
      </c>
      <c r="AP366" s="14">
        <f t="shared" si="38"/>
        <v>1.395356929</v>
      </c>
      <c r="AQ366" s="14">
        <f t="shared" si="39"/>
        <v>2.270460766</v>
      </c>
      <c r="AR366" s="5">
        <f t="shared" si="40"/>
        <v>1.103104032</v>
      </c>
      <c r="AS366" s="5">
        <f t="shared" si="41"/>
        <v>-1.910632229</v>
      </c>
      <c r="AT366" s="17">
        <f t="shared" si="42"/>
        <v>-0.2077471028</v>
      </c>
      <c r="AU366" s="17">
        <f t="shared" si="43"/>
        <v>-0.3598285371</v>
      </c>
      <c r="AV366" s="14">
        <f t="shared" si="44"/>
        <v>1.395356929</v>
      </c>
      <c r="AW366" s="14">
        <f t="shared" si="45"/>
        <v>-2.270460766</v>
      </c>
    </row>
    <row r="367" ht="12.75" customHeight="1">
      <c r="A367" s="1">
        <v>-74.0</v>
      </c>
      <c r="B367" s="1">
        <v>95.0</v>
      </c>
      <c r="C367" s="1">
        <v>52.0</v>
      </c>
      <c r="D367" s="1">
        <v>71.0</v>
      </c>
      <c r="E367" s="1">
        <f t="shared" si="2"/>
        <v>15502282</v>
      </c>
      <c r="F367" s="1">
        <f t="shared" si="3"/>
        <v>20569</v>
      </c>
      <c r="G367" s="1">
        <f t="shared" si="4"/>
        <v>205511107687488</v>
      </c>
      <c r="H367" s="1" t="str">
        <f t="shared" si="5"/>
        <v>14335658.6066873</v>
      </c>
      <c r="I367" s="1">
        <f t="shared" si="6"/>
        <v>7167829.303</v>
      </c>
      <c r="J367" s="1">
        <f t="shared" si="7"/>
        <v>0</v>
      </c>
      <c r="K367" s="1">
        <f t="shared" si="8"/>
        <v>7751141</v>
      </c>
      <c r="L367" s="2">
        <f t="shared" si="9"/>
        <v>14918970.3</v>
      </c>
      <c r="M367" s="2">
        <f t="shared" si="10"/>
        <v>0</v>
      </c>
      <c r="N367" s="3">
        <f t="shared" si="11"/>
        <v>583311.6967</v>
      </c>
      <c r="O367" s="3">
        <f t="shared" si="12"/>
        <v>0</v>
      </c>
      <c r="P367" s="4">
        <f t="shared" si="13"/>
        <v>0.4279279279</v>
      </c>
      <c r="Q367" s="4">
        <f t="shared" si="14"/>
        <v>0.004504504505</v>
      </c>
      <c r="R367" s="4">
        <f t="shared" si="15"/>
        <v>-0.002252252252</v>
      </c>
      <c r="S367" s="5">
        <f t="shared" si="16"/>
        <v>0</v>
      </c>
      <c r="T367" s="6">
        <f t="shared" si="17"/>
        <v>0</v>
      </c>
      <c r="U367" s="7">
        <f t="shared" ref="U367:V367" si="409">IF(S367=PI(),PI(),S367/3)</f>
        <v>0</v>
      </c>
      <c r="V367" s="8">
        <f t="shared" si="409"/>
        <v>0</v>
      </c>
      <c r="W367" s="9">
        <f t="shared" si="19"/>
        <v>0</v>
      </c>
      <c r="X367" s="1">
        <f t="shared" si="20"/>
        <v>14918970.3</v>
      </c>
      <c r="Y367" s="1">
        <f t="shared" si="21"/>
        <v>583311.6967</v>
      </c>
      <c r="Z367" s="10">
        <f t="shared" si="22"/>
        <v>246.1763245</v>
      </c>
      <c r="AA367" s="11">
        <f t="shared" si="23"/>
        <v>1.108902362</v>
      </c>
      <c r="AB367" s="11">
        <f t="shared" si="24"/>
        <v>0</v>
      </c>
      <c r="AC367" s="12">
        <f t="shared" si="25"/>
        <v>83.55393251</v>
      </c>
      <c r="AD367" s="13">
        <f t="shared" si="26"/>
        <v>0.3763690654</v>
      </c>
      <c r="AE367" s="13">
        <f t="shared" si="27"/>
        <v>0</v>
      </c>
      <c r="AF367" s="14">
        <f t="shared" si="28"/>
        <v>1.913199356</v>
      </c>
      <c r="AG367" s="14">
        <f t="shared" si="29"/>
        <v>0</v>
      </c>
      <c r="AH367" s="11">
        <f t="shared" si="30"/>
        <v>-0.5544511812</v>
      </c>
      <c r="AI367" s="11">
        <f t="shared" si="31"/>
        <v>0</v>
      </c>
      <c r="AJ367" s="13">
        <f t="shared" si="32"/>
        <v>-0.1881845327</v>
      </c>
      <c r="AK367" s="13">
        <f t="shared" si="33"/>
        <v>0</v>
      </c>
      <c r="AL367" s="5">
        <f t="shared" si="34"/>
        <v>-0.5544511812</v>
      </c>
      <c r="AM367" s="5">
        <f t="shared" si="35"/>
        <v>-0.9603376162</v>
      </c>
      <c r="AN367" s="17">
        <f t="shared" si="36"/>
        <v>-0.1881845327</v>
      </c>
      <c r="AO367" s="17">
        <f t="shared" si="37"/>
        <v>0.3259451718</v>
      </c>
      <c r="AP367" s="14">
        <f t="shared" si="38"/>
        <v>-0.314707786</v>
      </c>
      <c r="AQ367" s="14">
        <f t="shared" si="39"/>
        <v>-0.6343924444</v>
      </c>
      <c r="AR367" s="5">
        <f t="shared" si="40"/>
        <v>-0.5544511812</v>
      </c>
      <c r="AS367" s="5">
        <f t="shared" si="41"/>
        <v>0.9603376162</v>
      </c>
      <c r="AT367" s="17">
        <f t="shared" si="42"/>
        <v>-0.1881845327</v>
      </c>
      <c r="AU367" s="17">
        <f t="shared" si="43"/>
        <v>-0.3259451718</v>
      </c>
      <c r="AV367" s="14">
        <f t="shared" si="44"/>
        <v>-0.314707786</v>
      </c>
      <c r="AW367" s="14">
        <f t="shared" si="45"/>
        <v>0.6343924444</v>
      </c>
    </row>
    <row r="368" ht="12.75" customHeight="1">
      <c r="A368" s="1">
        <v>76.0</v>
      </c>
      <c r="B368" s="1">
        <v>77.0</v>
      </c>
      <c r="C368" s="1">
        <v>72.0</v>
      </c>
      <c r="D368" s="1">
        <v>44.0</v>
      </c>
      <c r="E368" s="1">
        <f t="shared" si="2"/>
        <v>3982858</v>
      </c>
      <c r="F368" s="1">
        <f t="shared" si="3"/>
        <v>-10487</v>
      </c>
      <c r="G368" s="1">
        <f t="shared" si="4"/>
        <v>20476480133376</v>
      </c>
      <c r="H368" s="1" t="str">
        <f t="shared" si="5"/>
        <v>4525094.48888927</v>
      </c>
      <c r="I368" s="1">
        <f t="shared" si="6"/>
        <v>2262547.244</v>
      </c>
      <c r="J368" s="1">
        <f t="shared" si="7"/>
        <v>0</v>
      </c>
      <c r="K368" s="1">
        <f t="shared" si="8"/>
        <v>1991429</v>
      </c>
      <c r="L368" s="2">
        <f t="shared" si="9"/>
        <v>4253976.244</v>
      </c>
      <c r="M368" s="2">
        <f t="shared" si="10"/>
        <v>0</v>
      </c>
      <c r="N368" s="3">
        <f t="shared" si="11"/>
        <v>-271118.2444</v>
      </c>
      <c r="O368" s="3">
        <f t="shared" si="12"/>
        <v>0</v>
      </c>
      <c r="P368" s="4">
        <f t="shared" si="13"/>
        <v>-0.3377192982</v>
      </c>
      <c r="Q368" s="4">
        <f t="shared" si="14"/>
        <v>-0.004385964912</v>
      </c>
      <c r="R368" s="4">
        <f t="shared" si="15"/>
        <v>0.002192982456</v>
      </c>
      <c r="S368" s="5">
        <f t="shared" si="16"/>
        <v>0</v>
      </c>
      <c r="T368" s="6">
        <f t="shared" si="17"/>
        <v>3.141592654</v>
      </c>
      <c r="U368" s="7">
        <f t="shared" ref="U368:V368" si="410">IF(S368=PI(),PI(),S368/3)</f>
        <v>0</v>
      </c>
      <c r="V368" s="8">
        <f t="shared" si="410"/>
        <v>3.141592654</v>
      </c>
      <c r="W368" s="9">
        <f t="shared" si="19"/>
        <v>180</v>
      </c>
      <c r="X368" s="1">
        <f t="shared" si="20"/>
        <v>4253976.244</v>
      </c>
      <c r="Y368" s="1">
        <f t="shared" si="21"/>
        <v>271118.2444</v>
      </c>
      <c r="Z368" s="10">
        <f t="shared" si="22"/>
        <v>162.03109</v>
      </c>
      <c r="AA368" s="11">
        <f t="shared" si="23"/>
        <v>-0.7106626753</v>
      </c>
      <c r="AB368" s="11">
        <f t="shared" si="24"/>
        <v>0</v>
      </c>
      <c r="AC368" s="12">
        <f t="shared" si="25"/>
        <v>64.72214686</v>
      </c>
      <c r="AD368" s="13">
        <f t="shared" si="26"/>
        <v>0.2838690652</v>
      </c>
      <c r="AE368" s="13">
        <f t="shared" si="27"/>
        <v>0</v>
      </c>
      <c r="AF368" s="14">
        <f t="shared" si="28"/>
        <v>-0.7645129083</v>
      </c>
      <c r="AG368" s="14">
        <f t="shared" si="29"/>
        <v>0</v>
      </c>
      <c r="AH368" s="11">
        <f t="shared" si="30"/>
        <v>0.3553313376</v>
      </c>
      <c r="AI368" s="11">
        <f t="shared" si="31"/>
        <v>0</v>
      </c>
      <c r="AJ368" s="13">
        <f t="shared" si="32"/>
        <v>-0.1419345326</v>
      </c>
      <c r="AK368" s="13">
        <f t="shared" si="33"/>
        <v>0</v>
      </c>
      <c r="AL368" s="5">
        <f t="shared" si="34"/>
        <v>0.3553313376</v>
      </c>
      <c r="AM368" s="5">
        <f t="shared" si="35"/>
        <v>0.6154519303</v>
      </c>
      <c r="AN368" s="17">
        <f t="shared" si="36"/>
        <v>-0.1419345326</v>
      </c>
      <c r="AO368" s="17">
        <f t="shared" si="37"/>
        <v>0.2458378218</v>
      </c>
      <c r="AP368" s="14">
        <f t="shared" si="38"/>
        <v>-0.1243224932</v>
      </c>
      <c r="AQ368" s="14">
        <f t="shared" si="39"/>
        <v>0.8612897521</v>
      </c>
      <c r="AR368" s="5">
        <f t="shared" si="40"/>
        <v>0.3553313376</v>
      </c>
      <c r="AS368" s="5">
        <f t="shared" si="41"/>
        <v>-0.6154519303</v>
      </c>
      <c r="AT368" s="17">
        <f t="shared" si="42"/>
        <v>-0.1419345326</v>
      </c>
      <c r="AU368" s="17">
        <f t="shared" si="43"/>
        <v>-0.2458378218</v>
      </c>
      <c r="AV368" s="14">
        <f t="shared" si="44"/>
        <v>-0.1243224932</v>
      </c>
      <c r="AW368" s="14">
        <f t="shared" si="45"/>
        <v>-0.8612897521</v>
      </c>
    </row>
    <row r="369" ht="12.75" customHeight="1">
      <c r="A369" s="1">
        <v>30.0</v>
      </c>
      <c r="B369" s="1">
        <v>59.0</v>
      </c>
      <c r="C369" s="1">
        <v>-85.0</v>
      </c>
      <c r="D369" s="1">
        <v>-57.0</v>
      </c>
      <c r="E369" s="1">
        <f t="shared" si="2"/>
        <v>379708</v>
      </c>
      <c r="F369" s="1">
        <f t="shared" si="3"/>
        <v>11131</v>
      </c>
      <c r="G369" s="1">
        <f t="shared" si="4"/>
        <v>-5372308079100</v>
      </c>
      <c r="H369" s="1" t="str">
        <f t="shared" si="5"/>
        <v>0.000000000141925786919639+2317823.99657524i</v>
      </c>
      <c r="I369" s="1">
        <f t="shared" si="6"/>
        <v>0</v>
      </c>
      <c r="J369" s="1">
        <f t="shared" si="7"/>
        <v>1158911.998</v>
      </c>
      <c r="K369" s="1">
        <f t="shared" si="8"/>
        <v>189854</v>
      </c>
      <c r="L369" s="2">
        <f t="shared" si="9"/>
        <v>189854</v>
      </c>
      <c r="M369" s="2">
        <f t="shared" si="10"/>
        <v>1158911.998</v>
      </c>
      <c r="N369" s="3">
        <f t="shared" si="11"/>
        <v>189854</v>
      </c>
      <c r="O369" s="3">
        <f t="shared" si="12"/>
        <v>-1158911.998</v>
      </c>
      <c r="P369" s="4">
        <f t="shared" si="13"/>
        <v>-0.6555555556</v>
      </c>
      <c r="Q369" s="4">
        <f t="shared" si="14"/>
        <v>-0.01111111111</v>
      </c>
      <c r="R369" s="4">
        <f t="shared" si="15"/>
        <v>0.005555555556</v>
      </c>
      <c r="S369" s="5">
        <f t="shared" si="16"/>
        <v>1.40841778</v>
      </c>
      <c r="T369" s="6">
        <f t="shared" si="17"/>
        <v>-1.40841778</v>
      </c>
      <c r="U369" s="7">
        <f t="shared" ref="U369:V369" si="411">IF(S369=PI(),PI(),S369/3)</f>
        <v>0.4694725934</v>
      </c>
      <c r="V369" s="8">
        <f t="shared" si="411"/>
        <v>-0.4694725934</v>
      </c>
      <c r="W369" s="9">
        <f t="shared" si="19"/>
        <v>-26.8987982</v>
      </c>
      <c r="X369" s="1">
        <f t="shared" si="20"/>
        <v>1174360.064</v>
      </c>
      <c r="Y369" s="1">
        <f t="shared" si="21"/>
        <v>1174360.064</v>
      </c>
      <c r="Z369" s="10">
        <f t="shared" si="22"/>
        <v>105.5035544</v>
      </c>
      <c r="AA369" s="11">
        <f t="shared" si="23"/>
        <v>-1.045431227</v>
      </c>
      <c r="AB369" s="11">
        <f t="shared" si="24"/>
        <v>-0.5303499605</v>
      </c>
      <c r="AC369" s="12">
        <f t="shared" si="25"/>
        <v>105.5035544</v>
      </c>
      <c r="AD369" s="13">
        <f t="shared" si="26"/>
        <v>-1.045431227</v>
      </c>
      <c r="AE369" s="13">
        <f t="shared" si="27"/>
        <v>0.5303499605</v>
      </c>
      <c r="AF369" s="14">
        <f t="shared" si="28"/>
        <v>-2.746418009</v>
      </c>
      <c r="AG369" s="14">
        <f t="shared" si="29"/>
        <v>0</v>
      </c>
      <c r="AH369" s="11">
        <f t="shared" si="30"/>
        <v>0.5227156135</v>
      </c>
      <c r="AI369" s="11">
        <f t="shared" si="31"/>
        <v>0.2651749803</v>
      </c>
      <c r="AJ369" s="13">
        <f t="shared" si="32"/>
        <v>0.5227156135</v>
      </c>
      <c r="AK369" s="13">
        <f t="shared" si="33"/>
        <v>-0.2651749803</v>
      </c>
      <c r="AL369" s="5">
        <f t="shared" si="34"/>
        <v>0.06341907475</v>
      </c>
      <c r="AM369" s="5">
        <f t="shared" si="35"/>
        <v>1.170544981</v>
      </c>
      <c r="AN369" s="17">
        <f t="shared" si="36"/>
        <v>0.06341907475</v>
      </c>
      <c r="AO369" s="17">
        <f t="shared" si="37"/>
        <v>-1.170544981</v>
      </c>
      <c r="AP369" s="14">
        <f t="shared" si="38"/>
        <v>-0.5287174061</v>
      </c>
      <c r="AQ369" s="14">
        <f t="shared" si="39"/>
        <v>0</v>
      </c>
      <c r="AR369" s="5">
        <f t="shared" si="40"/>
        <v>0.9820121522</v>
      </c>
      <c r="AS369" s="5">
        <f t="shared" si="41"/>
        <v>-0.6401950202</v>
      </c>
      <c r="AT369" s="17">
        <f t="shared" si="42"/>
        <v>0.9820121522</v>
      </c>
      <c r="AU369" s="17">
        <f t="shared" si="43"/>
        <v>0.6401950202</v>
      </c>
      <c r="AV369" s="14">
        <f t="shared" si="44"/>
        <v>1.308468749</v>
      </c>
      <c r="AW369" s="14">
        <f t="shared" si="45"/>
        <v>0</v>
      </c>
    </row>
    <row r="370" ht="12.75" customHeight="1">
      <c r="A370" s="1">
        <v>54.0</v>
      </c>
      <c r="B370" s="1">
        <v>-62.0</v>
      </c>
      <c r="C370" s="1">
        <v>42.0</v>
      </c>
      <c r="D370" s="1">
        <v>-47.0</v>
      </c>
      <c r="E370" s="1">
        <f t="shared" si="2"/>
        <v>-2911516</v>
      </c>
      <c r="F370" s="1">
        <f t="shared" si="3"/>
        <v>-2960</v>
      </c>
      <c r="G370" s="1">
        <f t="shared" si="4"/>
        <v>8580662762256</v>
      </c>
      <c r="H370" s="1" t="str">
        <f t="shared" si="5"/>
        <v>2929276.83264249</v>
      </c>
      <c r="I370" s="1">
        <f t="shared" si="6"/>
        <v>1464638.416</v>
      </c>
      <c r="J370" s="1">
        <f t="shared" si="7"/>
        <v>0</v>
      </c>
      <c r="K370" s="1">
        <f t="shared" si="8"/>
        <v>-1455758</v>
      </c>
      <c r="L370" s="2">
        <f t="shared" si="9"/>
        <v>8880.416321</v>
      </c>
      <c r="M370" s="2">
        <f t="shared" si="10"/>
        <v>0</v>
      </c>
      <c r="N370" s="3">
        <f t="shared" si="11"/>
        <v>-2920396.416</v>
      </c>
      <c r="O370" s="3">
        <f t="shared" si="12"/>
        <v>0</v>
      </c>
      <c r="P370" s="4">
        <f t="shared" si="13"/>
        <v>0.3827160494</v>
      </c>
      <c r="Q370" s="4">
        <f t="shared" si="14"/>
        <v>-0.006172839506</v>
      </c>
      <c r="R370" s="4">
        <f t="shared" si="15"/>
        <v>0.003086419753</v>
      </c>
      <c r="S370" s="5">
        <f t="shared" si="16"/>
        <v>0</v>
      </c>
      <c r="T370" s="6">
        <f t="shared" si="17"/>
        <v>3.141592654</v>
      </c>
      <c r="U370" s="7">
        <f t="shared" ref="U370:V370" si="412">IF(S370=PI(),PI(),S370/3)</f>
        <v>0</v>
      </c>
      <c r="V370" s="8">
        <f t="shared" si="412"/>
        <v>3.141592654</v>
      </c>
      <c r="W370" s="9">
        <f t="shared" si="19"/>
        <v>180</v>
      </c>
      <c r="X370" s="1">
        <f t="shared" si="20"/>
        <v>8880.416321</v>
      </c>
      <c r="Y370" s="1">
        <f t="shared" si="21"/>
        <v>2920396.416</v>
      </c>
      <c r="Z370" s="10">
        <f t="shared" si="22"/>
        <v>20.70829972</v>
      </c>
      <c r="AA370" s="11">
        <f t="shared" si="23"/>
        <v>-0.1278290106</v>
      </c>
      <c r="AB370" s="11">
        <f t="shared" si="24"/>
        <v>0</v>
      </c>
      <c r="AC370" s="12">
        <f t="shared" si="25"/>
        <v>142.9378578</v>
      </c>
      <c r="AD370" s="13">
        <f t="shared" si="26"/>
        <v>0.8823324553</v>
      </c>
      <c r="AE370" s="13">
        <f t="shared" si="27"/>
        <v>0</v>
      </c>
      <c r="AF370" s="14">
        <f t="shared" si="28"/>
        <v>1.137219494</v>
      </c>
      <c r="AG370" s="14">
        <f t="shared" si="29"/>
        <v>0</v>
      </c>
      <c r="AH370" s="11">
        <f t="shared" si="30"/>
        <v>0.06391450531</v>
      </c>
      <c r="AI370" s="11">
        <f t="shared" si="31"/>
        <v>0</v>
      </c>
      <c r="AJ370" s="13">
        <f t="shared" si="32"/>
        <v>-0.4411662276</v>
      </c>
      <c r="AK370" s="13">
        <f t="shared" si="33"/>
        <v>0</v>
      </c>
      <c r="AL370" s="5">
        <f t="shared" si="34"/>
        <v>0.06391450531</v>
      </c>
      <c r="AM370" s="5">
        <f t="shared" si="35"/>
        <v>0.1107031705</v>
      </c>
      <c r="AN370" s="17">
        <f t="shared" si="36"/>
        <v>-0.4411662276</v>
      </c>
      <c r="AO370" s="17">
        <f t="shared" si="37"/>
        <v>0.7641223209</v>
      </c>
      <c r="AP370" s="14">
        <f t="shared" si="38"/>
        <v>0.005464327046</v>
      </c>
      <c r="AQ370" s="14">
        <f t="shared" si="39"/>
        <v>0.8748254914</v>
      </c>
      <c r="AR370" s="5">
        <f t="shared" si="40"/>
        <v>0.06391450531</v>
      </c>
      <c r="AS370" s="5">
        <f t="shared" si="41"/>
        <v>-0.1107031705</v>
      </c>
      <c r="AT370" s="17">
        <f t="shared" si="42"/>
        <v>-0.4411662276</v>
      </c>
      <c r="AU370" s="17">
        <f t="shared" si="43"/>
        <v>-0.7641223209</v>
      </c>
      <c r="AV370" s="14">
        <f t="shared" si="44"/>
        <v>0.005464327046</v>
      </c>
      <c r="AW370" s="14">
        <f t="shared" si="45"/>
        <v>-0.8748254914</v>
      </c>
    </row>
    <row r="371" ht="12.75" customHeight="1">
      <c r="A371" s="1">
        <v>19.0</v>
      </c>
      <c r="B371" s="1">
        <v>92.0</v>
      </c>
      <c r="C371" s="1">
        <v>10.0</v>
      </c>
      <c r="D371" s="1">
        <v>48.0</v>
      </c>
      <c r="E371" s="1">
        <f t="shared" si="2"/>
        <v>1867912</v>
      </c>
      <c r="F371" s="1">
        <f t="shared" si="3"/>
        <v>7894</v>
      </c>
      <c r="G371" s="1">
        <f t="shared" si="4"/>
        <v>1521429347808</v>
      </c>
      <c r="H371" s="1" t="str">
        <f t="shared" si="5"/>
        <v>1233462.34146325</v>
      </c>
      <c r="I371" s="1">
        <f t="shared" si="6"/>
        <v>616731.1707</v>
      </c>
      <c r="J371" s="1">
        <f t="shared" si="7"/>
        <v>0</v>
      </c>
      <c r="K371" s="1">
        <f t="shared" si="8"/>
        <v>933956</v>
      </c>
      <c r="L371" s="2">
        <f t="shared" si="9"/>
        <v>1550687.171</v>
      </c>
      <c r="M371" s="2">
        <f t="shared" si="10"/>
        <v>0</v>
      </c>
      <c r="N371" s="3">
        <f t="shared" si="11"/>
        <v>317224.8293</v>
      </c>
      <c r="O371" s="3">
        <f t="shared" si="12"/>
        <v>0</v>
      </c>
      <c r="P371" s="4">
        <f t="shared" si="13"/>
        <v>-1.614035088</v>
      </c>
      <c r="Q371" s="4">
        <f t="shared" si="14"/>
        <v>-0.01754385965</v>
      </c>
      <c r="R371" s="4">
        <f t="shared" si="15"/>
        <v>0.008771929825</v>
      </c>
      <c r="S371" s="5">
        <f t="shared" si="16"/>
        <v>0</v>
      </c>
      <c r="T371" s="6">
        <f t="shared" si="17"/>
        <v>0</v>
      </c>
      <c r="U371" s="7">
        <f t="shared" ref="U371:V371" si="413">IF(S371=PI(),PI(),S371/3)</f>
        <v>0</v>
      </c>
      <c r="V371" s="8">
        <f t="shared" si="413"/>
        <v>0</v>
      </c>
      <c r="W371" s="9">
        <f t="shared" si="19"/>
        <v>0</v>
      </c>
      <c r="X371" s="1">
        <f t="shared" si="20"/>
        <v>1550687.171</v>
      </c>
      <c r="Y371" s="1">
        <f t="shared" si="21"/>
        <v>317224.8293</v>
      </c>
      <c r="Z371" s="10">
        <f t="shared" si="22"/>
        <v>115.7465525</v>
      </c>
      <c r="AA371" s="11">
        <f t="shared" si="23"/>
        <v>-2.030641273</v>
      </c>
      <c r="AB371" s="11">
        <f t="shared" si="24"/>
        <v>0</v>
      </c>
      <c r="AC371" s="12">
        <f t="shared" si="25"/>
        <v>68.20073537</v>
      </c>
      <c r="AD371" s="13">
        <f t="shared" si="26"/>
        <v>-1.196504129</v>
      </c>
      <c r="AE371" s="13">
        <f t="shared" si="27"/>
        <v>0</v>
      </c>
      <c r="AF371" s="14">
        <f t="shared" si="28"/>
        <v>-4.84118049</v>
      </c>
      <c r="AG371" s="14">
        <f t="shared" si="29"/>
        <v>0</v>
      </c>
      <c r="AH371" s="11">
        <f t="shared" si="30"/>
        <v>1.015320636</v>
      </c>
      <c r="AI371" s="11">
        <f t="shared" si="31"/>
        <v>0</v>
      </c>
      <c r="AJ371" s="13">
        <f t="shared" si="32"/>
        <v>0.5982520647</v>
      </c>
      <c r="AK371" s="13">
        <f t="shared" si="33"/>
        <v>0</v>
      </c>
      <c r="AL371" s="5">
        <f t="shared" si="34"/>
        <v>1.015320636</v>
      </c>
      <c r="AM371" s="5">
        <f t="shared" si="35"/>
        <v>1.758586928</v>
      </c>
      <c r="AN371" s="17">
        <f t="shared" si="36"/>
        <v>0.5982520647</v>
      </c>
      <c r="AO371" s="17">
        <f t="shared" si="37"/>
        <v>-1.036202972</v>
      </c>
      <c r="AP371" s="14">
        <f t="shared" si="38"/>
        <v>-0.0004623867295</v>
      </c>
      <c r="AQ371" s="14">
        <f t="shared" si="39"/>
        <v>0.7223839564</v>
      </c>
      <c r="AR371" s="5">
        <f t="shared" si="40"/>
        <v>1.015320636</v>
      </c>
      <c r="AS371" s="5">
        <f t="shared" si="41"/>
        <v>-1.758586928</v>
      </c>
      <c r="AT371" s="17">
        <f t="shared" si="42"/>
        <v>0.5982520647</v>
      </c>
      <c r="AU371" s="17">
        <f t="shared" si="43"/>
        <v>1.036202972</v>
      </c>
      <c r="AV371" s="14">
        <f t="shared" si="44"/>
        <v>-0.0004623867295</v>
      </c>
      <c r="AW371" s="14">
        <f t="shared" si="45"/>
        <v>-0.7223839564</v>
      </c>
    </row>
    <row r="372" ht="12.75" customHeight="1">
      <c r="A372" s="1">
        <v>-67.0</v>
      </c>
      <c r="B372" s="1">
        <v>69.0</v>
      </c>
      <c r="C372" s="1">
        <v>-50.0</v>
      </c>
      <c r="D372" s="1">
        <v>49.0</v>
      </c>
      <c r="E372" s="1">
        <f t="shared" si="2"/>
        <v>4515615</v>
      </c>
      <c r="F372" s="1">
        <f t="shared" si="3"/>
        <v>-5289</v>
      </c>
      <c r="G372" s="1">
        <f t="shared" si="4"/>
        <v>20982586638501</v>
      </c>
      <c r="H372" s="1" t="str">
        <f t="shared" si="5"/>
        <v>4580675.34742433</v>
      </c>
      <c r="I372" s="1">
        <f t="shared" si="6"/>
        <v>2290337.674</v>
      </c>
      <c r="J372" s="1">
        <f t="shared" si="7"/>
        <v>0</v>
      </c>
      <c r="K372" s="1">
        <f t="shared" si="8"/>
        <v>2257807.5</v>
      </c>
      <c r="L372" s="2">
        <f t="shared" si="9"/>
        <v>4548145.174</v>
      </c>
      <c r="M372" s="2">
        <f t="shared" si="10"/>
        <v>0</v>
      </c>
      <c r="N372" s="3">
        <f t="shared" si="11"/>
        <v>-32530.17371</v>
      </c>
      <c r="O372" s="3">
        <f t="shared" si="12"/>
        <v>0</v>
      </c>
      <c r="P372" s="4">
        <f t="shared" si="13"/>
        <v>0.3432835821</v>
      </c>
      <c r="Q372" s="4">
        <f t="shared" si="14"/>
        <v>0.004975124378</v>
      </c>
      <c r="R372" s="4">
        <f t="shared" si="15"/>
        <v>-0.002487562189</v>
      </c>
      <c r="S372" s="5">
        <f t="shared" si="16"/>
        <v>0</v>
      </c>
      <c r="T372" s="6">
        <f t="shared" si="17"/>
        <v>3.141592654</v>
      </c>
      <c r="U372" s="7">
        <f t="shared" ref="U372:V372" si="414">IF(S372=PI(),PI(),S372/3)</f>
        <v>0</v>
      </c>
      <c r="V372" s="8">
        <f t="shared" si="414"/>
        <v>3.141592654</v>
      </c>
      <c r="W372" s="9">
        <f t="shared" si="19"/>
        <v>180</v>
      </c>
      <c r="X372" s="1">
        <f t="shared" si="20"/>
        <v>4548145.174</v>
      </c>
      <c r="Y372" s="1">
        <f t="shared" si="21"/>
        <v>32530.17371</v>
      </c>
      <c r="Z372" s="10">
        <f t="shared" si="22"/>
        <v>165.6830597</v>
      </c>
      <c r="AA372" s="11">
        <f t="shared" si="23"/>
        <v>0.8242938294</v>
      </c>
      <c r="AB372" s="11">
        <f t="shared" si="24"/>
        <v>0</v>
      </c>
      <c r="AC372" s="12">
        <f t="shared" si="25"/>
        <v>31.92239453</v>
      </c>
      <c r="AD372" s="13">
        <f t="shared" si="26"/>
        <v>-0.1588178833</v>
      </c>
      <c r="AE372" s="13">
        <f t="shared" si="27"/>
        <v>0</v>
      </c>
      <c r="AF372" s="14">
        <f t="shared" si="28"/>
        <v>1.008759528</v>
      </c>
      <c r="AG372" s="14">
        <f t="shared" si="29"/>
        <v>0</v>
      </c>
      <c r="AH372" s="11">
        <f t="shared" si="30"/>
        <v>-0.4121469147</v>
      </c>
      <c r="AI372" s="11">
        <f t="shared" si="31"/>
        <v>0</v>
      </c>
      <c r="AJ372" s="13">
        <f t="shared" si="32"/>
        <v>0.07940894163</v>
      </c>
      <c r="AK372" s="13">
        <f t="shared" si="33"/>
        <v>0</v>
      </c>
      <c r="AL372" s="5">
        <f t="shared" si="34"/>
        <v>-0.4121469147</v>
      </c>
      <c r="AM372" s="5">
        <f t="shared" si="35"/>
        <v>-0.7138593965</v>
      </c>
      <c r="AN372" s="17">
        <f t="shared" si="36"/>
        <v>0.07940894163</v>
      </c>
      <c r="AO372" s="17">
        <f t="shared" si="37"/>
        <v>-0.1375403215</v>
      </c>
      <c r="AP372" s="14">
        <f t="shared" si="38"/>
        <v>0.01054560899</v>
      </c>
      <c r="AQ372" s="14">
        <f t="shared" si="39"/>
        <v>-0.851399718</v>
      </c>
      <c r="AR372" s="5">
        <f t="shared" si="40"/>
        <v>-0.4121469147</v>
      </c>
      <c r="AS372" s="5">
        <f t="shared" si="41"/>
        <v>0.7138593965</v>
      </c>
      <c r="AT372" s="17">
        <f t="shared" si="42"/>
        <v>0.07940894163</v>
      </c>
      <c r="AU372" s="17">
        <f t="shared" si="43"/>
        <v>0.1375403215</v>
      </c>
      <c r="AV372" s="14">
        <f t="shared" si="44"/>
        <v>0.01054560899</v>
      </c>
      <c r="AW372" s="14">
        <f t="shared" si="45"/>
        <v>0.851399718</v>
      </c>
    </row>
    <row r="373" ht="12.75" customHeight="1">
      <c r="A373" s="1">
        <v>-18.0</v>
      </c>
      <c r="B373" s="1">
        <v>7.0</v>
      </c>
      <c r="C373" s="1">
        <v>68.0</v>
      </c>
      <c r="D373" s="1">
        <v>38.0</v>
      </c>
      <c r="E373" s="1">
        <f t="shared" si="2"/>
        <v>410222</v>
      </c>
      <c r="F373" s="1">
        <f t="shared" si="3"/>
        <v>3721</v>
      </c>
      <c r="G373" s="1">
        <f t="shared" si="4"/>
        <v>-37799408160</v>
      </c>
      <c r="H373" s="1" t="str">
        <f t="shared" si="5"/>
        <v>1.19048343296734E-11+194420.698898034i</v>
      </c>
      <c r="I373" s="1">
        <f t="shared" si="6"/>
        <v>0</v>
      </c>
      <c r="J373" s="1">
        <f t="shared" si="7"/>
        <v>97210.34945</v>
      </c>
      <c r="K373" s="1">
        <f t="shared" si="8"/>
        <v>205111</v>
      </c>
      <c r="L373" s="2">
        <f t="shared" si="9"/>
        <v>205111</v>
      </c>
      <c r="M373" s="2">
        <f t="shared" si="10"/>
        <v>97210.34945</v>
      </c>
      <c r="N373" s="3">
        <f t="shared" si="11"/>
        <v>205111</v>
      </c>
      <c r="O373" s="3">
        <f t="shared" si="12"/>
        <v>-97210.34945</v>
      </c>
      <c r="P373" s="4">
        <f t="shared" si="13"/>
        <v>0.1296296296</v>
      </c>
      <c r="Q373" s="4">
        <f t="shared" si="14"/>
        <v>0.01851851852</v>
      </c>
      <c r="R373" s="4">
        <f t="shared" si="15"/>
        <v>-0.009259259259</v>
      </c>
      <c r="S373" s="5">
        <f t="shared" si="16"/>
        <v>0.442583284</v>
      </c>
      <c r="T373" s="6">
        <f t="shared" si="17"/>
        <v>-0.442583284</v>
      </c>
      <c r="U373" s="7">
        <f t="shared" ref="U373:V373" si="415">IF(S373=PI(),PI(),S373/3)</f>
        <v>0.1475277613</v>
      </c>
      <c r="V373" s="8">
        <f t="shared" si="415"/>
        <v>-0.1475277613</v>
      </c>
      <c r="W373" s="9">
        <f t="shared" si="19"/>
        <v>-8.452718085</v>
      </c>
      <c r="X373" s="1">
        <f t="shared" si="20"/>
        <v>226981</v>
      </c>
      <c r="Y373" s="1">
        <f t="shared" si="21"/>
        <v>226981</v>
      </c>
      <c r="Z373" s="10">
        <f t="shared" si="22"/>
        <v>61</v>
      </c>
      <c r="AA373" s="11">
        <f t="shared" si="23"/>
        <v>1.117359031</v>
      </c>
      <c r="AB373" s="11">
        <f t="shared" si="24"/>
        <v>0.1660478743</v>
      </c>
      <c r="AC373" s="12">
        <f t="shared" si="25"/>
        <v>61</v>
      </c>
      <c r="AD373" s="13">
        <f t="shared" si="26"/>
        <v>1.117359031</v>
      </c>
      <c r="AE373" s="13">
        <f t="shared" si="27"/>
        <v>-0.1660478743</v>
      </c>
      <c r="AF373" s="14">
        <f t="shared" si="28"/>
        <v>2.364347691</v>
      </c>
      <c r="AG373" s="14">
        <f t="shared" si="29"/>
        <v>0</v>
      </c>
      <c r="AH373" s="11">
        <f t="shared" si="30"/>
        <v>-0.5586795154</v>
      </c>
      <c r="AI373" s="11">
        <f t="shared" si="31"/>
        <v>-0.08302393714</v>
      </c>
      <c r="AJ373" s="13">
        <f t="shared" si="32"/>
        <v>-0.5586795154</v>
      </c>
      <c r="AK373" s="13">
        <f t="shared" si="33"/>
        <v>0.08302393714</v>
      </c>
      <c r="AL373" s="5">
        <f t="shared" si="34"/>
        <v>-0.414877838</v>
      </c>
      <c r="AM373" s="5">
        <f t="shared" si="35"/>
        <v>-1.050685243</v>
      </c>
      <c r="AN373" s="17">
        <f t="shared" si="36"/>
        <v>-0.414877838</v>
      </c>
      <c r="AO373" s="17">
        <f t="shared" si="37"/>
        <v>1.050685243</v>
      </c>
      <c r="AP373" s="14">
        <f t="shared" si="38"/>
        <v>-0.7001260464</v>
      </c>
      <c r="AQ373" s="14">
        <f t="shared" si="39"/>
        <v>0</v>
      </c>
      <c r="AR373" s="5">
        <f t="shared" si="40"/>
        <v>-0.7024811927</v>
      </c>
      <c r="AS373" s="5">
        <f t="shared" si="41"/>
        <v>0.8846373686</v>
      </c>
      <c r="AT373" s="17">
        <f t="shared" si="42"/>
        <v>-0.7024811927</v>
      </c>
      <c r="AU373" s="17">
        <f t="shared" si="43"/>
        <v>-0.8846373686</v>
      </c>
      <c r="AV373" s="14">
        <f t="shared" si="44"/>
        <v>-1.275332756</v>
      </c>
      <c r="AW373" s="14">
        <f t="shared" si="45"/>
        <v>0</v>
      </c>
    </row>
    <row r="374" ht="12.75" customHeight="1">
      <c r="A374" s="1">
        <v>30.0</v>
      </c>
      <c r="B374" s="1">
        <v>73.0</v>
      </c>
      <c r="C374" s="1">
        <v>54.0</v>
      </c>
      <c r="D374" s="1">
        <v>82.0</v>
      </c>
      <c r="E374" s="1">
        <f t="shared" si="2"/>
        <v>1706294</v>
      </c>
      <c r="F374" s="1">
        <f t="shared" si="3"/>
        <v>469</v>
      </c>
      <c r="G374" s="1">
        <f t="shared" si="4"/>
        <v>2911026567600</v>
      </c>
      <c r="H374" s="1" t="str">
        <f t="shared" si="5"/>
        <v>1706173.07668361</v>
      </c>
      <c r="I374" s="1">
        <f t="shared" si="6"/>
        <v>853086.5383</v>
      </c>
      <c r="J374" s="1">
        <f t="shared" si="7"/>
        <v>0</v>
      </c>
      <c r="K374" s="1">
        <f t="shared" si="8"/>
        <v>853147</v>
      </c>
      <c r="L374" s="2">
        <f t="shared" si="9"/>
        <v>1706233.538</v>
      </c>
      <c r="M374" s="2">
        <f t="shared" si="10"/>
        <v>0</v>
      </c>
      <c r="N374" s="3">
        <f t="shared" si="11"/>
        <v>60.4616582</v>
      </c>
      <c r="O374" s="3">
        <f t="shared" si="12"/>
        <v>0</v>
      </c>
      <c r="P374" s="4">
        <f t="shared" si="13"/>
        <v>-0.8111111111</v>
      </c>
      <c r="Q374" s="4">
        <f t="shared" si="14"/>
        <v>-0.01111111111</v>
      </c>
      <c r="R374" s="4">
        <f t="shared" si="15"/>
        <v>0.005555555556</v>
      </c>
      <c r="S374" s="5">
        <f t="shared" si="16"/>
        <v>0</v>
      </c>
      <c r="T374" s="6">
        <f t="shared" si="17"/>
        <v>0</v>
      </c>
      <c r="U374" s="7">
        <f t="shared" ref="U374:V374" si="416">IF(S374=PI(),PI(),S374/3)</f>
        <v>0</v>
      </c>
      <c r="V374" s="8">
        <f t="shared" si="416"/>
        <v>0</v>
      </c>
      <c r="W374" s="9">
        <f t="shared" si="19"/>
        <v>0</v>
      </c>
      <c r="X374" s="1">
        <f t="shared" si="20"/>
        <v>1706233.538</v>
      </c>
      <c r="Y374" s="1">
        <f t="shared" si="21"/>
        <v>60.4616582</v>
      </c>
      <c r="Z374" s="10">
        <f t="shared" si="22"/>
        <v>119.4940162</v>
      </c>
      <c r="AA374" s="11">
        <f t="shared" si="23"/>
        <v>-1.327711291</v>
      </c>
      <c r="AB374" s="11">
        <f t="shared" si="24"/>
        <v>0</v>
      </c>
      <c r="AC374" s="12">
        <f t="shared" si="25"/>
        <v>3.924882725</v>
      </c>
      <c r="AD374" s="13">
        <f t="shared" si="26"/>
        <v>-0.04360980805</v>
      </c>
      <c r="AE374" s="13">
        <f t="shared" si="27"/>
        <v>0</v>
      </c>
      <c r="AF374" s="14">
        <f t="shared" si="28"/>
        <v>-2.182432211</v>
      </c>
      <c r="AG374" s="14">
        <f t="shared" si="29"/>
        <v>0</v>
      </c>
      <c r="AH374" s="11">
        <f t="shared" si="30"/>
        <v>0.6638556457</v>
      </c>
      <c r="AI374" s="11">
        <f t="shared" si="31"/>
        <v>0</v>
      </c>
      <c r="AJ374" s="13">
        <f t="shared" si="32"/>
        <v>0.02180490403</v>
      </c>
      <c r="AK374" s="13">
        <f t="shared" si="33"/>
        <v>0</v>
      </c>
      <c r="AL374" s="5">
        <f t="shared" si="34"/>
        <v>0.6638556457</v>
      </c>
      <c r="AM374" s="5">
        <f t="shared" si="35"/>
        <v>1.149831707</v>
      </c>
      <c r="AN374" s="17">
        <f t="shared" si="36"/>
        <v>0.02180490403</v>
      </c>
      <c r="AO374" s="17">
        <f t="shared" si="37"/>
        <v>-0.03776720163</v>
      </c>
      <c r="AP374" s="14">
        <f t="shared" si="38"/>
        <v>-0.1254505614</v>
      </c>
      <c r="AQ374" s="14">
        <f t="shared" si="39"/>
        <v>1.112064506</v>
      </c>
      <c r="AR374" s="5">
        <f t="shared" si="40"/>
        <v>0.6638556457</v>
      </c>
      <c r="AS374" s="5">
        <f t="shared" si="41"/>
        <v>-1.149831707</v>
      </c>
      <c r="AT374" s="17">
        <f t="shared" si="42"/>
        <v>0.02180490403</v>
      </c>
      <c r="AU374" s="17">
        <f t="shared" si="43"/>
        <v>0.03776720163</v>
      </c>
      <c r="AV374" s="14">
        <f t="shared" si="44"/>
        <v>-0.1254505614</v>
      </c>
      <c r="AW374" s="14">
        <f t="shared" si="45"/>
        <v>-1.112064506</v>
      </c>
    </row>
    <row r="375" ht="12.75" customHeight="1">
      <c r="A375" s="1">
        <v>5.0</v>
      </c>
      <c r="B375" s="1">
        <v>82.0</v>
      </c>
      <c r="C375" s="1">
        <v>3.0</v>
      </c>
      <c r="D375" s="1">
        <v>78.0</v>
      </c>
      <c r="E375" s="1">
        <f t="shared" si="2"/>
        <v>1144316</v>
      </c>
      <c r="F375" s="1">
        <f t="shared" si="3"/>
        <v>6679</v>
      </c>
      <c r="G375" s="1">
        <f t="shared" si="4"/>
        <v>117683968500</v>
      </c>
      <c r="H375" s="1" t="str">
        <f t="shared" si="5"/>
        <v>343050.970702606</v>
      </c>
      <c r="I375" s="1">
        <f t="shared" si="6"/>
        <v>171525.4854</v>
      </c>
      <c r="J375" s="1">
        <f t="shared" si="7"/>
        <v>0</v>
      </c>
      <c r="K375" s="1">
        <f t="shared" si="8"/>
        <v>572158</v>
      </c>
      <c r="L375" s="2">
        <f t="shared" si="9"/>
        <v>743683.4854</v>
      </c>
      <c r="M375" s="2">
        <f t="shared" si="10"/>
        <v>0</v>
      </c>
      <c r="N375" s="3">
        <f t="shared" si="11"/>
        <v>400632.5146</v>
      </c>
      <c r="O375" s="3">
        <f t="shared" si="12"/>
        <v>0</v>
      </c>
      <c r="P375" s="4">
        <f t="shared" si="13"/>
        <v>-5.466666667</v>
      </c>
      <c r="Q375" s="4">
        <f t="shared" si="14"/>
        <v>-0.06666666667</v>
      </c>
      <c r="R375" s="4">
        <f t="shared" si="15"/>
        <v>0.03333333333</v>
      </c>
      <c r="S375" s="5">
        <f t="shared" si="16"/>
        <v>0</v>
      </c>
      <c r="T375" s="6">
        <f t="shared" si="17"/>
        <v>0</v>
      </c>
      <c r="U375" s="7">
        <f t="shared" ref="U375:V375" si="417">IF(S375=PI(),PI(),S375/3)</f>
        <v>0</v>
      </c>
      <c r="V375" s="8">
        <f t="shared" si="417"/>
        <v>0</v>
      </c>
      <c r="W375" s="9">
        <f t="shared" si="19"/>
        <v>0</v>
      </c>
      <c r="X375" s="1">
        <f t="shared" si="20"/>
        <v>743683.4854</v>
      </c>
      <c r="Y375" s="1">
        <f t="shared" si="21"/>
        <v>400632.5146</v>
      </c>
      <c r="Z375" s="10">
        <f t="shared" si="22"/>
        <v>90.60024647</v>
      </c>
      <c r="AA375" s="11">
        <f t="shared" si="23"/>
        <v>-6.040016431</v>
      </c>
      <c r="AB375" s="11">
        <f t="shared" si="24"/>
        <v>0</v>
      </c>
      <c r="AC375" s="12">
        <f t="shared" si="25"/>
        <v>73.71944625</v>
      </c>
      <c r="AD375" s="13">
        <f t="shared" si="26"/>
        <v>-4.91462975</v>
      </c>
      <c r="AE375" s="13">
        <f t="shared" si="27"/>
        <v>0</v>
      </c>
      <c r="AF375" s="14">
        <f t="shared" si="28"/>
        <v>-16.42131285</v>
      </c>
      <c r="AG375" s="14">
        <f t="shared" si="29"/>
        <v>0</v>
      </c>
      <c r="AH375" s="11">
        <f t="shared" si="30"/>
        <v>3.020008216</v>
      </c>
      <c r="AI375" s="11">
        <f t="shared" si="31"/>
        <v>0</v>
      </c>
      <c r="AJ375" s="13">
        <f t="shared" si="32"/>
        <v>2.457314875</v>
      </c>
      <c r="AK375" s="13">
        <f t="shared" si="33"/>
        <v>0</v>
      </c>
      <c r="AL375" s="5">
        <f t="shared" si="34"/>
        <v>3.020008216</v>
      </c>
      <c r="AM375" s="5">
        <f t="shared" si="35"/>
        <v>5.230807669</v>
      </c>
      <c r="AN375" s="17">
        <f t="shared" si="36"/>
        <v>2.457314875</v>
      </c>
      <c r="AO375" s="17">
        <f t="shared" si="37"/>
        <v>-4.256194214</v>
      </c>
      <c r="AP375" s="14">
        <f t="shared" si="38"/>
        <v>0.01065642404</v>
      </c>
      <c r="AQ375" s="14">
        <f t="shared" si="39"/>
        <v>0.974613455</v>
      </c>
      <c r="AR375" s="5">
        <f t="shared" si="40"/>
        <v>3.020008216</v>
      </c>
      <c r="AS375" s="5">
        <f t="shared" si="41"/>
        <v>-5.230807669</v>
      </c>
      <c r="AT375" s="17">
        <f t="shared" si="42"/>
        <v>2.457314875</v>
      </c>
      <c r="AU375" s="17">
        <f t="shared" si="43"/>
        <v>4.256194214</v>
      </c>
      <c r="AV375" s="14">
        <f t="shared" si="44"/>
        <v>0.01065642404</v>
      </c>
      <c r="AW375" s="14">
        <f t="shared" si="45"/>
        <v>-0.974613455</v>
      </c>
    </row>
    <row r="376" ht="12.75" customHeight="1">
      <c r="A376" s="1">
        <v>-67.0</v>
      </c>
      <c r="B376" s="1">
        <v>-61.0</v>
      </c>
      <c r="C376" s="1">
        <v>-43.0</v>
      </c>
      <c r="D376" s="1">
        <v>-9.0</v>
      </c>
      <c r="E376" s="1">
        <f t="shared" si="2"/>
        <v>36880</v>
      </c>
      <c r="F376" s="1">
        <f t="shared" si="3"/>
        <v>-4922</v>
      </c>
      <c r="G376" s="1">
        <f t="shared" si="4"/>
        <v>478323276192</v>
      </c>
      <c r="H376" s="1" t="str">
        <f t="shared" si="5"/>
        <v>691609.193252953</v>
      </c>
      <c r="I376" s="1">
        <f t="shared" si="6"/>
        <v>345804.5966</v>
      </c>
      <c r="J376" s="1">
        <f t="shared" si="7"/>
        <v>0</v>
      </c>
      <c r="K376" s="1">
        <f t="shared" si="8"/>
        <v>18440</v>
      </c>
      <c r="L376" s="2">
        <f t="shared" si="9"/>
        <v>364244.5966</v>
      </c>
      <c r="M376" s="2">
        <f t="shared" si="10"/>
        <v>0</v>
      </c>
      <c r="N376" s="3">
        <f t="shared" si="11"/>
        <v>-327364.5966</v>
      </c>
      <c r="O376" s="3">
        <f t="shared" si="12"/>
        <v>0</v>
      </c>
      <c r="P376" s="4">
        <f t="shared" si="13"/>
        <v>-0.3034825871</v>
      </c>
      <c r="Q376" s="4">
        <f t="shared" si="14"/>
        <v>0.004975124378</v>
      </c>
      <c r="R376" s="4">
        <f t="shared" si="15"/>
        <v>-0.002487562189</v>
      </c>
      <c r="S376" s="5">
        <f t="shared" si="16"/>
        <v>0</v>
      </c>
      <c r="T376" s="6">
        <f t="shared" si="17"/>
        <v>3.141592654</v>
      </c>
      <c r="U376" s="7">
        <f t="shared" ref="U376:V376" si="418">IF(S376=PI(),PI(),S376/3)</f>
        <v>0</v>
      </c>
      <c r="V376" s="8">
        <f t="shared" si="418"/>
        <v>3.141592654</v>
      </c>
      <c r="W376" s="9">
        <f t="shared" si="19"/>
        <v>180</v>
      </c>
      <c r="X376" s="1">
        <f t="shared" si="20"/>
        <v>364244.5966</v>
      </c>
      <c r="Y376" s="1">
        <f t="shared" si="21"/>
        <v>327364.5966</v>
      </c>
      <c r="Z376" s="10">
        <f t="shared" si="22"/>
        <v>71.41635918</v>
      </c>
      <c r="AA376" s="11">
        <f t="shared" si="23"/>
        <v>0.3553052695</v>
      </c>
      <c r="AB376" s="11">
        <f t="shared" si="24"/>
        <v>0</v>
      </c>
      <c r="AC376" s="12">
        <f t="shared" si="25"/>
        <v>68.91978332</v>
      </c>
      <c r="AD376" s="13">
        <f t="shared" si="26"/>
        <v>-0.3428844941</v>
      </c>
      <c r="AE376" s="13">
        <f t="shared" si="27"/>
        <v>0</v>
      </c>
      <c r="AF376" s="14">
        <f t="shared" si="28"/>
        <v>-0.2910618117</v>
      </c>
      <c r="AG376" s="14">
        <f t="shared" si="29"/>
        <v>0</v>
      </c>
      <c r="AH376" s="11">
        <f t="shared" si="30"/>
        <v>-0.1776526348</v>
      </c>
      <c r="AI376" s="11">
        <f t="shared" si="31"/>
        <v>0</v>
      </c>
      <c r="AJ376" s="13">
        <f t="shared" si="32"/>
        <v>0.1714422471</v>
      </c>
      <c r="AK376" s="13">
        <f t="shared" si="33"/>
        <v>0</v>
      </c>
      <c r="AL376" s="5">
        <f t="shared" si="34"/>
        <v>-0.1776526348</v>
      </c>
      <c r="AM376" s="5">
        <f t="shared" si="35"/>
        <v>-0.3077033895</v>
      </c>
      <c r="AN376" s="17">
        <f t="shared" si="36"/>
        <v>0.1714422471</v>
      </c>
      <c r="AO376" s="17">
        <f t="shared" si="37"/>
        <v>-0.2969466825</v>
      </c>
      <c r="AP376" s="14">
        <f t="shared" si="38"/>
        <v>-0.3096929748</v>
      </c>
      <c r="AQ376" s="14">
        <f t="shared" si="39"/>
        <v>-0.604650072</v>
      </c>
      <c r="AR376" s="5">
        <f t="shared" si="40"/>
        <v>-0.1776526348</v>
      </c>
      <c r="AS376" s="5">
        <f t="shared" si="41"/>
        <v>0.3077033895</v>
      </c>
      <c r="AT376" s="17">
        <f t="shared" si="42"/>
        <v>0.1714422471</v>
      </c>
      <c r="AU376" s="17">
        <f t="shared" si="43"/>
        <v>0.2969466825</v>
      </c>
      <c r="AV376" s="14">
        <f t="shared" si="44"/>
        <v>-0.3096929748</v>
      </c>
      <c r="AW376" s="14">
        <f t="shared" si="45"/>
        <v>0.604650072</v>
      </c>
    </row>
    <row r="377" ht="12.75" customHeight="1">
      <c r="A377" s="1">
        <v>6.0</v>
      </c>
      <c r="B377" s="1">
        <v>-16.0</v>
      </c>
      <c r="C377" s="1">
        <v>-16.0</v>
      </c>
      <c r="D377" s="1">
        <v>-31.0</v>
      </c>
      <c r="E377" s="1">
        <f t="shared" si="2"/>
        <v>-52148</v>
      </c>
      <c r="F377" s="1">
        <f t="shared" si="3"/>
        <v>544</v>
      </c>
      <c r="G377" s="1">
        <f t="shared" si="4"/>
        <v>2075457168</v>
      </c>
      <c r="H377" s="1" t="str">
        <f t="shared" si="5"/>
        <v>45557.1856900753</v>
      </c>
      <c r="I377" s="1">
        <f t="shared" si="6"/>
        <v>22778.59285</v>
      </c>
      <c r="J377" s="1">
        <f t="shared" si="7"/>
        <v>0</v>
      </c>
      <c r="K377" s="1">
        <f t="shared" si="8"/>
        <v>-26074</v>
      </c>
      <c r="L377" s="2">
        <f t="shared" si="9"/>
        <v>-3295.407155</v>
      </c>
      <c r="M377" s="2">
        <f t="shared" si="10"/>
        <v>0</v>
      </c>
      <c r="N377" s="3">
        <f t="shared" si="11"/>
        <v>-48852.59285</v>
      </c>
      <c r="O377" s="3">
        <f t="shared" si="12"/>
        <v>0</v>
      </c>
      <c r="P377" s="4">
        <f t="shared" si="13"/>
        <v>0.8888888889</v>
      </c>
      <c r="Q377" s="4">
        <f t="shared" si="14"/>
        <v>-0.05555555556</v>
      </c>
      <c r="R377" s="4">
        <f t="shared" si="15"/>
        <v>0.02777777778</v>
      </c>
      <c r="S377" s="5">
        <f t="shared" si="16"/>
        <v>3.141592654</v>
      </c>
      <c r="T377" s="6">
        <f t="shared" si="17"/>
        <v>3.141592654</v>
      </c>
      <c r="U377" s="7">
        <f t="shared" ref="U377:V377" si="419">IF(S377=PI(),PI(),S377/3)</f>
        <v>3.141592654</v>
      </c>
      <c r="V377" s="8">
        <f t="shared" si="419"/>
        <v>3.141592654</v>
      </c>
      <c r="W377" s="9">
        <f t="shared" si="19"/>
        <v>180</v>
      </c>
      <c r="X377" s="1">
        <f t="shared" si="20"/>
        <v>3295.407155</v>
      </c>
      <c r="Y377" s="1">
        <f t="shared" si="21"/>
        <v>48852.59285</v>
      </c>
      <c r="Z377" s="10">
        <f t="shared" si="22"/>
        <v>14.8811454</v>
      </c>
      <c r="AA377" s="11">
        <f t="shared" si="23"/>
        <v>0.8267303</v>
      </c>
      <c r="AB377" s="11">
        <f t="shared" si="24"/>
        <v>0</v>
      </c>
      <c r="AC377" s="12">
        <f t="shared" si="25"/>
        <v>36.55632583</v>
      </c>
      <c r="AD377" s="13">
        <f t="shared" si="26"/>
        <v>2.030906991</v>
      </c>
      <c r="AE377" s="13">
        <f t="shared" si="27"/>
        <v>0</v>
      </c>
      <c r="AF377" s="14">
        <f t="shared" si="28"/>
        <v>3.74652618</v>
      </c>
      <c r="AG377" s="14">
        <f t="shared" si="29"/>
        <v>0</v>
      </c>
      <c r="AH377" s="11">
        <f t="shared" si="30"/>
        <v>-0.41336515</v>
      </c>
      <c r="AI377" s="11">
        <f t="shared" si="31"/>
        <v>0</v>
      </c>
      <c r="AJ377" s="13">
        <f t="shared" si="32"/>
        <v>-1.015453495</v>
      </c>
      <c r="AK377" s="13">
        <f t="shared" si="33"/>
        <v>0</v>
      </c>
      <c r="AL377" s="5">
        <f t="shared" si="34"/>
        <v>-0.41336515</v>
      </c>
      <c r="AM377" s="5">
        <f t="shared" si="35"/>
        <v>-0.7159694419</v>
      </c>
      <c r="AN377" s="17">
        <f t="shared" si="36"/>
        <v>-1.015453495</v>
      </c>
      <c r="AO377" s="17">
        <f t="shared" si="37"/>
        <v>1.758817047</v>
      </c>
      <c r="AP377" s="14">
        <f t="shared" si="38"/>
        <v>-0.5399297564</v>
      </c>
      <c r="AQ377" s="14">
        <f t="shared" si="39"/>
        <v>1.042847605</v>
      </c>
      <c r="AR377" s="5">
        <f t="shared" si="40"/>
        <v>-0.41336515</v>
      </c>
      <c r="AS377" s="5">
        <f t="shared" si="41"/>
        <v>0.7159694419</v>
      </c>
      <c r="AT377" s="17">
        <f t="shared" si="42"/>
        <v>-1.015453495</v>
      </c>
      <c r="AU377" s="17">
        <f t="shared" si="43"/>
        <v>-1.758817047</v>
      </c>
      <c r="AV377" s="14">
        <f t="shared" si="44"/>
        <v>-0.5399297564</v>
      </c>
      <c r="AW377" s="14">
        <f t="shared" si="45"/>
        <v>-1.042847605</v>
      </c>
    </row>
    <row r="378" ht="12.75" customHeight="1">
      <c r="A378" s="1">
        <v>93.0</v>
      </c>
      <c r="B378" s="1">
        <v>17.0</v>
      </c>
      <c r="C378" s="1">
        <v>-87.0</v>
      </c>
      <c r="D378" s="1">
        <v>-36.0</v>
      </c>
      <c r="E378" s="1">
        <f t="shared" si="2"/>
        <v>-7159079</v>
      </c>
      <c r="F378" s="1">
        <f t="shared" si="3"/>
        <v>24562</v>
      </c>
      <c r="G378" s="1">
        <f t="shared" si="4"/>
        <v>-8019804961071</v>
      </c>
      <c r="H378" s="1" t="str">
        <f t="shared" si="5"/>
        <v>0.000000000173405456556349+2831926.01617186i</v>
      </c>
      <c r="I378" s="1">
        <f t="shared" si="6"/>
        <v>0</v>
      </c>
      <c r="J378" s="1">
        <f t="shared" si="7"/>
        <v>1415963.008</v>
      </c>
      <c r="K378" s="1">
        <f t="shared" si="8"/>
        <v>-3579539.5</v>
      </c>
      <c r="L378" s="2">
        <f t="shared" si="9"/>
        <v>-3579539.5</v>
      </c>
      <c r="M378" s="2">
        <f t="shared" si="10"/>
        <v>1415963.008</v>
      </c>
      <c r="N378" s="3">
        <f t="shared" si="11"/>
        <v>-3579539.5</v>
      </c>
      <c r="O378" s="3">
        <f t="shared" si="12"/>
        <v>-1415963.008</v>
      </c>
      <c r="P378" s="4">
        <f t="shared" si="13"/>
        <v>-0.06093189964</v>
      </c>
      <c r="Q378" s="4">
        <f t="shared" si="14"/>
        <v>-0.003584229391</v>
      </c>
      <c r="R378" s="4">
        <f t="shared" si="15"/>
        <v>0.001792114695</v>
      </c>
      <c r="S378" s="5">
        <f t="shared" si="16"/>
        <v>2.764909963</v>
      </c>
      <c r="T378" s="6">
        <f t="shared" si="17"/>
        <v>-2.764909963</v>
      </c>
      <c r="U378" s="7">
        <f t="shared" ref="U378:V378" si="420">IF(S378=PI(),PI(),S378/3)</f>
        <v>0.9216366542</v>
      </c>
      <c r="V378" s="8">
        <f t="shared" si="420"/>
        <v>-0.9216366542</v>
      </c>
      <c r="W378" s="9">
        <f t="shared" si="19"/>
        <v>-52.80589053</v>
      </c>
      <c r="X378" s="1">
        <f t="shared" si="20"/>
        <v>3849422.589</v>
      </c>
      <c r="Y378" s="1">
        <f t="shared" si="21"/>
        <v>3849422.589</v>
      </c>
      <c r="Z378" s="10">
        <f t="shared" si="22"/>
        <v>156.722685</v>
      </c>
      <c r="AA378" s="11">
        <f t="shared" si="23"/>
        <v>-0.3395754912</v>
      </c>
      <c r="AB378" s="11">
        <f t="shared" si="24"/>
        <v>-0.4474697076</v>
      </c>
      <c r="AC378" s="12">
        <f t="shared" si="25"/>
        <v>156.722685</v>
      </c>
      <c r="AD378" s="13">
        <f t="shared" si="26"/>
        <v>-0.3395754912</v>
      </c>
      <c r="AE378" s="13">
        <f t="shared" si="27"/>
        <v>0.4474697076</v>
      </c>
      <c r="AF378" s="14">
        <f t="shared" si="28"/>
        <v>-0.740082882</v>
      </c>
      <c r="AG378" s="14">
        <f t="shared" si="29"/>
        <v>0</v>
      </c>
      <c r="AH378" s="11">
        <f t="shared" si="30"/>
        <v>0.1697877456</v>
      </c>
      <c r="AI378" s="11">
        <f t="shared" si="31"/>
        <v>0.2237348538</v>
      </c>
      <c r="AJ378" s="13">
        <f t="shared" si="32"/>
        <v>0.1697877456</v>
      </c>
      <c r="AK378" s="13">
        <f t="shared" si="33"/>
        <v>-0.2237348538</v>
      </c>
      <c r="AL378" s="5">
        <f t="shared" si="34"/>
        <v>-0.2177323886</v>
      </c>
      <c r="AM378" s="5">
        <f t="shared" si="35"/>
        <v>0.5178158556</v>
      </c>
      <c r="AN378" s="17">
        <f t="shared" si="36"/>
        <v>-0.2177323886</v>
      </c>
      <c r="AO378" s="17">
        <f t="shared" si="37"/>
        <v>-0.5178158556</v>
      </c>
      <c r="AP378" s="14">
        <f t="shared" si="38"/>
        <v>-0.4963966768</v>
      </c>
      <c r="AQ378" s="14">
        <f t="shared" si="39"/>
        <v>0</v>
      </c>
      <c r="AR378" s="5">
        <f t="shared" si="40"/>
        <v>0.5573078798</v>
      </c>
      <c r="AS378" s="5">
        <f t="shared" si="41"/>
        <v>-0.07034614807</v>
      </c>
      <c r="AT378" s="17">
        <f t="shared" si="42"/>
        <v>0.5573078798</v>
      </c>
      <c r="AU378" s="17">
        <f t="shared" si="43"/>
        <v>0.07034614807</v>
      </c>
      <c r="AV378" s="14">
        <f t="shared" si="44"/>
        <v>1.05368386</v>
      </c>
      <c r="AW378" s="14">
        <f t="shared" si="45"/>
        <v>0</v>
      </c>
    </row>
    <row r="379" ht="12.75" customHeight="1">
      <c r="A379" s="1">
        <v>-38.0</v>
      </c>
      <c r="B379" s="1">
        <v>-68.0</v>
      </c>
      <c r="C379" s="1">
        <v>-79.0</v>
      </c>
      <c r="D379" s="1">
        <v>68.0</v>
      </c>
      <c r="E379" s="1">
        <f t="shared" si="2"/>
        <v>3859544</v>
      </c>
      <c r="F379" s="1">
        <f t="shared" si="3"/>
        <v>-4382</v>
      </c>
      <c r="G379" s="1">
        <f t="shared" si="4"/>
        <v>15232651211808</v>
      </c>
      <c r="H379" s="1" t="str">
        <f t="shared" si="5"/>
        <v>3902902.9211355</v>
      </c>
      <c r="I379" s="1">
        <f t="shared" si="6"/>
        <v>1951451.461</v>
      </c>
      <c r="J379" s="1">
        <f t="shared" si="7"/>
        <v>0</v>
      </c>
      <c r="K379" s="1">
        <f t="shared" si="8"/>
        <v>1929772</v>
      </c>
      <c r="L379" s="2">
        <f t="shared" si="9"/>
        <v>3881223.461</v>
      </c>
      <c r="M379" s="2">
        <f t="shared" si="10"/>
        <v>0</v>
      </c>
      <c r="N379" s="3">
        <f t="shared" si="11"/>
        <v>-21679.46057</v>
      </c>
      <c r="O379" s="3">
        <f t="shared" si="12"/>
        <v>0</v>
      </c>
      <c r="P379" s="4">
        <f t="shared" si="13"/>
        <v>-0.5964912281</v>
      </c>
      <c r="Q379" s="4">
        <f t="shared" si="14"/>
        <v>0.008771929825</v>
      </c>
      <c r="R379" s="4">
        <f t="shared" si="15"/>
        <v>-0.004385964912</v>
      </c>
      <c r="S379" s="5">
        <f t="shared" si="16"/>
        <v>0</v>
      </c>
      <c r="T379" s="6">
        <f t="shared" si="17"/>
        <v>3.141592654</v>
      </c>
      <c r="U379" s="7">
        <f t="shared" ref="U379:V379" si="421">IF(S379=PI(),PI(),S379/3)</f>
        <v>0</v>
      </c>
      <c r="V379" s="8">
        <f t="shared" si="421"/>
        <v>3.141592654</v>
      </c>
      <c r="W379" s="9">
        <f t="shared" si="19"/>
        <v>180</v>
      </c>
      <c r="X379" s="1">
        <f t="shared" si="20"/>
        <v>3881223.461</v>
      </c>
      <c r="Y379" s="1">
        <f t="shared" si="21"/>
        <v>21679.46057</v>
      </c>
      <c r="Z379" s="10">
        <f t="shared" si="22"/>
        <v>157.1530748</v>
      </c>
      <c r="AA379" s="11">
        <f t="shared" si="23"/>
        <v>1.378535744</v>
      </c>
      <c r="AB379" s="11">
        <f t="shared" si="24"/>
        <v>0</v>
      </c>
      <c r="AC379" s="12">
        <f t="shared" si="25"/>
        <v>27.88364151</v>
      </c>
      <c r="AD379" s="13">
        <f t="shared" si="26"/>
        <v>-0.2445933466</v>
      </c>
      <c r="AE379" s="13">
        <f t="shared" si="27"/>
        <v>0</v>
      </c>
      <c r="AF379" s="14">
        <f t="shared" si="28"/>
        <v>0.537451169</v>
      </c>
      <c r="AG379" s="14">
        <f t="shared" si="29"/>
        <v>0</v>
      </c>
      <c r="AH379" s="11">
        <f t="shared" si="30"/>
        <v>-0.6892678718</v>
      </c>
      <c r="AI379" s="11">
        <f t="shared" si="31"/>
        <v>0</v>
      </c>
      <c r="AJ379" s="13">
        <f t="shared" si="32"/>
        <v>0.1222966733</v>
      </c>
      <c r="AK379" s="13">
        <f t="shared" si="33"/>
        <v>0</v>
      </c>
      <c r="AL379" s="5">
        <f t="shared" si="34"/>
        <v>-0.6892678718</v>
      </c>
      <c r="AM379" s="5">
        <f t="shared" si="35"/>
        <v>-1.193846974</v>
      </c>
      <c r="AN379" s="17">
        <f t="shared" si="36"/>
        <v>0.1222966733</v>
      </c>
      <c r="AO379" s="17">
        <f t="shared" si="37"/>
        <v>-0.2118240518</v>
      </c>
      <c r="AP379" s="14">
        <f t="shared" si="38"/>
        <v>-1.163462427</v>
      </c>
      <c r="AQ379" s="14">
        <f t="shared" si="39"/>
        <v>-1.405671026</v>
      </c>
      <c r="AR379" s="5">
        <f t="shared" si="40"/>
        <v>-0.6892678718</v>
      </c>
      <c r="AS379" s="5">
        <f t="shared" si="41"/>
        <v>1.193846974</v>
      </c>
      <c r="AT379" s="17">
        <f t="shared" si="42"/>
        <v>0.1222966733</v>
      </c>
      <c r="AU379" s="17">
        <f t="shared" si="43"/>
        <v>0.2118240518</v>
      </c>
      <c r="AV379" s="14">
        <f t="shared" si="44"/>
        <v>-1.163462427</v>
      </c>
      <c r="AW379" s="14">
        <f t="shared" si="45"/>
        <v>1.405671026</v>
      </c>
    </row>
    <row r="380" ht="12.75" customHeight="1">
      <c r="A380" s="1">
        <v>63.0</v>
      </c>
      <c r="B380" s="1">
        <v>-15.0</v>
      </c>
      <c r="C380" s="1">
        <v>10.0</v>
      </c>
      <c r="D380" s="1">
        <v>-97.0</v>
      </c>
      <c r="E380" s="1">
        <f t="shared" si="2"/>
        <v>-10316511</v>
      </c>
      <c r="F380" s="1">
        <f t="shared" si="3"/>
        <v>-1665</v>
      </c>
      <c r="G380" s="1">
        <f t="shared" si="4"/>
        <v>106448862231621</v>
      </c>
      <c r="H380" s="1" t="str">
        <f t="shared" si="5"/>
        <v>10317405.7898108</v>
      </c>
      <c r="I380" s="1">
        <f t="shared" si="6"/>
        <v>5158702.895</v>
      </c>
      <c r="J380" s="1">
        <f t="shared" si="7"/>
        <v>0</v>
      </c>
      <c r="K380" s="1">
        <f t="shared" si="8"/>
        <v>-5158255.5</v>
      </c>
      <c r="L380" s="2">
        <f t="shared" si="9"/>
        <v>447.3949054</v>
      </c>
      <c r="M380" s="2">
        <f t="shared" si="10"/>
        <v>0</v>
      </c>
      <c r="N380" s="3">
        <f t="shared" si="11"/>
        <v>-10316958.39</v>
      </c>
      <c r="O380" s="3">
        <f t="shared" si="12"/>
        <v>0</v>
      </c>
      <c r="P380" s="4">
        <f t="shared" si="13"/>
        <v>0.07936507937</v>
      </c>
      <c r="Q380" s="4">
        <f t="shared" si="14"/>
        <v>-0.005291005291</v>
      </c>
      <c r="R380" s="4">
        <f t="shared" si="15"/>
        <v>0.002645502646</v>
      </c>
      <c r="S380" s="5">
        <f t="shared" si="16"/>
        <v>0</v>
      </c>
      <c r="T380" s="6">
        <f t="shared" si="17"/>
        <v>3.141592654</v>
      </c>
      <c r="U380" s="7">
        <f t="shared" ref="U380:V380" si="422">IF(S380=PI(),PI(),S380/3)</f>
        <v>0</v>
      </c>
      <c r="V380" s="8">
        <f t="shared" si="422"/>
        <v>3.141592654</v>
      </c>
      <c r="W380" s="9">
        <f t="shared" si="19"/>
        <v>180</v>
      </c>
      <c r="X380" s="1">
        <f t="shared" si="20"/>
        <v>447.3949054</v>
      </c>
      <c r="Y380" s="1">
        <f t="shared" si="21"/>
        <v>10316958.39</v>
      </c>
      <c r="Z380" s="10">
        <f t="shared" si="22"/>
        <v>7.648278226</v>
      </c>
      <c r="AA380" s="11">
        <f t="shared" si="23"/>
        <v>-0.04046708056</v>
      </c>
      <c r="AB380" s="11">
        <f t="shared" si="24"/>
        <v>0</v>
      </c>
      <c r="AC380" s="12">
        <f t="shared" si="25"/>
        <v>217.6960554</v>
      </c>
      <c r="AD380" s="13">
        <f t="shared" si="26"/>
        <v>1.151830981</v>
      </c>
      <c r="AE380" s="13">
        <f t="shared" si="27"/>
        <v>0</v>
      </c>
      <c r="AF380" s="14">
        <f t="shared" si="28"/>
        <v>1.19072898</v>
      </c>
      <c r="AG380" s="14">
        <f t="shared" si="29"/>
        <v>0</v>
      </c>
      <c r="AH380" s="11">
        <f t="shared" si="30"/>
        <v>0.02023354028</v>
      </c>
      <c r="AI380" s="11">
        <f t="shared" si="31"/>
        <v>0</v>
      </c>
      <c r="AJ380" s="13">
        <f t="shared" si="32"/>
        <v>-0.5759154904</v>
      </c>
      <c r="AK380" s="13">
        <f t="shared" si="33"/>
        <v>0</v>
      </c>
      <c r="AL380" s="5">
        <f t="shared" si="34"/>
        <v>0.02023354028</v>
      </c>
      <c r="AM380" s="5">
        <f t="shared" si="35"/>
        <v>0.03504551978</v>
      </c>
      <c r="AN380" s="17">
        <f t="shared" si="36"/>
        <v>-0.5759154904</v>
      </c>
      <c r="AO380" s="17">
        <f t="shared" si="37"/>
        <v>0.9975148902</v>
      </c>
      <c r="AP380" s="14">
        <f t="shared" si="38"/>
        <v>-0.4763168707</v>
      </c>
      <c r="AQ380" s="14">
        <f t="shared" si="39"/>
        <v>1.03256041</v>
      </c>
      <c r="AR380" s="5">
        <f t="shared" si="40"/>
        <v>0.02023354028</v>
      </c>
      <c r="AS380" s="5">
        <f t="shared" si="41"/>
        <v>-0.03504551978</v>
      </c>
      <c r="AT380" s="17">
        <f t="shared" si="42"/>
        <v>-0.5759154904</v>
      </c>
      <c r="AU380" s="17">
        <f t="shared" si="43"/>
        <v>-0.9975148902</v>
      </c>
      <c r="AV380" s="14">
        <f t="shared" si="44"/>
        <v>-0.4763168707</v>
      </c>
      <c r="AW380" s="14">
        <f t="shared" si="45"/>
        <v>-1.03256041</v>
      </c>
    </row>
    <row r="381" ht="12.75" customHeight="1">
      <c r="A381" s="1">
        <v>77.0</v>
      </c>
      <c r="B381" s="1">
        <v>15.0</v>
      </c>
      <c r="C381" s="1">
        <v>-12.0</v>
      </c>
      <c r="D381" s="1">
        <v>55.0</v>
      </c>
      <c r="E381" s="1">
        <f t="shared" si="2"/>
        <v>8936055</v>
      </c>
      <c r="F381" s="1">
        <f t="shared" si="3"/>
        <v>2997</v>
      </c>
      <c r="G381" s="1">
        <f t="shared" si="4"/>
        <v>79745402639133</v>
      </c>
      <c r="H381" s="1" t="str">
        <f t="shared" si="5"/>
        <v>8930028.14324418</v>
      </c>
      <c r="I381" s="1">
        <f t="shared" si="6"/>
        <v>4465014.072</v>
      </c>
      <c r="J381" s="1">
        <f t="shared" si="7"/>
        <v>0</v>
      </c>
      <c r="K381" s="1">
        <f t="shared" si="8"/>
        <v>4468027.5</v>
      </c>
      <c r="L381" s="2">
        <f t="shared" si="9"/>
        <v>8933041.572</v>
      </c>
      <c r="M381" s="2">
        <f t="shared" si="10"/>
        <v>0</v>
      </c>
      <c r="N381" s="3">
        <f t="shared" si="11"/>
        <v>3013.428378</v>
      </c>
      <c r="O381" s="3">
        <f t="shared" si="12"/>
        <v>0</v>
      </c>
      <c r="P381" s="4">
        <f t="shared" si="13"/>
        <v>-0.06493506494</v>
      </c>
      <c r="Q381" s="4">
        <f t="shared" si="14"/>
        <v>-0.004329004329</v>
      </c>
      <c r="R381" s="4">
        <f t="shared" si="15"/>
        <v>0.002164502165</v>
      </c>
      <c r="S381" s="5">
        <f t="shared" si="16"/>
        <v>0</v>
      </c>
      <c r="T381" s="6">
        <f t="shared" si="17"/>
        <v>0</v>
      </c>
      <c r="U381" s="7">
        <f t="shared" ref="U381:V381" si="423">IF(S381=PI(),PI(),S381/3)</f>
        <v>0</v>
      </c>
      <c r="V381" s="8">
        <f t="shared" si="423"/>
        <v>0</v>
      </c>
      <c r="W381" s="9">
        <f t="shared" si="19"/>
        <v>0</v>
      </c>
      <c r="X381" s="1">
        <f t="shared" si="20"/>
        <v>8933041.572</v>
      </c>
      <c r="Y381" s="1">
        <f t="shared" si="21"/>
        <v>3013.428378</v>
      </c>
      <c r="Z381" s="10">
        <f t="shared" si="22"/>
        <v>207.491249</v>
      </c>
      <c r="AA381" s="11">
        <f t="shared" si="23"/>
        <v>-0.8982305153</v>
      </c>
      <c r="AB381" s="11">
        <f t="shared" si="24"/>
        <v>0</v>
      </c>
      <c r="AC381" s="12">
        <f t="shared" si="25"/>
        <v>14.44398264</v>
      </c>
      <c r="AD381" s="13">
        <f t="shared" si="26"/>
        <v>-0.0625280634</v>
      </c>
      <c r="AE381" s="13">
        <f t="shared" si="27"/>
        <v>0</v>
      </c>
      <c r="AF381" s="14">
        <f t="shared" si="28"/>
        <v>-1.025693644</v>
      </c>
      <c r="AG381" s="14">
        <f t="shared" si="29"/>
        <v>0</v>
      </c>
      <c r="AH381" s="11">
        <f t="shared" si="30"/>
        <v>0.4491152577</v>
      </c>
      <c r="AI381" s="11">
        <f t="shared" si="31"/>
        <v>0</v>
      </c>
      <c r="AJ381" s="13">
        <f t="shared" si="32"/>
        <v>0.0312640317</v>
      </c>
      <c r="AK381" s="13">
        <f t="shared" si="33"/>
        <v>0</v>
      </c>
      <c r="AL381" s="5">
        <f t="shared" si="34"/>
        <v>0.4491152577</v>
      </c>
      <c r="AM381" s="5">
        <f t="shared" si="35"/>
        <v>0.7778904447</v>
      </c>
      <c r="AN381" s="17">
        <f t="shared" si="36"/>
        <v>0.0312640317</v>
      </c>
      <c r="AO381" s="17">
        <f t="shared" si="37"/>
        <v>-0.05415089135</v>
      </c>
      <c r="AP381" s="14">
        <f t="shared" si="38"/>
        <v>0.4154442244</v>
      </c>
      <c r="AQ381" s="14">
        <f t="shared" si="39"/>
        <v>0.7237395534</v>
      </c>
      <c r="AR381" s="5">
        <f t="shared" si="40"/>
        <v>0.4491152577</v>
      </c>
      <c r="AS381" s="5">
        <f t="shared" si="41"/>
        <v>-0.7778904447</v>
      </c>
      <c r="AT381" s="17">
        <f t="shared" si="42"/>
        <v>0.0312640317</v>
      </c>
      <c r="AU381" s="17">
        <f t="shared" si="43"/>
        <v>0.05415089135</v>
      </c>
      <c r="AV381" s="14">
        <f t="shared" si="44"/>
        <v>0.4154442244</v>
      </c>
      <c r="AW381" s="14">
        <f t="shared" si="45"/>
        <v>-0.7237395534</v>
      </c>
    </row>
    <row r="382" ht="12.75" customHeight="1">
      <c r="A382" s="1">
        <v>67.0</v>
      </c>
      <c r="B382" s="1">
        <v>-16.0</v>
      </c>
      <c r="C382" s="1">
        <v>-44.0</v>
      </c>
      <c r="D382" s="1">
        <v>73.0</v>
      </c>
      <c r="E382" s="1">
        <f t="shared" si="2"/>
        <v>8415115</v>
      </c>
      <c r="F382" s="1">
        <f t="shared" si="3"/>
        <v>9100</v>
      </c>
      <c r="G382" s="1">
        <f t="shared" si="4"/>
        <v>67799876463225</v>
      </c>
      <c r="H382" s="1" t="str">
        <f t="shared" si="5"/>
        <v>8234068.03853508</v>
      </c>
      <c r="I382" s="1">
        <f t="shared" si="6"/>
        <v>4117034.019</v>
      </c>
      <c r="J382" s="1">
        <f t="shared" si="7"/>
        <v>0</v>
      </c>
      <c r="K382" s="1">
        <f t="shared" si="8"/>
        <v>4207557.5</v>
      </c>
      <c r="L382" s="2">
        <f t="shared" si="9"/>
        <v>8324591.519</v>
      </c>
      <c r="M382" s="2">
        <f t="shared" si="10"/>
        <v>0</v>
      </c>
      <c r="N382" s="3">
        <f t="shared" si="11"/>
        <v>90523.48073</v>
      </c>
      <c r="O382" s="3">
        <f t="shared" si="12"/>
        <v>0</v>
      </c>
      <c r="P382" s="4">
        <f t="shared" si="13"/>
        <v>0.07960199005</v>
      </c>
      <c r="Q382" s="4">
        <f t="shared" si="14"/>
        <v>-0.004975124378</v>
      </c>
      <c r="R382" s="4">
        <f t="shared" si="15"/>
        <v>0.002487562189</v>
      </c>
      <c r="S382" s="5">
        <f t="shared" si="16"/>
        <v>0</v>
      </c>
      <c r="T382" s="6">
        <f t="shared" si="17"/>
        <v>0</v>
      </c>
      <c r="U382" s="7">
        <f t="shared" ref="U382:V382" si="424">IF(S382=PI(),PI(),S382/3)</f>
        <v>0</v>
      </c>
      <c r="V382" s="8">
        <f t="shared" si="424"/>
        <v>0</v>
      </c>
      <c r="W382" s="9">
        <f t="shared" si="19"/>
        <v>0</v>
      </c>
      <c r="X382" s="1">
        <f t="shared" si="20"/>
        <v>8324591.519</v>
      </c>
      <c r="Y382" s="1">
        <f t="shared" si="21"/>
        <v>90523.48073</v>
      </c>
      <c r="Z382" s="10">
        <f t="shared" si="22"/>
        <v>202.6691491</v>
      </c>
      <c r="AA382" s="11">
        <f t="shared" si="23"/>
        <v>-1.008304224</v>
      </c>
      <c r="AB382" s="11">
        <f t="shared" si="24"/>
        <v>0</v>
      </c>
      <c r="AC382" s="12">
        <f t="shared" si="25"/>
        <v>44.90076581</v>
      </c>
      <c r="AD382" s="13">
        <f t="shared" si="26"/>
        <v>-0.2233868946</v>
      </c>
      <c r="AE382" s="13">
        <f t="shared" si="27"/>
        <v>0</v>
      </c>
      <c r="AF382" s="14">
        <f t="shared" si="28"/>
        <v>-1.152089129</v>
      </c>
      <c r="AG382" s="14">
        <f t="shared" si="29"/>
        <v>0</v>
      </c>
      <c r="AH382" s="11">
        <f t="shared" si="30"/>
        <v>0.5041521121</v>
      </c>
      <c r="AI382" s="11">
        <f t="shared" si="31"/>
        <v>0</v>
      </c>
      <c r="AJ382" s="13">
        <f t="shared" si="32"/>
        <v>0.1116934473</v>
      </c>
      <c r="AK382" s="13">
        <f t="shared" si="33"/>
        <v>0</v>
      </c>
      <c r="AL382" s="5">
        <f t="shared" si="34"/>
        <v>0.5041521121</v>
      </c>
      <c r="AM382" s="5">
        <f t="shared" si="35"/>
        <v>0.873217073</v>
      </c>
      <c r="AN382" s="17">
        <f t="shared" si="36"/>
        <v>0.1116934473</v>
      </c>
      <c r="AO382" s="17">
        <f t="shared" si="37"/>
        <v>-0.1934587256</v>
      </c>
      <c r="AP382" s="14">
        <f t="shared" si="38"/>
        <v>0.6954475495</v>
      </c>
      <c r="AQ382" s="14">
        <f t="shared" si="39"/>
        <v>0.6797583474</v>
      </c>
      <c r="AR382" s="5">
        <f t="shared" si="40"/>
        <v>0.5041521121</v>
      </c>
      <c r="AS382" s="5">
        <f t="shared" si="41"/>
        <v>-0.873217073</v>
      </c>
      <c r="AT382" s="17">
        <f t="shared" si="42"/>
        <v>0.1116934473</v>
      </c>
      <c r="AU382" s="17">
        <f t="shared" si="43"/>
        <v>0.1934587256</v>
      </c>
      <c r="AV382" s="14">
        <f t="shared" si="44"/>
        <v>0.6954475495</v>
      </c>
      <c r="AW382" s="14">
        <f t="shared" si="45"/>
        <v>-0.6797583474</v>
      </c>
    </row>
    <row r="383" ht="12.75" customHeight="1">
      <c r="A383" s="1">
        <v>-55.0</v>
      </c>
      <c r="B383" s="1">
        <v>-76.0</v>
      </c>
      <c r="C383" s="1">
        <v>37.0</v>
      </c>
      <c r="D383" s="1">
        <v>30.0</v>
      </c>
      <c r="E383" s="1">
        <f t="shared" si="2"/>
        <v>180358</v>
      </c>
      <c r="F383" s="1">
        <f t="shared" si="3"/>
        <v>11881</v>
      </c>
      <c r="G383" s="1">
        <f t="shared" si="4"/>
        <v>-6675871435200</v>
      </c>
      <c r="H383" s="1" t="str">
        <f t="shared" si="5"/>
        <v>0.000000000158210330673554+2583770.77837799i</v>
      </c>
      <c r="I383" s="1">
        <f t="shared" si="6"/>
        <v>0</v>
      </c>
      <c r="J383" s="1">
        <f t="shared" si="7"/>
        <v>1291885.389</v>
      </c>
      <c r="K383" s="1">
        <f t="shared" si="8"/>
        <v>90179</v>
      </c>
      <c r="L383" s="2">
        <f t="shared" si="9"/>
        <v>90179</v>
      </c>
      <c r="M383" s="2">
        <f t="shared" si="10"/>
        <v>1291885.389</v>
      </c>
      <c r="N383" s="3">
        <f t="shared" si="11"/>
        <v>90179</v>
      </c>
      <c r="O383" s="3">
        <f t="shared" si="12"/>
        <v>-1291885.389</v>
      </c>
      <c r="P383" s="4">
        <f t="shared" si="13"/>
        <v>-0.4606060606</v>
      </c>
      <c r="Q383" s="4">
        <f t="shared" si="14"/>
        <v>0.006060606061</v>
      </c>
      <c r="R383" s="4">
        <f t="shared" si="15"/>
        <v>-0.00303030303</v>
      </c>
      <c r="S383" s="5">
        <f t="shared" si="16"/>
        <v>1.501105193</v>
      </c>
      <c r="T383" s="6">
        <f t="shared" si="17"/>
        <v>-1.501105193</v>
      </c>
      <c r="U383" s="7">
        <f t="shared" ref="U383:V383" si="425">IF(S383=PI(),PI(),S383/3)</f>
        <v>0.5003683977</v>
      </c>
      <c r="V383" s="8">
        <f t="shared" si="425"/>
        <v>-0.5003683977</v>
      </c>
      <c r="W383" s="9">
        <f t="shared" si="19"/>
        <v>-28.66899739</v>
      </c>
      <c r="X383" s="1">
        <f t="shared" si="20"/>
        <v>1295029</v>
      </c>
      <c r="Y383" s="1">
        <f t="shared" si="21"/>
        <v>1295029</v>
      </c>
      <c r="Z383" s="10">
        <f t="shared" si="22"/>
        <v>109</v>
      </c>
      <c r="AA383" s="11">
        <f t="shared" si="23"/>
        <v>0.579619644</v>
      </c>
      <c r="AB383" s="11">
        <f t="shared" si="24"/>
        <v>0.3169249685</v>
      </c>
      <c r="AC383" s="12">
        <f t="shared" si="25"/>
        <v>109</v>
      </c>
      <c r="AD383" s="13">
        <f t="shared" si="26"/>
        <v>0.579619644</v>
      </c>
      <c r="AE383" s="13">
        <f t="shared" si="27"/>
        <v>-0.3169249685</v>
      </c>
      <c r="AF383" s="14">
        <f t="shared" si="28"/>
        <v>0.6986332273</v>
      </c>
      <c r="AG383" s="14">
        <f t="shared" si="29"/>
        <v>0</v>
      </c>
      <c r="AH383" s="11">
        <f t="shared" si="30"/>
        <v>-0.289809822</v>
      </c>
      <c r="AI383" s="11">
        <f t="shared" si="31"/>
        <v>-0.1584624842</v>
      </c>
      <c r="AJ383" s="13">
        <f t="shared" si="32"/>
        <v>-0.289809822</v>
      </c>
      <c r="AK383" s="13">
        <f t="shared" si="33"/>
        <v>0.1584624842</v>
      </c>
      <c r="AL383" s="5">
        <f t="shared" si="34"/>
        <v>-0.01534474819</v>
      </c>
      <c r="AM383" s="5">
        <f t="shared" si="35"/>
        <v>-0.6604278204</v>
      </c>
      <c r="AN383" s="17">
        <f t="shared" si="36"/>
        <v>-0.01534474819</v>
      </c>
      <c r="AO383" s="17">
        <f t="shared" si="37"/>
        <v>0.6604278204</v>
      </c>
      <c r="AP383" s="14">
        <f t="shared" si="38"/>
        <v>-0.491295557</v>
      </c>
      <c r="AQ383" s="14">
        <f t="shared" si="39"/>
        <v>0</v>
      </c>
      <c r="AR383" s="5">
        <f t="shared" si="40"/>
        <v>-0.5642748958</v>
      </c>
      <c r="AS383" s="5">
        <f t="shared" si="41"/>
        <v>0.343502852</v>
      </c>
      <c r="AT383" s="17">
        <f t="shared" si="42"/>
        <v>-0.5642748958</v>
      </c>
      <c r="AU383" s="17">
        <f t="shared" si="43"/>
        <v>-0.343502852</v>
      </c>
      <c r="AV383" s="14">
        <f t="shared" si="44"/>
        <v>-1.589155852</v>
      </c>
      <c r="AW383" s="14">
        <f t="shared" si="45"/>
        <v>0</v>
      </c>
    </row>
    <row r="384" ht="12.75" customHeight="1">
      <c r="A384" s="1">
        <v>-3.0</v>
      </c>
      <c r="B384" s="1">
        <v>21.0</v>
      </c>
      <c r="C384" s="1">
        <v>-43.0</v>
      </c>
      <c r="D384" s="1">
        <v>26.0</v>
      </c>
      <c r="E384" s="1">
        <f t="shared" si="2"/>
        <v>459</v>
      </c>
      <c r="F384" s="1">
        <f t="shared" si="3"/>
        <v>54</v>
      </c>
      <c r="G384" s="1">
        <f t="shared" si="4"/>
        <v>-419175</v>
      </c>
      <c r="H384" s="1" t="str">
        <f t="shared" si="5"/>
        <v>3.96440981388556E-14+647.437255647217i</v>
      </c>
      <c r="I384" s="1">
        <f t="shared" si="6"/>
        <v>0</v>
      </c>
      <c r="J384" s="1">
        <f t="shared" si="7"/>
        <v>323.7186278</v>
      </c>
      <c r="K384" s="1">
        <f t="shared" si="8"/>
        <v>229.5</v>
      </c>
      <c r="L384" s="2">
        <f t="shared" si="9"/>
        <v>229.5</v>
      </c>
      <c r="M384" s="2">
        <f t="shared" si="10"/>
        <v>323.7186278</v>
      </c>
      <c r="N384" s="3">
        <f t="shared" si="11"/>
        <v>229.5</v>
      </c>
      <c r="O384" s="3">
        <f t="shared" si="12"/>
        <v>-323.7186278</v>
      </c>
      <c r="P384" s="4">
        <f t="shared" si="13"/>
        <v>2.333333333</v>
      </c>
      <c r="Q384" s="4">
        <f t="shared" si="14"/>
        <v>0.1111111111</v>
      </c>
      <c r="R384" s="4">
        <f t="shared" si="15"/>
        <v>-0.05555555556</v>
      </c>
      <c r="S384" s="5">
        <f t="shared" si="16"/>
        <v>0.9540895333</v>
      </c>
      <c r="T384" s="6">
        <f t="shared" si="17"/>
        <v>-0.9540895333</v>
      </c>
      <c r="U384" s="7">
        <f t="shared" ref="U384:V384" si="426">IF(S384=PI(),PI(),S384/3)</f>
        <v>0.3180298444</v>
      </c>
      <c r="V384" s="8">
        <f t="shared" si="426"/>
        <v>-0.3180298444</v>
      </c>
      <c r="W384" s="9">
        <f t="shared" si="19"/>
        <v>-18.22176785</v>
      </c>
      <c r="X384" s="1">
        <f t="shared" si="20"/>
        <v>396.8173383</v>
      </c>
      <c r="Y384" s="1">
        <f t="shared" si="21"/>
        <v>396.8173383</v>
      </c>
      <c r="Z384" s="10">
        <f t="shared" si="22"/>
        <v>7.348469228</v>
      </c>
      <c r="AA384" s="11">
        <f t="shared" si="23"/>
        <v>0.7755519886</v>
      </c>
      <c r="AB384" s="11">
        <f t="shared" si="24"/>
        <v>0.2553150596</v>
      </c>
      <c r="AC384" s="12">
        <f t="shared" si="25"/>
        <v>7.348469228</v>
      </c>
      <c r="AD384" s="13">
        <f t="shared" si="26"/>
        <v>0.7755519886</v>
      </c>
      <c r="AE384" s="13">
        <f t="shared" si="27"/>
        <v>-0.2553150596</v>
      </c>
      <c r="AF384" s="14">
        <f t="shared" si="28"/>
        <v>3.88443731</v>
      </c>
      <c r="AG384" s="14">
        <f t="shared" si="29"/>
        <v>0</v>
      </c>
      <c r="AH384" s="11">
        <f t="shared" si="30"/>
        <v>-0.3877759943</v>
      </c>
      <c r="AI384" s="11">
        <f t="shared" si="31"/>
        <v>-0.1276575298</v>
      </c>
      <c r="AJ384" s="13">
        <f t="shared" si="32"/>
        <v>-0.3877759943</v>
      </c>
      <c r="AK384" s="13">
        <f t="shared" si="33"/>
        <v>0.1276575298</v>
      </c>
      <c r="AL384" s="5">
        <f t="shared" si="34"/>
        <v>-0.1666666667</v>
      </c>
      <c r="AM384" s="5">
        <f t="shared" si="35"/>
        <v>-0.7993052539</v>
      </c>
      <c r="AN384" s="17">
        <f t="shared" si="36"/>
        <v>-0.1666666667</v>
      </c>
      <c r="AO384" s="17">
        <f t="shared" si="37"/>
        <v>0.7993052539</v>
      </c>
      <c r="AP384" s="14">
        <f t="shared" si="38"/>
        <v>2</v>
      </c>
      <c r="AQ384" s="14">
        <f t="shared" si="39"/>
        <v>0</v>
      </c>
      <c r="AR384" s="5">
        <f t="shared" si="40"/>
        <v>-0.6088853219</v>
      </c>
      <c r="AS384" s="5">
        <f t="shared" si="41"/>
        <v>0.5439901942</v>
      </c>
      <c r="AT384" s="17">
        <f t="shared" si="42"/>
        <v>-0.6088853219</v>
      </c>
      <c r="AU384" s="17">
        <f t="shared" si="43"/>
        <v>-0.5439901942</v>
      </c>
      <c r="AV384" s="14">
        <f t="shared" si="44"/>
        <v>1.11556269</v>
      </c>
      <c r="AW384" s="14">
        <f t="shared" si="45"/>
        <v>0</v>
      </c>
    </row>
    <row r="385" ht="12.75" customHeight="1">
      <c r="A385" s="1">
        <v>100.0</v>
      </c>
      <c r="B385" s="1">
        <v>10.0</v>
      </c>
      <c r="C385" s="1">
        <v>85.0</v>
      </c>
      <c r="D385" s="1">
        <v>-95.0</v>
      </c>
      <c r="E385" s="1">
        <f t="shared" si="2"/>
        <v>-26413000</v>
      </c>
      <c r="F385" s="1">
        <f t="shared" si="3"/>
        <v>-25400</v>
      </c>
      <c r="G385" s="1">
        <f t="shared" si="4"/>
        <v>763194825000000</v>
      </c>
      <c r="H385" s="1" t="str">
        <f t="shared" si="5"/>
        <v>27625980.9780576</v>
      </c>
      <c r="I385" s="1">
        <f t="shared" si="6"/>
        <v>13812990.49</v>
      </c>
      <c r="J385" s="1">
        <f t="shared" si="7"/>
        <v>0</v>
      </c>
      <c r="K385" s="1">
        <f t="shared" si="8"/>
        <v>-13206500</v>
      </c>
      <c r="L385" s="2">
        <f t="shared" si="9"/>
        <v>606490.489</v>
      </c>
      <c r="M385" s="2">
        <f t="shared" si="10"/>
        <v>0</v>
      </c>
      <c r="N385" s="3">
        <f t="shared" si="11"/>
        <v>-27019490.49</v>
      </c>
      <c r="O385" s="3">
        <f t="shared" si="12"/>
        <v>0</v>
      </c>
      <c r="P385" s="4">
        <f t="shared" si="13"/>
        <v>-0.03333333333</v>
      </c>
      <c r="Q385" s="4">
        <f t="shared" si="14"/>
        <v>-0.003333333333</v>
      </c>
      <c r="R385" s="4">
        <f t="shared" si="15"/>
        <v>0.001666666667</v>
      </c>
      <c r="S385" s="5">
        <f t="shared" si="16"/>
        <v>0</v>
      </c>
      <c r="T385" s="6">
        <f t="shared" si="17"/>
        <v>3.141592654</v>
      </c>
      <c r="U385" s="7">
        <f t="shared" ref="U385:V385" si="427">IF(S385=PI(),PI(),S385/3)</f>
        <v>0</v>
      </c>
      <c r="V385" s="8">
        <f t="shared" si="427"/>
        <v>3.141592654</v>
      </c>
      <c r="W385" s="9">
        <f t="shared" si="19"/>
        <v>180</v>
      </c>
      <c r="X385" s="1">
        <f t="shared" si="20"/>
        <v>606490.489</v>
      </c>
      <c r="Y385" s="1">
        <f t="shared" si="21"/>
        <v>27019490.49</v>
      </c>
      <c r="Z385" s="10">
        <f t="shared" si="22"/>
        <v>84.64630369</v>
      </c>
      <c r="AA385" s="11">
        <f t="shared" si="23"/>
        <v>-0.2821543456</v>
      </c>
      <c r="AB385" s="11">
        <f t="shared" si="24"/>
        <v>0</v>
      </c>
      <c r="AC385" s="12">
        <f t="shared" si="25"/>
        <v>300.0721696</v>
      </c>
      <c r="AD385" s="13">
        <f t="shared" si="26"/>
        <v>1.000240565</v>
      </c>
      <c r="AE385" s="13">
        <f t="shared" si="27"/>
        <v>0</v>
      </c>
      <c r="AF385" s="14">
        <f t="shared" si="28"/>
        <v>0.6847528865</v>
      </c>
      <c r="AG385" s="14">
        <f t="shared" si="29"/>
        <v>0</v>
      </c>
      <c r="AH385" s="11">
        <f t="shared" si="30"/>
        <v>0.1410771728</v>
      </c>
      <c r="AI385" s="11">
        <f t="shared" si="31"/>
        <v>0</v>
      </c>
      <c r="AJ385" s="13">
        <f t="shared" si="32"/>
        <v>-0.5001202827</v>
      </c>
      <c r="AK385" s="13">
        <f t="shared" si="33"/>
        <v>0</v>
      </c>
      <c r="AL385" s="5">
        <f t="shared" si="34"/>
        <v>0.1410771728</v>
      </c>
      <c r="AM385" s="5">
        <f t="shared" si="35"/>
        <v>0.2443528311</v>
      </c>
      <c r="AN385" s="17">
        <f t="shared" si="36"/>
        <v>-0.5001202827</v>
      </c>
      <c r="AO385" s="17">
        <f t="shared" si="37"/>
        <v>0.8662337396</v>
      </c>
      <c r="AP385" s="14">
        <f t="shared" si="38"/>
        <v>-0.3923764432</v>
      </c>
      <c r="AQ385" s="14">
        <f t="shared" si="39"/>
        <v>1.110586571</v>
      </c>
      <c r="AR385" s="5">
        <f t="shared" si="40"/>
        <v>0.1410771728</v>
      </c>
      <c r="AS385" s="5">
        <f t="shared" si="41"/>
        <v>-0.2443528311</v>
      </c>
      <c r="AT385" s="17">
        <f t="shared" si="42"/>
        <v>-0.5001202827</v>
      </c>
      <c r="AU385" s="17">
        <f t="shared" si="43"/>
        <v>-0.8662337396</v>
      </c>
      <c r="AV385" s="14">
        <f t="shared" si="44"/>
        <v>-0.3923764432</v>
      </c>
      <c r="AW385" s="14">
        <f t="shared" si="45"/>
        <v>-1.110586571</v>
      </c>
    </row>
    <row r="386" ht="12.75" customHeight="1">
      <c r="A386" s="1">
        <v>10.0</v>
      </c>
      <c r="B386" s="1">
        <v>49.0</v>
      </c>
      <c r="C386" s="1">
        <v>-54.0</v>
      </c>
      <c r="D386" s="1">
        <v>31.0</v>
      </c>
      <c r="E386" s="1">
        <f t="shared" si="2"/>
        <v>557138</v>
      </c>
      <c r="F386" s="1">
        <f t="shared" si="3"/>
        <v>4021</v>
      </c>
      <c r="G386" s="1">
        <f t="shared" si="4"/>
        <v>50349546000</v>
      </c>
      <c r="H386" s="1" t="str">
        <f t="shared" si="5"/>
        <v>224387.045080593</v>
      </c>
      <c r="I386" s="1">
        <f t="shared" si="6"/>
        <v>112193.5225</v>
      </c>
      <c r="J386" s="1">
        <f t="shared" si="7"/>
        <v>0</v>
      </c>
      <c r="K386" s="1">
        <f t="shared" si="8"/>
        <v>278569</v>
      </c>
      <c r="L386" s="2">
        <f t="shared" si="9"/>
        <v>390762.5225</v>
      </c>
      <c r="M386" s="2">
        <f t="shared" si="10"/>
        <v>0</v>
      </c>
      <c r="N386" s="3">
        <f t="shared" si="11"/>
        <v>166375.4775</v>
      </c>
      <c r="O386" s="3">
        <f t="shared" si="12"/>
        <v>0</v>
      </c>
      <c r="P386" s="4">
        <f t="shared" si="13"/>
        <v>-1.633333333</v>
      </c>
      <c r="Q386" s="4">
        <f t="shared" si="14"/>
        <v>-0.03333333333</v>
      </c>
      <c r="R386" s="4">
        <f t="shared" si="15"/>
        <v>0.01666666667</v>
      </c>
      <c r="S386" s="5">
        <f t="shared" si="16"/>
        <v>0</v>
      </c>
      <c r="T386" s="6">
        <f t="shared" si="17"/>
        <v>0</v>
      </c>
      <c r="U386" s="7">
        <f t="shared" ref="U386:V386" si="428">IF(S386=PI(),PI(),S386/3)</f>
        <v>0</v>
      </c>
      <c r="V386" s="8">
        <f t="shared" si="428"/>
        <v>0</v>
      </c>
      <c r="W386" s="9">
        <f t="shared" si="19"/>
        <v>0</v>
      </c>
      <c r="X386" s="1">
        <f t="shared" si="20"/>
        <v>390762.5225</v>
      </c>
      <c r="Y386" s="1">
        <f t="shared" si="21"/>
        <v>166375.4775</v>
      </c>
      <c r="Z386" s="10">
        <f t="shared" si="22"/>
        <v>73.10902097</v>
      </c>
      <c r="AA386" s="11">
        <f t="shared" si="23"/>
        <v>-2.436967366</v>
      </c>
      <c r="AB386" s="11">
        <f t="shared" si="24"/>
        <v>0</v>
      </c>
      <c r="AC386" s="12">
        <f t="shared" si="25"/>
        <v>55.00005261</v>
      </c>
      <c r="AD386" s="13">
        <f t="shared" si="26"/>
        <v>-1.833335087</v>
      </c>
      <c r="AE386" s="13">
        <f t="shared" si="27"/>
        <v>0</v>
      </c>
      <c r="AF386" s="14">
        <f t="shared" si="28"/>
        <v>-5.903635786</v>
      </c>
      <c r="AG386" s="14">
        <f t="shared" si="29"/>
        <v>0</v>
      </c>
      <c r="AH386" s="11">
        <f t="shared" si="30"/>
        <v>1.218483683</v>
      </c>
      <c r="AI386" s="11">
        <f t="shared" si="31"/>
        <v>0</v>
      </c>
      <c r="AJ386" s="13">
        <f t="shared" si="32"/>
        <v>0.9166675435</v>
      </c>
      <c r="AK386" s="13">
        <f t="shared" si="33"/>
        <v>0</v>
      </c>
      <c r="AL386" s="5">
        <f t="shared" si="34"/>
        <v>1.218483683</v>
      </c>
      <c r="AM386" s="5">
        <f t="shared" si="35"/>
        <v>2.110475647</v>
      </c>
      <c r="AN386" s="17">
        <f t="shared" si="36"/>
        <v>0.9166675435</v>
      </c>
      <c r="AO386" s="17">
        <f t="shared" si="37"/>
        <v>-1.587714759</v>
      </c>
      <c r="AP386" s="14">
        <f t="shared" si="38"/>
        <v>0.5018178931</v>
      </c>
      <c r="AQ386" s="14">
        <f t="shared" si="39"/>
        <v>0.5227608879</v>
      </c>
      <c r="AR386" s="5">
        <f t="shared" si="40"/>
        <v>1.218483683</v>
      </c>
      <c r="AS386" s="5">
        <f t="shared" si="41"/>
        <v>-2.110475647</v>
      </c>
      <c r="AT386" s="17">
        <f t="shared" si="42"/>
        <v>0.9166675435</v>
      </c>
      <c r="AU386" s="17">
        <f t="shared" si="43"/>
        <v>1.587714759</v>
      </c>
      <c r="AV386" s="14">
        <f t="shared" si="44"/>
        <v>0.5018178931</v>
      </c>
      <c r="AW386" s="14">
        <f t="shared" si="45"/>
        <v>-0.5227608879</v>
      </c>
    </row>
    <row r="387" ht="12.75" customHeight="1">
      <c r="A387" s="1">
        <v>-16.0</v>
      </c>
      <c r="B387" s="1">
        <v>89.0</v>
      </c>
      <c r="C387" s="1">
        <v>100.0</v>
      </c>
      <c r="D387" s="1">
        <v>25.0</v>
      </c>
      <c r="E387" s="1">
        <f t="shared" si="2"/>
        <v>2864338</v>
      </c>
      <c r="F387" s="1">
        <f t="shared" si="3"/>
        <v>12721</v>
      </c>
      <c r="G387" s="1">
        <f t="shared" si="4"/>
        <v>-29812147200</v>
      </c>
      <c r="H387" s="1" t="str">
        <f t="shared" si="5"/>
        <v>1.05724949048646E-11+172661.944851783i</v>
      </c>
      <c r="I387" s="1">
        <f t="shared" si="6"/>
        <v>0</v>
      </c>
      <c r="J387" s="1">
        <f t="shared" si="7"/>
        <v>86330.97243</v>
      </c>
      <c r="K387" s="1">
        <f t="shared" si="8"/>
        <v>1432169</v>
      </c>
      <c r="L387" s="2">
        <f t="shared" si="9"/>
        <v>1432169</v>
      </c>
      <c r="M387" s="2">
        <f t="shared" si="10"/>
        <v>86330.97243</v>
      </c>
      <c r="N387" s="3">
        <f t="shared" si="11"/>
        <v>1432169</v>
      </c>
      <c r="O387" s="3">
        <f t="shared" si="12"/>
        <v>-86330.97243</v>
      </c>
      <c r="P387" s="4">
        <f t="shared" si="13"/>
        <v>1.854166667</v>
      </c>
      <c r="Q387" s="4">
        <f t="shared" si="14"/>
        <v>0.02083333333</v>
      </c>
      <c r="R387" s="4">
        <f t="shared" si="15"/>
        <v>-0.01041666667</v>
      </c>
      <c r="S387" s="5">
        <f t="shared" si="16"/>
        <v>0.06020702438</v>
      </c>
      <c r="T387" s="6">
        <f t="shared" si="17"/>
        <v>-0.06020702438</v>
      </c>
      <c r="U387" s="7">
        <f t="shared" ref="U387:V387" si="429">IF(S387=PI(),PI(),S387/3)</f>
        <v>0.02006900813</v>
      </c>
      <c r="V387" s="8">
        <f t="shared" si="429"/>
        <v>-0.02006900813</v>
      </c>
      <c r="W387" s="9">
        <f t="shared" si="19"/>
        <v>-1.149869465</v>
      </c>
      <c r="X387" s="1">
        <f t="shared" si="20"/>
        <v>1434768.651</v>
      </c>
      <c r="Y387" s="1">
        <f t="shared" si="21"/>
        <v>1434768.651</v>
      </c>
      <c r="Z387" s="10">
        <f t="shared" si="22"/>
        <v>112.7874106</v>
      </c>
      <c r="AA387" s="11">
        <f t="shared" si="23"/>
        <v>2.349264541</v>
      </c>
      <c r="AB387" s="11">
        <f t="shared" si="24"/>
        <v>0.04715373997</v>
      </c>
      <c r="AC387" s="12">
        <f t="shared" si="25"/>
        <v>112.7874106</v>
      </c>
      <c r="AD387" s="13">
        <f t="shared" si="26"/>
        <v>2.349264541</v>
      </c>
      <c r="AE387" s="13">
        <f t="shared" si="27"/>
        <v>-0.04715373997</v>
      </c>
      <c r="AF387" s="14">
        <f t="shared" si="28"/>
        <v>6.55269575</v>
      </c>
      <c r="AG387" s="14">
        <f t="shared" si="29"/>
        <v>0</v>
      </c>
      <c r="AH387" s="11">
        <f t="shared" si="30"/>
        <v>-1.174632271</v>
      </c>
      <c r="AI387" s="11">
        <f t="shared" si="31"/>
        <v>-0.02357686999</v>
      </c>
      <c r="AJ387" s="13">
        <f t="shared" si="32"/>
        <v>-1.174632271</v>
      </c>
      <c r="AK387" s="13">
        <f t="shared" si="33"/>
        <v>0.02357686999</v>
      </c>
      <c r="AL387" s="5">
        <f t="shared" si="34"/>
        <v>-1.133795934</v>
      </c>
      <c r="AM387" s="5">
        <f t="shared" si="35"/>
        <v>-2.058099643</v>
      </c>
      <c r="AN387" s="17">
        <f t="shared" si="36"/>
        <v>-1.133795934</v>
      </c>
      <c r="AO387" s="17">
        <f t="shared" si="37"/>
        <v>2.058099643</v>
      </c>
      <c r="AP387" s="14">
        <f t="shared" si="38"/>
        <v>-0.4134252014</v>
      </c>
      <c r="AQ387" s="14">
        <f t="shared" si="39"/>
        <v>0</v>
      </c>
      <c r="AR387" s="5">
        <f t="shared" si="40"/>
        <v>-1.215468607</v>
      </c>
      <c r="AS387" s="5">
        <f t="shared" si="41"/>
        <v>2.010945903</v>
      </c>
      <c r="AT387" s="17">
        <f t="shared" si="42"/>
        <v>-1.215468607</v>
      </c>
      <c r="AU387" s="17">
        <f t="shared" si="43"/>
        <v>-2.010945903</v>
      </c>
      <c r="AV387" s="14">
        <f t="shared" si="44"/>
        <v>-0.5767705482</v>
      </c>
      <c r="AW387" s="14">
        <f t="shared" si="45"/>
        <v>0</v>
      </c>
    </row>
    <row r="388" ht="12.75" customHeight="1">
      <c r="A388" s="1">
        <v>-47.0</v>
      </c>
      <c r="B388" s="1">
        <v>53.0</v>
      </c>
      <c r="C388" s="1">
        <v>-75.0</v>
      </c>
      <c r="D388" s="1">
        <v>14.0</v>
      </c>
      <c r="E388" s="1">
        <f t="shared" si="2"/>
        <v>-548669</v>
      </c>
      <c r="F388" s="1">
        <f t="shared" si="3"/>
        <v>-7766</v>
      </c>
      <c r="G388" s="1">
        <f t="shared" si="4"/>
        <v>2174530995945</v>
      </c>
      <c r="H388" s="1" t="str">
        <f t="shared" si="5"/>
        <v>1474629.10453612</v>
      </c>
      <c r="I388" s="1">
        <f t="shared" si="6"/>
        <v>737314.5523</v>
      </c>
      <c r="J388" s="1">
        <f t="shared" si="7"/>
        <v>0</v>
      </c>
      <c r="K388" s="1">
        <f t="shared" si="8"/>
        <v>-274334.5</v>
      </c>
      <c r="L388" s="2">
        <f t="shared" si="9"/>
        <v>462980.0523</v>
      </c>
      <c r="M388" s="2">
        <f t="shared" si="10"/>
        <v>0</v>
      </c>
      <c r="N388" s="3">
        <f t="shared" si="11"/>
        <v>-1011649.052</v>
      </c>
      <c r="O388" s="3">
        <f t="shared" si="12"/>
        <v>0</v>
      </c>
      <c r="P388" s="4">
        <f t="shared" si="13"/>
        <v>0.3758865248</v>
      </c>
      <c r="Q388" s="4">
        <f t="shared" si="14"/>
        <v>0.007092198582</v>
      </c>
      <c r="R388" s="4">
        <f t="shared" si="15"/>
        <v>-0.003546099291</v>
      </c>
      <c r="S388" s="5">
        <f t="shared" si="16"/>
        <v>0</v>
      </c>
      <c r="T388" s="6">
        <f t="shared" si="17"/>
        <v>3.141592654</v>
      </c>
      <c r="U388" s="7">
        <f t="shared" ref="U388:V388" si="430">IF(S388=PI(),PI(),S388/3)</f>
        <v>0</v>
      </c>
      <c r="V388" s="8">
        <f t="shared" si="430"/>
        <v>3.141592654</v>
      </c>
      <c r="W388" s="9">
        <f t="shared" si="19"/>
        <v>180</v>
      </c>
      <c r="X388" s="1">
        <f t="shared" si="20"/>
        <v>462980.0523</v>
      </c>
      <c r="Y388" s="1">
        <f t="shared" si="21"/>
        <v>1011649.052</v>
      </c>
      <c r="Z388" s="10">
        <f t="shared" si="22"/>
        <v>77.36076574</v>
      </c>
      <c r="AA388" s="11">
        <f t="shared" si="23"/>
        <v>0.5486579131</v>
      </c>
      <c r="AB388" s="11">
        <f t="shared" si="24"/>
        <v>0</v>
      </c>
      <c r="AC388" s="12">
        <f t="shared" si="25"/>
        <v>100.3868036</v>
      </c>
      <c r="AD388" s="13">
        <f t="shared" si="26"/>
        <v>-0.7119631464</v>
      </c>
      <c r="AE388" s="13">
        <f t="shared" si="27"/>
        <v>0</v>
      </c>
      <c r="AF388" s="14">
        <f t="shared" si="28"/>
        <v>0.2125812915</v>
      </c>
      <c r="AG388" s="14">
        <f t="shared" si="29"/>
        <v>0</v>
      </c>
      <c r="AH388" s="11">
        <f t="shared" si="30"/>
        <v>-0.2743289565</v>
      </c>
      <c r="AI388" s="11">
        <f t="shared" si="31"/>
        <v>0</v>
      </c>
      <c r="AJ388" s="13">
        <f t="shared" si="32"/>
        <v>0.3559815732</v>
      </c>
      <c r="AK388" s="13">
        <f t="shared" si="33"/>
        <v>0</v>
      </c>
      <c r="AL388" s="5">
        <f t="shared" si="34"/>
        <v>-0.2743289565</v>
      </c>
      <c r="AM388" s="5">
        <f t="shared" si="35"/>
        <v>-0.4751516907</v>
      </c>
      <c r="AN388" s="17">
        <f t="shared" si="36"/>
        <v>0.3559815732</v>
      </c>
      <c r="AO388" s="17">
        <f t="shared" si="37"/>
        <v>-0.6165781713</v>
      </c>
      <c r="AP388" s="14">
        <f t="shared" si="38"/>
        <v>0.4575391415</v>
      </c>
      <c r="AQ388" s="14">
        <f t="shared" si="39"/>
        <v>-1.091729862</v>
      </c>
      <c r="AR388" s="5">
        <f t="shared" si="40"/>
        <v>-0.2743289565</v>
      </c>
      <c r="AS388" s="5">
        <f t="shared" si="41"/>
        <v>0.4751516907</v>
      </c>
      <c r="AT388" s="17">
        <f t="shared" si="42"/>
        <v>0.3559815732</v>
      </c>
      <c r="AU388" s="17">
        <f t="shared" si="43"/>
        <v>0.6165781713</v>
      </c>
      <c r="AV388" s="14">
        <f t="shared" si="44"/>
        <v>0.4575391415</v>
      </c>
      <c r="AW388" s="14">
        <f t="shared" si="45"/>
        <v>1.091729862</v>
      </c>
    </row>
    <row r="389" ht="12.75" customHeight="1">
      <c r="A389" s="1">
        <v>39.0</v>
      </c>
      <c r="B389" s="1">
        <v>-57.0</v>
      </c>
      <c r="C389" s="1">
        <v>-81.0</v>
      </c>
      <c r="D389" s="1">
        <v>-68.0</v>
      </c>
      <c r="E389" s="1">
        <f t="shared" si="2"/>
        <v>-4783509</v>
      </c>
      <c r="F389" s="1">
        <f t="shared" si="3"/>
        <v>12726</v>
      </c>
      <c r="G389" s="1">
        <f t="shared" si="4"/>
        <v>14638000780377</v>
      </c>
      <c r="H389" s="1" t="str">
        <f t="shared" si="5"/>
        <v>3825964.03281278</v>
      </c>
      <c r="I389" s="1">
        <f t="shared" si="6"/>
        <v>1912982.016</v>
      </c>
      <c r="J389" s="1">
        <f t="shared" si="7"/>
        <v>0</v>
      </c>
      <c r="K389" s="1">
        <f t="shared" si="8"/>
        <v>-2391754.5</v>
      </c>
      <c r="L389" s="2">
        <f t="shared" si="9"/>
        <v>-478772.4836</v>
      </c>
      <c r="M389" s="2">
        <f t="shared" si="10"/>
        <v>0</v>
      </c>
      <c r="N389" s="3">
        <f t="shared" si="11"/>
        <v>-4304736.516</v>
      </c>
      <c r="O389" s="3">
        <f t="shared" si="12"/>
        <v>0</v>
      </c>
      <c r="P389" s="4">
        <f t="shared" si="13"/>
        <v>0.4871794872</v>
      </c>
      <c r="Q389" s="4">
        <f t="shared" si="14"/>
        <v>-0.008547008547</v>
      </c>
      <c r="R389" s="4">
        <f t="shared" si="15"/>
        <v>0.004273504274</v>
      </c>
      <c r="S389" s="5">
        <f t="shared" si="16"/>
        <v>3.141592654</v>
      </c>
      <c r="T389" s="6">
        <f t="shared" si="17"/>
        <v>3.141592654</v>
      </c>
      <c r="U389" s="7">
        <f t="shared" ref="U389:V389" si="431">IF(S389=PI(),PI(),S389/3)</f>
        <v>3.141592654</v>
      </c>
      <c r="V389" s="8">
        <f t="shared" si="431"/>
        <v>3.141592654</v>
      </c>
      <c r="W389" s="9">
        <f t="shared" si="19"/>
        <v>180</v>
      </c>
      <c r="X389" s="1">
        <f t="shared" si="20"/>
        <v>478772.4836</v>
      </c>
      <c r="Y389" s="1">
        <f t="shared" si="21"/>
        <v>4304736.516</v>
      </c>
      <c r="Z389" s="10">
        <f t="shared" si="22"/>
        <v>78.2305519</v>
      </c>
      <c r="AA389" s="11">
        <f t="shared" si="23"/>
        <v>0.6686371957</v>
      </c>
      <c r="AB389" s="11">
        <f t="shared" si="24"/>
        <v>0</v>
      </c>
      <c r="AC389" s="12">
        <f t="shared" si="25"/>
        <v>162.6730183</v>
      </c>
      <c r="AD389" s="13">
        <f t="shared" si="26"/>
        <v>1.390367678</v>
      </c>
      <c r="AE389" s="13">
        <f t="shared" si="27"/>
        <v>0</v>
      </c>
      <c r="AF389" s="14">
        <f t="shared" si="28"/>
        <v>2.546184361</v>
      </c>
      <c r="AG389" s="14">
        <f t="shared" si="29"/>
        <v>0</v>
      </c>
      <c r="AH389" s="11">
        <f t="shared" si="30"/>
        <v>-0.3343185979</v>
      </c>
      <c r="AI389" s="11">
        <f t="shared" si="31"/>
        <v>0</v>
      </c>
      <c r="AJ389" s="13">
        <f t="shared" si="32"/>
        <v>-0.6951838389</v>
      </c>
      <c r="AK389" s="13">
        <f t="shared" si="33"/>
        <v>0</v>
      </c>
      <c r="AL389" s="5">
        <f t="shared" si="34"/>
        <v>-0.3343185979</v>
      </c>
      <c r="AM389" s="5">
        <f t="shared" si="35"/>
        <v>-0.5790567974</v>
      </c>
      <c r="AN389" s="17">
        <f t="shared" si="36"/>
        <v>-0.6951838389</v>
      </c>
      <c r="AO389" s="17">
        <f t="shared" si="37"/>
        <v>1.204093729</v>
      </c>
      <c r="AP389" s="14">
        <f t="shared" si="38"/>
        <v>-0.5423229495</v>
      </c>
      <c r="AQ389" s="14">
        <f t="shared" si="39"/>
        <v>0.6250369321</v>
      </c>
      <c r="AR389" s="5">
        <f t="shared" si="40"/>
        <v>-0.3343185979</v>
      </c>
      <c r="AS389" s="5">
        <f t="shared" si="41"/>
        <v>0.5790567974</v>
      </c>
      <c r="AT389" s="17">
        <f t="shared" si="42"/>
        <v>-0.6951838389</v>
      </c>
      <c r="AU389" s="17">
        <f t="shared" si="43"/>
        <v>-1.204093729</v>
      </c>
      <c r="AV389" s="14">
        <f t="shared" si="44"/>
        <v>-0.5423229495</v>
      </c>
      <c r="AW389" s="14">
        <f t="shared" si="45"/>
        <v>-0.6250369321</v>
      </c>
    </row>
    <row r="390" ht="12.75" customHeight="1">
      <c r="A390" s="1">
        <v>-42.0</v>
      </c>
      <c r="B390" s="1">
        <v>-63.0</v>
      </c>
      <c r="C390" s="1">
        <v>-41.0</v>
      </c>
      <c r="D390" s="1">
        <v>24.0</v>
      </c>
      <c r="E390" s="1">
        <f t="shared" si="2"/>
        <v>1619352</v>
      </c>
      <c r="F390" s="1">
        <f t="shared" si="3"/>
        <v>-1197</v>
      </c>
      <c r="G390" s="1">
        <f t="shared" si="4"/>
        <v>2629161189396</v>
      </c>
      <c r="H390" s="1" t="str">
        <f t="shared" si="5"/>
        <v>1621468.83701044</v>
      </c>
      <c r="I390" s="1">
        <f t="shared" si="6"/>
        <v>810734.4185</v>
      </c>
      <c r="J390" s="1">
        <f t="shared" si="7"/>
        <v>0</v>
      </c>
      <c r="K390" s="1">
        <f t="shared" si="8"/>
        <v>809676</v>
      </c>
      <c r="L390" s="2">
        <f t="shared" si="9"/>
        <v>1620410.419</v>
      </c>
      <c r="M390" s="2">
        <f t="shared" si="10"/>
        <v>0</v>
      </c>
      <c r="N390" s="3">
        <f t="shared" si="11"/>
        <v>-1058.418505</v>
      </c>
      <c r="O390" s="3">
        <f t="shared" si="12"/>
        <v>0</v>
      </c>
      <c r="P390" s="4">
        <f t="shared" si="13"/>
        <v>-0.5</v>
      </c>
      <c r="Q390" s="4">
        <f t="shared" si="14"/>
        <v>0.007936507937</v>
      </c>
      <c r="R390" s="4">
        <f t="shared" si="15"/>
        <v>-0.003968253968</v>
      </c>
      <c r="S390" s="5">
        <f t="shared" si="16"/>
        <v>0</v>
      </c>
      <c r="T390" s="6">
        <f t="shared" si="17"/>
        <v>3.141592654</v>
      </c>
      <c r="U390" s="7">
        <f t="shared" ref="U390:V390" si="432">IF(S390=PI(),PI(),S390/3)</f>
        <v>0</v>
      </c>
      <c r="V390" s="8">
        <f t="shared" si="432"/>
        <v>3.141592654</v>
      </c>
      <c r="W390" s="9">
        <f t="shared" si="19"/>
        <v>180</v>
      </c>
      <c r="X390" s="1">
        <f t="shared" si="20"/>
        <v>1620410.419</v>
      </c>
      <c r="Y390" s="1">
        <f t="shared" si="21"/>
        <v>1058.418505</v>
      </c>
      <c r="Z390" s="10">
        <f t="shared" si="22"/>
        <v>117.4559465</v>
      </c>
      <c r="AA390" s="11">
        <f t="shared" si="23"/>
        <v>0.9321900517</v>
      </c>
      <c r="AB390" s="11">
        <f t="shared" si="24"/>
        <v>0</v>
      </c>
      <c r="AC390" s="12">
        <f t="shared" si="25"/>
        <v>10.19105491</v>
      </c>
      <c r="AD390" s="13">
        <f t="shared" si="26"/>
        <v>-0.08088138815</v>
      </c>
      <c r="AE390" s="13">
        <f t="shared" si="27"/>
        <v>0</v>
      </c>
      <c r="AF390" s="14">
        <f t="shared" si="28"/>
        <v>0.3513086635</v>
      </c>
      <c r="AG390" s="14">
        <f t="shared" si="29"/>
        <v>0</v>
      </c>
      <c r="AH390" s="11">
        <f t="shared" si="30"/>
        <v>-0.4660950258</v>
      </c>
      <c r="AI390" s="11">
        <f t="shared" si="31"/>
        <v>0</v>
      </c>
      <c r="AJ390" s="13">
        <f t="shared" si="32"/>
        <v>0.04044069407</v>
      </c>
      <c r="AK390" s="13">
        <f t="shared" si="33"/>
        <v>0</v>
      </c>
      <c r="AL390" s="5">
        <f t="shared" si="34"/>
        <v>-0.4660950258</v>
      </c>
      <c r="AM390" s="5">
        <f t="shared" si="35"/>
        <v>-0.8073002659</v>
      </c>
      <c r="AN390" s="17">
        <f t="shared" si="36"/>
        <v>0.04044069407</v>
      </c>
      <c r="AO390" s="17">
        <f t="shared" si="37"/>
        <v>-0.07004533683</v>
      </c>
      <c r="AP390" s="14">
        <f t="shared" si="38"/>
        <v>-0.9256543318</v>
      </c>
      <c r="AQ390" s="14">
        <f t="shared" si="39"/>
        <v>-0.8773456027</v>
      </c>
      <c r="AR390" s="5">
        <f t="shared" si="40"/>
        <v>-0.4660950258</v>
      </c>
      <c r="AS390" s="5">
        <f t="shared" si="41"/>
        <v>0.8073002659</v>
      </c>
      <c r="AT390" s="17">
        <f t="shared" si="42"/>
        <v>0.04044069407</v>
      </c>
      <c r="AU390" s="17">
        <f t="shared" si="43"/>
        <v>0.07004533683</v>
      </c>
      <c r="AV390" s="14">
        <f t="shared" si="44"/>
        <v>-0.9256543318</v>
      </c>
      <c r="AW390" s="14">
        <f t="shared" si="45"/>
        <v>0.8773456027</v>
      </c>
    </row>
    <row r="391" ht="12.75" customHeight="1">
      <c r="A391" s="1">
        <v>95.0</v>
      </c>
      <c r="B391" s="1">
        <v>9.0</v>
      </c>
      <c r="C391" s="1">
        <v>64.0</v>
      </c>
      <c r="D391" s="1">
        <v>58.0</v>
      </c>
      <c r="E391" s="1">
        <f t="shared" si="2"/>
        <v>13642128</v>
      </c>
      <c r="F391" s="1">
        <f t="shared" si="3"/>
        <v>-18159</v>
      </c>
      <c r="G391" s="1">
        <f t="shared" si="4"/>
        <v>210059325143100</v>
      </c>
      <c r="H391" s="1" t="str">
        <f t="shared" si="5"/>
        <v>14493423.5135492</v>
      </c>
      <c r="I391" s="1">
        <f t="shared" si="6"/>
        <v>7246711.757</v>
      </c>
      <c r="J391" s="1">
        <f t="shared" si="7"/>
        <v>0</v>
      </c>
      <c r="K391" s="1">
        <f t="shared" si="8"/>
        <v>6821064</v>
      </c>
      <c r="L391" s="2">
        <f t="shared" si="9"/>
        <v>14067775.76</v>
      </c>
      <c r="M391" s="2">
        <f t="shared" si="10"/>
        <v>0</v>
      </c>
      <c r="N391" s="3">
        <f t="shared" si="11"/>
        <v>-425647.7568</v>
      </c>
      <c r="O391" s="3">
        <f t="shared" si="12"/>
        <v>0</v>
      </c>
      <c r="P391" s="4">
        <f t="shared" si="13"/>
        <v>-0.03157894737</v>
      </c>
      <c r="Q391" s="4">
        <f t="shared" si="14"/>
        <v>-0.00350877193</v>
      </c>
      <c r="R391" s="4">
        <f t="shared" si="15"/>
        <v>0.001754385965</v>
      </c>
      <c r="S391" s="5">
        <f t="shared" si="16"/>
        <v>0</v>
      </c>
      <c r="T391" s="6">
        <f t="shared" si="17"/>
        <v>3.141592654</v>
      </c>
      <c r="U391" s="7">
        <f t="shared" ref="U391:V391" si="433">IF(S391=PI(),PI(),S391/3)</f>
        <v>0</v>
      </c>
      <c r="V391" s="8">
        <f t="shared" si="433"/>
        <v>3.141592654</v>
      </c>
      <c r="W391" s="9">
        <f t="shared" si="19"/>
        <v>180</v>
      </c>
      <c r="X391" s="1">
        <f t="shared" si="20"/>
        <v>14067775.76</v>
      </c>
      <c r="Y391" s="1">
        <f t="shared" si="21"/>
        <v>425647.7568</v>
      </c>
      <c r="Z391" s="10">
        <f t="shared" si="22"/>
        <v>241.4025272</v>
      </c>
      <c r="AA391" s="11">
        <f t="shared" si="23"/>
        <v>-0.8470264112</v>
      </c>
      <c r="AB391" s="11">
        <f t="shared" si="24"/>
        <v>0</v>
      </c>
      <c r="AC391" s="12">
        <f t="shared" si="25"/>
        <v>75.22290761</v>
      </c>
      <c r="AD391" s="13">
        <f t="shared" si="26"/>
        <v>0.2639400267</v>
      </c>
      <c r="AE391" s="13">
        <f t="shared" si="27"/>
        <v>0</v>
      </c>
      <c r="AF391" s="14">
        <f t="shared" si="28"/>
        <v>-0.6146653319</v>
      </c>
      <c r="AG391" s="14">
        <f t="shared" si="29"/>
        <v>0</v>
      </c>
      <c r="AH391" s="11">
        <f t="shared" si="30"/>
        <v>0.4235132056</v>
      </c>
      <c r="AI391" s="11">
        <f t="shared" si="31"/>
        <v>0</v>
      </c>
      <c r="AJ391" s="13">
        <f t="shared" si="32"/>
        <v>-0.1319700134</v>
      </c>
      <c r="AK391" s="13">
        <f t="shared" si="33"/>
        <v>0</v>
      </c>
      <c r="AL391" s="5">
        <f t="shared" si="34"/>
        <v>0.4235132056</v>
      </c>
      <c r="AM391" s="5">
        <f t="shared" si="35"/>
        <v>0.7335463898</v>
      </c>
      <c r="AN391" s="17">
        <f t="shared" si="36"/>
        <v>-0.1319700134</v>
      </c>
      <c r="AO391" s="17">
        <f t="shared" si="37"/>
        <v>0.2285787682</v>
      </c>
      <c r="AP391" s="14">
        <f t="shared" si="38"/>
        <v>0.2599642449</v>
      </c>
      <c r="AQ391" s="14">
        <f t="shared" si="39"/>
        <v>0.962125158</v>
      </c>
      <c r="AR391" s="5">
        <f t="shared" si="40"/>
        <v>0.4235132056</v>
      </c>
      <c r="AS391" s="5">
        <f t="shared" si="41"/>
        <v>-0.7335463898</v>
      </c>
      <c r="AT391" s="17">
        <f t="shared" si="42"/>
        <v>-0.1319700134</v>
      </c>
      <c r="AU391" s="17">
        <f t="shared" si="43"/>
        <v>-0.2285787682</v>
      </c>
      <c r="AV391" s="14">
        <f t="shared" si="44"/>
        <v>0.2599642449</v>
      </c>
      <c r="AW391" s="14">
        <f t="shared" si="45"/>
        <v>-0.962125158</v>
      </c>
    </row>
    <row r="392" ht="12.75" customHeight="1">
      <c r="A392" s="1">
        <v>-50.0</v>
      </c>
      <c r="B392" s="1">
        <v>97.0</v>
      </c>
      <c r="C392" s="1">
        <v>-52.0</v>
      </c>
      <c r="D392" s="1">
        <v>53.0</v>
      </c>
      <c r="E392" s="1">
        <f t="shared" si="2"/>
        <v>3133046</v>
      </c>
      <c r="F392" s="1">
        <f t="shared" si="3"/>
        <v>1609</v>
      </c>
      <c r="G392" s="1">
        <f t="shared" si="4"/>
        <v>9799315200000</v>
      </c>
      <c r="H392" s="1" t="str">
        <f t="shared" si="5"/>
        <v>3130385.79092099</v>
      </c>
      <c r="I392" s="1">
        <f t="shared" si="6"/>
        <v>1565192.895</v>
      </c>
      <c r="J392" s="1">
        <f t="shared" si="7"/>
        <v>0</v>
      </c>
      <c r="K392" s="1">
        <f t="shared" si="8"/>
        <v>1566523</v>
      </c>
      <c r="L392" s="2">
        <f t="shared" si="9"/>
        <v>3131715.895</v>
      </c>
      <c r="M392" s="2">
        <f t="shared" si="10"/>
        <v>0</v>
      </c>
      <c r="N392" s="3">
        <f t="shared" si="11"/>
        <v>1330.10454</v>
      </c>
      <c r="O392" s="3">
        <f t="shared" si="12"/>
        <v>0</v>
      </c>
      <c r="P392" s="4">
        <f t="shared" si="13"/>
        <v>0.6466666667</v>
      </c>
      <c r="Q392" s="4">
        <f t="shared" si="14"/>
        <v>0.006666666667</v>
      </c>
      <c r="R392" s="4">
        <f t="shared" si="15"/>
        <v>-0.003333333333</v>
      </c>
      <c r="S392" s="5">
        <f t="shared" si="16"/>
        <v>0</v>
      </c>
      <c r="T392" s="6">
        <f t="shared" si="17"/>
        <v>0</v>
      </c>
      <c r="U392" s="7">
        <f t="shared" ref="U392:V392" si="434">IF(S392=PI(),PI(),S392/3)</f>
        <v>0</v>
      </c>
      <c r="V392" s="8">
        <f t="shared" si="434"/>
        <v>0</v>
      </c>
      <c r="W392" s="9">
        <f t="shared" si="19"/>
        <v>0</v>
      </c>
      <c r="X392" s="1">
        <f t="shared" si="20"/>
        <v>3131715.895</v>
      </c>
      <c r="Y392" s="1">
        <f t="shared" si="21"/>
        <v>1330.10454</v>
      </c>
      <c r="Z392" s="10">
        <f t="shared" si="22"/>
        <v>146.3055448</v>
      </c>
      <c r="AA392" s="11">
        <f t="shared" si="23"/>
        <v>0.9753702984</v>
      </c>
      <c r="AB392" s="11">
        <f t="shared" si="24"/>
        <v>0</v>
      </c>
      <c r="AC392" s="12">
        <f t="shared" si="25"/>
        <v>10.99753261</v>
      </c>
      <c r="AD392" s="13">
        <f t="shared" si="26"/>
        <v>0.07331688409</v>
      </c>
      <c r="AE392" s="13">
        <f t="shared" si="27"/>
        <v>0</v>
      </c>
      <c r="AF392" s="14">
        <f t="shared" si="28"/>
        <v>1.695353849</v>
      </c>
      <c r="AG392" s="14">
        <f t="shared" si="29"/>
        <v>0</v>
      </c>
      <c r="AH392" s="11">
        <f t="shared" si="30"/>
        <v>-0.4876851492</v>
      </c>
      <c r="AI392" s="11">
        <f t="shared" si="31"/>
        <v>0</v>
      </c>
      <c r="AJ392" s="13">
        <f t="shared" si="32"/>
        <v>-0.03665844204</v>
      </c>
      <c r="AK392" s="13">
        <f t="shared" si="33"/>
        <v>0</v>
      </c>
      <c r="AL392" s="5">
        <f t="shared" si="34"/>
        <v>-0.4876851492</v>
      </c>
      <c r="AM392" s="5">
        <f t="shared" si="35"/>
        <v>-0.8446954565</v>
      </c>
      <c r="AN392" s="17">
        <f t="shared" si="36"/>
        <v>-0.03665844204</v>
      </c>
      <c r="AO392" s="17">
        <f t="shared" si="37"/>
        <v>0.06349428415</v>
      </c>
      <c r="AP392" s="14">
        <f t="shared" si="38"/>
        <v>0.1223230754</v>
      </c>
      <c r="AQ392" s="14">
        <f t="shared" si="39"/>
        <v>-0.7812011724</v>
      </c>
      <c r="AR392" s="5">
        <f t="shared" si="40"/>
        <v>-0.4876851492</v>
      </c>
      <c r="AS392" s="5">
        <f t="shared" si="41"/>
        <v>0.8446954565</v>
      </c>
      <c r="AT392" s="17">
        <f t="shared" si="42"/>
        <v>-0.03665844204</v>
      </c>
      <c r="AU392" s="17">
        <f t="shared" si="43"/>
        <v>-0.06349428415</v>
      </c>
      <c r="AV392" s="14">
        <f t="shared" si="44"/>
        <v>0.1223230754</v>
      </c>
      <c r="AW392" s="14">
        <f t="shared" si="45"/>
        <v>0.7812011724</v>
      </c>
    </row>
    <row r="393" ht="12.75" customHeight="1">
      <c r="A393" s="1">
        <v>35.0</v>
      </c>
      <c r="B393" s="1">
        <v>27.0</v>
      </c>
      <c r="C393" s="1">
        <v>61.0</v>
      </c>
      <c r="D393" s="1">
        <v>-7.0</v>
      </c>
      <c r="E393" s="1">
        <f t="shared" si="2"/>
        <v>-710964</v>
      </c>
      <c r="F393" s="1">
        <f t="shared" si="3"/>
        <v>-5676</v>
      </c>
      <c r="G393" s="1">
        <f t="shared" si="4"/>
        <v>1236924032400</v>
      </c>
      <c r="H393" s="1" t="str">
        <f t="shared" si="5"/>
        <v>1112170.86475056</v>
      </c>
      <c r="I393" s="1">
        <f t="shared" si="6"/>
        <v>556085.4324</v>
      </c>
      <c r="J393" s="1">
        <f t="shared" si="7"/>
        <v>0</v>
      </c>
      <c r="K393" s="1">
        <f t="shared" si="8"/>
        <v>-355482</v>
      </c>
      <c r="L393" s="2">
        <f t="shared" si="9"/>
        <v>200603.4324</v>
      </c>
      <c r="M393" s="2">
        <f t="shared" si="10"/>
        <v>0</v>
      </c>
      <c r="N393" s="3">
        <f t="shared" si="11"/>
        <v>-911567.4324</v>
      </c>
      <c r="O393" s="3">
        <f t="shared" si="12"/>
        <v>0</v>
      </c>
      <c r="P393" s="4">
        <f t="shared" si="13"/>
        <v>-0.2571428571</v>
      </c>
      <c r="Q393" s="4">
        <f t="shared" si="14"/>
        <v>-0.009523809524</v>
      </c>
      <c r="R393" s="4">
        <f t="shared" si="15"/>
        <v>0.004761904762</v>
      </c>
      <c r="S393" s="5">
        <f t="shared" si="16"/>
        <v>0</v>
      </c>
      <c r="T393" s="6">
        <f t="shared" si="17"/>
        <v>3.141592654</v>
      </c>
      <c r="U393" s="7">
        <f t="shared" ref="U393:V393" si="435">IF(S393=PI(),PI(),S393/3)</f>
        <v>0</v>
      </c>
      <c r="V393" s="8">
        <f t="shared" si="435"/>
        <v>3.141592654</v>
      </c>
      <c r="W393" s="9">
        <f t="shared" si="19"/>
        <v>180</v>
      </c>
      <c r="X393" s="1">
        <f t="shared" si="20"/>
        <v>200603.4324</v>
      </c>
      <c r="Y393" s="1">
        <f t="shared" si="21"/>
        <v>911567.4324</v>
      </c>
      <c r="Z393" s="10">
        <f t="shared" si="22"/>
        <v>58.53911061</v>
      </c>
      <c r="AA393" s="11">
        <f t="shared" si="23"/>
        <v>-0.5575153392</v>
      </c>
      <c r="AB393" s="11">
        <f t="shared" si="24"/>
        <v>0</v>
      </c>
      <c r="AC393" s="12">
        <f t="shared" si="25"/>
        <v>96.96081715</v>
      </c>
      <c r="AD393" s="13">
        <f t="shared" si="26"/>
        <v>0.9234363538</v>
      </c>
      <c r="AE393" s="13">
        <f t="shared" si="27"/>
        <v>0</v>
      </c>
      <c r="AF393" s="14">
        <f t="shared" si="28"/>
        <v>0.1087781575</v>
      </c>
      <c r="AG393" s="14">
        <f t="shared" si="29"/>
        <v>0</v>
      </c>
      <c r="AH393" s="11">
        <f t="shared" si="30"/>
        <v>0.2787576696</v>
      </c>
      <c r="AI393" s="11">
        <f t="shared" si="31"/>
        <v>0</v>
      </c>
      <c r="AJ393" s="13">
        <f t="shared" si="32"/>
        <v>-0.4617181769</v>
      </c>
      <c r="AK393" s="13">
        <f t="shared" si="33"/>
        <v>0</v>
      </c>
      <c r="AL393" s="5">
        <f t="shared" si="34"/>
        <v>0.2787576696</v>
      </c>
      <c r="AM393" s="5">
        <f t="shared" si="35"/>
        <v>0.4828224467</v>
      </c>
      <c r="AN393" s="17">
        <f t="shared" si="36"/>
        <v>-0.4617181769</v>
      </c>
      <c r="AO393" s="17">
        <f t="shared" si="37"/>
        <v>0.7997193412</v>
      </c>
      <c r="AP393" s="14">
        <f t="shared" si="38"/>
        <v>-0.4401033645</v>
      </c>
      <c r="AQ393" s="14">
        <f t="shared" si="39"/>
        <v>1.282541788</v>
      </c>
      <c r="AR393" s="5">
        <f t="shared" si="40"/>
        <v>0.2787576696</v>
      </c>
      <c r="AS393" s="5">
        <f t="shared" si="41"/>
        <v>-0.4828224467</v>
      </c>
      <c r="AT393" s="17">
        <f t="shared" si="42"/>
        <v>-0.4617181769</v>
      </c>
      <c r="AU393" s="17">
        <f t="shared" si="43"/>
        <v>-0.7997193412</v>
      </c>
      <c r="AV393" s="14">
        <f t="shared" si="44"/>
        <v>-0.4401033645</v>
      </c>
      <c r="AW393" s="14">
        <f t="shared" si="45"/>
        <v>-1.282541788</v>
      </c>
    </row>
    <row r="394" ht="12.75" customHeight="1">
      <c r="A394" s="1">
        <v>-80.0</v>
      </c>
      <c r="B394" s="1">
        <v>9.0</v>
      </c>
      <c r="C394" s="1">
        <v>-58.0</v>
      </c>
      <c r="D394" s="1">
        <v>-22.0</v>
      </c>
      <c r="E394" s="1">
        <f t="shared" si="2"/>
        <v>-4175982</v>
      </c>
      <c r="F394" s="1">
        <f t="shared" si="3"/>
        <v>-13839</v>
      </c>
      <c r="G394" s="1">
        <f t="shared" si="4"/>
        <v>28040491699200</v>
      </c>
      <c r="H394" s="1" t="str">
        <f t="shared" si="5"/>
        <v>5295327.34580215</v>
      </c>
      <c r="I394" s="1">
        <f t="shared" si="6"/>
        <v>2647663.673</v>
      </c>
      <c r="J394" s="1">
        <f t="shared" si="7"/>
        <v>0</v>
      </c>
      <c r="K394" s="1">
        <f t="shared" si="8"/>
        <v>-2087991</v>
      </c>
      <c r="L394" s="2">
        <f t="shared" si="9"/>
        <v>559672.6729</v>
      </c>
      <c r="M394" s="2">
        <f t="shared" si="10"/>
        <v>0</v>
      </c>
      <c r="N394" s="3">
        <f t="shared" si="11"/>
        <v>-4735654.673</v>
      </c>
      <c r="O394" s="3">
        <f t="shared" si="12"/>
        <v>0</v>
      </c>
      <c r="P394" s="4">
        <f t="shared" si="13"/>
        <v>0.0375</v>
      </c>
      <c r="Q394" s="4">
        <f t="shared" si="14"/>
        <v>0.004166666667</v>
      </c>
      <c r="R394" s="4">
        <f t="shared" si="15"/>
        <v>-0.002083333333</v>
      </c>
      <c r="S394" s="5">
        <f t="shared" si="16"/>
        <v>0</v>
      </c>
      <c r="T394" s="6">
        <f t="shared" si="17"/>
        <v>3.141592654</v>
      </c>
      <c r="U394" s="7">
        <f t="shared" ref="U394:V394" si="436">IF(S394=PI(),PI(),S394/3)</f>
        <v>0</v>
      </c>
      <c r="V394" s="8">
        <f t="shared" si="436"/>
        <v>3.141592654</v>
      </c>
      <c r="W394" s="9">
        <f t="shared" si="19"/>
        <v>180</v>
      </c>
      <c r="X394" s="1">
        <f t="shared" si="20"/>
        <v>559672.6729</v>
      </c>
      <c r="Y394" s="1">
        <f t="shared" si="21"/>
        <v>4735654.673</v>
      </c>
      <c r="Z394" s="10">
        <f t="shared" si="22"/>
        <v>82.40964324</v>
      </c>
      <c r="AA394" s="11">
        <f t="shared" si="23"/>
        <v>0.3433735135</v>
      </c>
      <c r="AB394" s="11">
        <f t="shared" si="24"/>
        <v>0</v>
      </c>
      <c r="AC394" s="12">
        <f t="shared" si="25"/>
        <v>167.9293764</v>
      </c>
      <c r="AD394" s="13">
        <f t="shared" si="26"/>
        <v>-0.699705735</v>
      </c>
      <c r="AE394" s="13">
        <f t="shared" si="27"/>
        <v>0</v>
      </c>
      <c r="AF394" s="14">
        <f t="shared" si="28"/>
        <v>-0.3188322215</v>
      </c>
      <c r="AG394" s="14">
        <f t="shared" si="29"/>
        <v>0</v>
      </c>
      <c r="AH394" s="11">
        <f t="shared" si="30"/>
        <v>-0.1716867568</v>
      </c>
      <c r="AI394" s="11">
        <f t="shared" si="31"/>
        <v>0</v>
      </c>
      <c r="AJ394" s="13">
        <f t="shared" si="32"/>
        <v>0.3498528675</v>
      </c>
      <c r="AK394" s="13">
        <f t="shared" si="33"/>
        <v>0</v>
      </c>
      <c r="AL394" s="5">
        <f t="shared" si="34"/>
        <v>-0.1716867568</v>
      </c>
      <c r="AM394" s="5">
        <f t="shared" si="35"/>
        <v>-0.2973701857</v>
      </c>
      <c r="AN394" s="17">
        <f t="shared" si="36"/>
        <v>0.3498528675</v>
      </c>
      <c r="AO394" s="17">
        <f t="shared" si="37"/>
        <v>-0.6059629417</v>
      </c>
      <c r="AP394" s="14">
        <f t="shared" si="38"/>
        <v>0.2156661108</v>
      </c>
      <c r="AQ394" s="14">
        <f t="shared" si="39"/>
        <v>-0.9033331274</v>
      </c>
      <c r="AR394" s="5">
        <f t="shared" si="40"/>
        <v>-0.1716867568</v>
      </c>
      <c r="AS394" s="5">
        <f t="shared" si="41"/>
        <v>0.2973701857</v>
      </c>
      <c r="AT394" s="17">
        <f t="shared" si="42"/>
        <v>0.3498528675</v>
      </c>
      <c r="AU394" s="17">
        <f t="shared" si="43"/>
        <v>0.6059629417</v>
      </c>
      <c r="AV394" s="14">
        <f t="shared" si="44"/>
        <v>0.2156661108</v>
      </c>
      <c r="AW394" s="14">
        <f t="shared" si="45"/>
        <v>0.9033331274</v>
      </c>
    </row>
    <row r="395" ht="12.75" customHeight="1">
      <c r="A395" s="1">
        <v>-69.0</v>
      </c>
      <c r="B395" s="1">
        <v>91.0</v>
      </c>
      <c r="C395" s="1">
        <v>71.0</v>
      </c>
      <c r="D395" s="1">
        <v>-81.0</v>
      </c>
      <c r="E395" s="1">
        <f t="shared" si="2"/>
        <v>-4892884</v>
      </c>
      <c r="F395" s="1">
        <f t="shared" si="3"/>
        <v>22978</v>
      </c>
      <c r="G395" s="1">
        <f t="shared" si="4"/>
        <v>-24588163703952</v>
      </c>
      <c r="H395" s="1" t="str">
        <f t="shared" si="5"/>
        <v>0.000000000303629457779928+4958645.34968493i</v>
      </c>
      <c r="I395" s="1">
        <f t="shared" si="6"/>
        <v>0.0000000001518147289</v>
      </c>
      <c r="J395" s="1">
        <f t="shared" si="7"/>
        <v>2479322.675</v>
      </c>
      <c r="K395" s="1">
        <f t="shared" si="8"/>
        <v>-2446442</v>
      </c>
      <c r="L395" s="2">
        <f t="shared" si="9"/>
        <v>-2446442</v>
      </c>
      <c r="M395" s="2">
        <f t="shared" si="10"/>
        <v>2479322.675</v>
      </c>
      <c r="N395" s="3">
        <f t="shared" si="11"/>
        <v>-2446442</v>
      </c>
      <c r="O395" s="3">
        <f t="shared" si="12"/>
        <v>-2479322.675</v>
      </c>
      <c r="P395" s="4">
        <f t="shared" si="13"/>
        <v>0.4396135266</v>
      </c>
      <c r="Q395" s="4">
        <f t="shared" si="14"/>
        <v>0.004830917874</v>
      </c>
      <c r="R395" s="4">
        <f t="shared" si="15"/>
        <v>-0.002415458937</v>
      </c>
      <c r="S395" s="5">
        <f t="shared" si="16"/>
        <v>2.349519347</v>
      </c>
      <c r="T395" s="6">
        <f t="shared" si="17"/>
        <v>-2.349519347</v>
      </c>
      <c r="U395" s="7">
        <f t="shared" ref="U395:V395" si="437">IF(S395=PI(),PI(),S395/3)</f>
        <v>0.7831731155</v>
      </c>
      <c r="V395" s="8">
        <f t="shared" si="437"/>
        <v>-0.7831731155</v>
      </c>
      <c r="W395" s="9">
        <f t="shared" si="19"/>
        <v>-44.87251415</v>
      </c>
      <c r="X395" s="1">
        <f t="shared" si="20"/>
        <v>3483119.203</v>
      </c>
      <c r="Y395" s="1">
        <f t="shared" si="21"/>
        <v>3483119.203</v>
      </c>
      <c r="Z395" s="10">
        <f t="shared" si="22"/>
        <v>151.5849597</v>
      </c>
      <c r="AA395" s="11">
        <f t="shared" si="23"/>
        <v>0.5189612707</v>
      </c>
      <c r="AB395" s="11">
        <f t="shared" si="24"/>
        <v>0.5166569668</v>
      </c>
      <c r="AC395" s="12">
        <f t="shared" si="25"/>
        <v>151.5849597</v>
      </c>
      <c r="AD395" s="13">
        <f t="shared" si="26"/>
        <v>0.5189612707</v>
      </c>
      <c r="AE395" s="13">
        <f t="shared" si="27"/>
        <v>-0.5166569668</v>
      </c>
      <c r="AF395" s="14">
        <f t="shared" si="28"/>
        <v>1.477536068</v>
      </c>
      <c r="AG395" s="14">
        <f t="shared" si="29"/>
        <v>0</v>
      </c>
      <c r="AH395" s="11">
        <f t="shared" si="30"/>
        <v>-0.2594806354</v>
      </c>
      <c r="AI395" s="11">
        <f t="shared" si="31"/>
        <v>-0.2583284834</v>
      </c>
      <c r="AJ395" s="13">
        <f t="shared" si="32"/>
        <v>-0.2594806354</v>
      </c>
      <c r="AK395" s="13">
        <f t="shared" si="33"/>
        <v>0.2583284834</v>
      </c>
      <c r="AL395" s="5">
        <f t="shared" si="34"/>
        <v>0.1879574229</v>
      </c>
      <c r="AM395" s="5">
        <f t="shared" si="35"/>
        <v>-0.7077621274</v>
      </c>
      <c r="AN395" s="17">
        <f t="shared" si="36"/>
        <v>0.1879574229</v>
      </c>
      <c r="AO395" s="17">
        <f t="shared" si="37"/>
        <v>0.7077621274</v>
      </c>
      <c r="AP395" s="14">
        <f t="shared" si="38"/>
        <v>0.8155283724</v>
      </c>
      <c r="AQ395" s="14">
        <f t="shared" si="39"/>
        <v>0</v>
      </c>
      <c r="AR395" s="5">
        <f t="shared" si="40"/>
        <v>-0.7069186936</v>
      </c>
      <c r="AS395" s="5">
        <f t="shared" si="41"/>
        <v>0.1911051606</v>
      </c>
      <c r="AT395" s="17">
        <f t="shared" si="42"/>
        <v>-0.7069186936</v>
      </c>
      <c r="AU395" s="17">
        <f t="shared" si="43"/>
        <v>-0.1911051606</v>
      </c>
      <c r="AV395" s="14">
        <f t="shared" si="44"/>
        <v>-0.9742238607</v>
      </c>
      <c r="AW395" s="14">
        <f t="shared" si="45"/>
        <v>0</v>
      </c>
    </row>
    <row r="396" ht="12.75" customHeight="1">
      <c r="A396" s="1">
        <v>-54.0</v>
      </c>
      <c r="B396" s="1">
        <v>-51.0</v>
      </c>
      <c r="C396" s="1">
        <v>-80.0</v>
      </c>
      <c r="D396" s="1">
        <v>-100.0</v>
      </c>
      <c r="E396" s="1">
        <f t="shared" si="2"/>
        <v>-6155622</v>
      </c>
      <c r="F396" s="1">
        <f t="shared" si="3"/>
        <v>-10359</v>
      </c>
      <c r="G396" s="1">
        <f t="shared" si="4"/>
        <v>42338133000000</v>
      </c>
      <c r="H396" s="1" t="str">
        <f t="shared" si="5"/>
        <v>6506775.929752</v>
      </c>
      <c r="I396" s="1">
        <f t="shared" si="6"/>
        <v>3253387.965</v>
      </c>
      <c r="J396" s="1">
        <f t="shared" si="7"/>
        <v>0</v>
      </c>
      <c r="K396" s="1">
        <f t="shared" si="8"/>
        <v>-3077811</v>
      </c>
      <c r="L396" s="2">
        <f t="shared" si="9"/>
        <v>175576.9649</v>
      </c>
      <c r="M396" s="2">
        <f t="shared" si="10"/>
        <v>0</v>
      </c>
      <c r="N396" s="3">
        <f t="shared" si="11"/>
        <v>-6331198.965</v>
      </c>
      <c r="O396" s="3">
        <f t="shared" si="12"/>
        <v>0</v>
      </c>
      <c r="P396" s="4">
        <f t="shared" si="13"/>
        <v>-0.3148148148</v>
      </c>
      <c r="Q396" s="4">
        <f t="shared" si="14"/>
        <v>0.006172839506</v>
      </c>
      <c r="R396" s="4">
        <f t="shared" si="15"/>
        <v>-0.003086419753</v>
      </c>
      <c r="S396" s="5">
        <f t="shared" si="16"/>
        <v>0</v>
      </c>
      <c r="T396" s="6">
        <f t="shared" si="17"/>
        <v>3.141592654</v>
      </c>
      <c r="U396" s="7">
        <f t="shared" ref="U396:V396" si="438">IF(S396=PI(),PI(),S396/3)</f>
        <v>0</v>
      </c>
      <c r="V396" s="8">
        <f t="shared" si="438"/>
        <v>3.141592654</v>
      </c>
      <c r="W396" s="9">
        <f t="shared" si="19"/>
        <v>180</v>
      </c>
      <c r="X396" s="1">
        <f t="shared" si="20"/>
        <v>175576.9649</v>
      </c>
      <c r="Y396" s="1">
        <f t="shared" si="21"/>
        <v>6331198.965</v>
      </c>
      <c r="Z396" s="10">
        <f t="shared" si="22"/>
        <v>55.99585055</v>
      </c>
      <c r="AA396" s="11">
        <f t="shared" si="23"/>
        <v>0.3456533985</v>
      </c>
      <c r="AB396" s="11">
        <f t="shared" si="24"/>
        <v>0</v>
      </c>
      <c r="AC396" s="12">
        <f t="shared" si="25"/>
        <v>184.9958506</v>
      </c>
      <c r="AD396" s="13">
        <f t="shared" si="26"/>
        <v>-1.141949695</v>
      </c>
      <c r="AE396" s="13">
        <f t="shared" si="27"/>
        <v>0</v>
      </c>
      <c r="AF396" s="14">
        <f t="shared" si="28"/>
        <v>-1.111111111</v>
      </c>
      <c r="AG396" s="14">
        <f t="shared" si="29"/>
        <v>0</v>
      </c>
      <c r="AH396" s="11">
        <f t="shared" si="30"/>
        <v>-0.1728266992</v>
      </c>
      <c r="AI396" s="11">
        <f t="shared" si="31"/>
        <v>0</v>
      </c>
      <c r="AJ396" s="13">
        <f t="shared" si="32"/>
        <v>0.5709748474</v>
      </c>
      <c r="AK396" s="13">
        <f t="shared" si="33"/>
        <v>0</v>
      </c>
      <c r="AL396" s="5">
        <f t="shared" si="34"/>
        <v>-0.1728266992</v>
      </c>
      <c r="AM396" s="5">
        <f t="shared" si="35"/>
        <v>-0.299344624</v>
      </c>
      <c r="AN396" s="17">
        <f t="shared" si="36"/>
        <v>0.5709748474</v>
      </c>
      <c r="AO396" s="17">
        <f t="shared" si="37"/>
        <v>-0.9889574455</v>
      </c>
      <c r="AP396" s="14">
        <f t="shared" si="38"/>
        <v>0.08333333333</v>
      </c>
      <c r="AQ396" s="14">
        <f t="shared" si="39"/>
        <v>-1.288302069</v>
      </c>
      <c r="AR396" s="5">
        <f t="shared" si="40"/>
        <v>-0.1728266992</v>
      </c>
      <c r="AS396" s="5">
        <f t="shared" si="41"/>
        <v>0.299344624</v>
      </c>
      <c r="AT396" s="17">
        <f t="shared" si="42"/>
        <v>0.5709748474</v>
      </c>
      <c r="AU396" s="17">
        <f t="shared" si="43"/>
        <v>0.9889574455</v>
      </c>
      <c r="AV396" s="14">
        <f t="shared" si="44"/>
        <v>0.08333333333</v>
      </c>
      <c r="AW396" s="14">
        <f t="shared" si="45"/>
        <v>1.288302069</v>
      </c>
    </row>
    <row r="397" ht="12.75" customHeight="1">
      <c r="A397" s="1">
        <v>71.0</v>
      </c>
      <c r="B397" s="1">
        <v>27.0</v>
      </c>
      <c r="C397" s="1">
        <v>-7.0</v>
      </c>
      <c r="D397" s="1">
        <v>16.0</v>
      </c>
      <c r="E397" s="1">
        <f t="shared" si="2"/>
        <v>2337849</v>
      </c>
      <c r="F397" s="1">
        <f t="shared" si="3"/>
        <v>2220</v>
      </c>
      <c r="G397" s="1">
        <f t="shared" si="4"/>
        <v>5421773754801</v>
      </c>
      <c r="H397" s="1" t="str">
        <f t="shared" si="5"/>
        <v>2328470.26066493</v>
      </c>
      <c r="I397" s="1">
        <f t="shared" si="6"/>
        <v>1164235.13</v>
      </c>
      <c r="J397" s="1">
        <f t="shared" si="7"/>
        <v>0</v>
      </c>
      <c r="K397" s="1">
        <f t="shared" si="8"/>
        <v>1168924.5</v>
      </c>
      <c r="L397" s="2">
        <f t="shared" si="9"/>
        <v>2333159.63</v>
      </c>
      <c r="M397" s="2">
        <f t="shared" si="10"/>
        <v>0</v>
      </c>
      <c r="N397" s="3">
        <f t="shared" si="11"/>
        <v>4689.369668</v>
      </c>
      <c r="O397" s="3">
        <f t="shared" si="12"/>
        <v>0</v>
      </c>
      <c r="P397" s="4">
        <f t="shared" si="13"/>
        <v>-0.1267605634</v>
      </c>
      <c r="Q397" s="4">
        <f t="shared" si="14"/>
        <v>-0.004694835681</v>
      </c>
      <c r="R397" s="4">
        <f t="shared" si="15"/>
        <v>0.00234741784</v>
      </c>
      <c r="S397" s="5">
        <f t="shared" si="16"/>
        <v>0</v>
      </c>
      <c r="T397" s="6">
        <f t="shared" si="17"/>
        <v>0</v>
      </c>
      <c r="U397" s="7">
        <f t="shared" ref="U397:V397" si="439">IF(S397=PI(),PI(),S397/3)</f>
        <v>0</v>
      </c>
      <c r="V397" s="8">
        <f t="shared" si="439"/>
        <v>0</v>
      </c>
      <c r="W397" s="9">
        <f t="shared" si="19"/>
        <v>0</v>
      </c>
      <c r="X397" s="1">
        <f t="shared" si="20"/>
        <v>2333159.63</v>
      </c>
      <c r="Y397" s="1">
        <f t="shared" si="21"/>
        <v>4689.369668</v>
      </c>
      <c r="Z397" s="10">
        <f t="shared" si="22"/>
        <v>132.6319489</v>
      </c>
      <c r="AA397" s="11">
        <f t="shared" si="23"/>
        <v>-0.622685206</v>
      </c>
      <c r="AB397" s="11">
        <f t="shared" si="24"/>
        <v>0</v>
      </c>
      <c r="AC397" s="12">
        <f t="shared" si="25"/>
        <v>16.73804855</v>
      </c>
      <c r="AD397" s="13">
        <f t="shared" si="26"/>
        <v>-0.07858238757</v>
      </c>
      <c r="AE397" s="13">
        <f t="shared" si="27"/>
        <v>0</v>
      </c>
      <c r="AF397" s="14">
        <f t="shared" si="28"/>
        <v>-0.8280281569</v>
      </c>
      <c r="AG397" s="14">
        <f t="shared" si="29"/>
        <v>0</v>
      </c>
      <c r="AH397" s="11">
        <f t="shared" si="30"/>
        <v>0.311342603</v>
      </c>
      <c r="AI397" s="11">
        <f t="shared" si="31"/>
        <v>0</v>
      </c>
      <c r="AJ397" s="13">
        <f t="shared" si="32"/>
        <v>0.03929119379</v>
      </c>
      <c r="AK397" s="13">
        <f t="shared" si="33"/>
        <v>0</v>
      </c>
      <c r="AL397" s="5">
        <f t="shared" si="34"/>
        <v>0.311342603</v>
      </c>
      <c r="AM397" s="5">
        <f t="shared" si="35"/>
        <v>0.5392612069</v>
      </c>
      <c r="AN397" s="17">
        <f t="shared" si="36"/>
        <v>0.03929119379</v>
      </c>
      <c r="AO397" s="17">
        <f t="shared" si="37"/>
        <v>-0.06805434393</v>
      </c>
      <c r="AP397" s="14">
        <f t="shared" si="38"/>
        <v>0.2238732334</v>
      </c>
      <c r="AQ397" s="14">
        <f t="shared" si="39"/>
        <v>0.471206863</v>
      </c>
      <c r="AR397" s="5">
        <f t="shared" si="40"/>
        <v>0.311342603</v>
      </c>
      <c r="AS397" s="5">
        <f t="shared" si="41"/>
        <v>-0.5392612069</v>
      </c>
      <c r="AT397" s="17">
        <f t="shared" si="42"/>
        <v>0.03929119379</v>
      </c>
      <c r="AU397" s="17">
        <f t="shared" si="43"/>
        <v>0.06805434393</v>
      </c>
      <c r="AV397" s="14">
        <f t="shared" si="44"/>
        <v>0.2238732334</v>
      </c>
      <c r="AW397" s="14">
        <f t="shared" si="45"/>
        <v>-0.471206863</v>
      </c>
    </row>
    <row r="398" ht="12.75" customHeight="1">
      <c r="A398" s="1">
        <v>-28.0</v>
      </c>
      <c r="B398" s="1">
        <v>4.0</v>
      </c>
      <c r="C398" s="1">
        <v>-68.0</v>
      </c>
      <c r="D398" s="1">
        <v>73.0</v>
      </c>
      <c r="E398" s="1">
        <f t="shared" si="2"/>
        <v>1476848</v>
      </c>
      <c r="F398" s="1">
        <f t="shared" si="3"/>
        <v>-5696</v>
      </c>
      <c r="G398" s="1">
        <f t="shared" si="4"/>
        <v>2920293589248</v>
      </c>
      <c r="H398" s="1" t="str">
        <f t="shared" si="5"/>
        <v>1708886.65196028</v>
      </c>
      <c r="I398" s="1">
        <f t="shared" si="6"/>
        <v>854443.326</v>
      </c>
      <c r="J398" s="1">
        <f t="shared" si="7"/>
        <v>0</v>
      </c>
      <c r="K398" s="1">
        <f t="shared" si="8"/>
        <v>738424</v>
      </c>
      <c r="L398" s="2">
        <f t="shared" si="9"/>
        <v>1592867.326</v>
      </c>
      <c r="M398" s="2">
        <f t="shared" si="10"/>
        <v>0</v>
      </c>
      <c r="N398" s="3">
        <f t="shared" si="11"/>
        <v>-116019.326</v>
      </c>
      <c r="O398" s="3">
        <f t="shared" si="12"/>
        <v>0</v>
      </c>
      <c r="P398" s="4">
        <f t="shared" si="13"/>
        <v>0.04761904762</v>
      </c>
      <c r="Q398" s="4">
        <f t="shared" si="14"/>
        <v>0.0119047619</v>
      </c>
      <c r="R398" s="4">
        <f t="shared" si="15"/>
        <v>-0.005952380952</v>
      </c>
      <c r="S398" s="5">
        <f t="shared" si="16"/>
        <v>0</v>
      </c>
      <c r="T398" s="6">
        <f t="shared" si="17"/>
        <v>3.141592654</v>
      </c>
      <c r="U398" s="7">
        <f t="shared" ref="U398:V398" si="440">IF(S398=PI(),PI(),S398/3)</f>
        <v>0</v>
      </c>
      <c r="V398" s="8">
        <f t="shared" si="440"/>
        <v>3.141592654</v>
      </c>
      <c r="W398" s="9">
        <f t="shared" si="19"/>
        <v>180</v>
      </c>
      <c r="X398" s="1">
        <f t="shared" si="20"/>
        <v>1592867.326</v>
      </c>
      <c r="Y398" s="1">
        <f t="shared" si="21"/>
        <v>116019.326</v>
      </c>
      <c r="Z398" s="10">
        <f t="shared" si="22"/>
        <v>116.7866501</v>
      </c>
      <c r="AA398" s="11">
        <f t="shared" si="23"/>
        <v>1.390317263</v>
      </c>
      <c r="AB398" s="11">
        <f t="shared" si="24"/>
        <v>0</v>
      </c>
      <c r="AC398" s="12">
        <f t="shared" si="25"/>
        <v>48.77269787</v>
      </c>
      <c r="AD398" s="13">
        <f t="shared" si="26"/>
        <v>-0.5806273556</v>
      </c>
      <c r="AE398" s="13">
        <f t="shared" si="27"/>
        <v>0</v>
      </c>
      <c r="AF398" s="14">
        <f t="shared" si="28"/>
        <v>0.8573089548</v>
      </c>
      <c r="AG398" s="14">
        <f t="shared" si="29"/>
        <v>0</v>
      </c>
      <c r="AH398" s="11">
        <f t="shared" si="30"/>
        <v>-0.6951586314</v>
      </c>
      <c r="AI398" s="11">
        <f t="shared" si="31"/>
        <v>0</v>
      </c>
      <c r="AJ398" s="13">
        <f t="shared" si="32"/>
        <v>0.2903136778</v>
      </c>
      <c r="AK398" s="13">
        <f t="shared" si="33"/>
        <v>0</v>
      </c>
      <c r="AL398" s="5">
        <f t="shared" si="34"/>
        <v>-0.6951586314</v>
      </c>
      <c r="AM398" s="5">
        <f t="shared" si="35"/>
        <v>-1.204050069</v>
      </c>
      <c r="AN398" s="17">
        <f t="shared" si="36"/>
        <v>0.2903136778</v>
      </c>
      <c r="AO398" s="17">
        <f t="shared" si="37"/>
        <v>-0.5028380401</v>
      </c>
      <c r="AP398" s="14">
        <f t="shared" si="38"/>
        <v>-0.357225906</v>
      </c>
      <c r="AQ398" s="14">
        <f t="shared" si="39"/>
        <v>-1.706888109</v>
      </c>
      <c r="AR398" s="5">
        <f t="shared" si="40"/>
        <v>-0.6951586314</v>
      </c>
      <c r="AS398" s="5">
        <f t="shared" si="41"/>
        <v>1.204050069</v>
      </c>
      <c r="AT398" s="17">
        <f t="shared" si="42"/>
        <v>0.2903136778</v>
      </c>
      <c r="AU398" s="17">
        <f t="shared" si="43"/>
        <v>0.5028380401</v>
      </c>
      <c r="AV398" s="14">
        <f t="shared" si="44"/>
        <v>-0.357225906</v>
      </c>
      <c r="AW398" s="14">
        <f t="shared" si="45"/>
        <v>1.706888109</v>
      </c>
    </row>
    <row r="399" ht="12.75" customHeight="1">
      <c r="A399" s="1">
        <v>57.0</v>
      </c>
      <c r="B399" s="1">
        <v>58.0</v>
      </c>
      <c r="C399" s="1">
        <v>-98.0</v>
      </c>
      <c r="D399" s="1">
        <v>-37.0</v>
      </c>
      <c r="E399" s="1">
        <f t="shared" si="2"/>
        <v>60365</v>
      </c>
      <c r="F399" s="1">
        <f t="shared" si="3"/>
        <v>20122</v>
      </c>
      <c r="G399" s="1">
        <f t="shared" si="4"/>
        <v>-32585535490167</v>
      </c>
      <c r="H399" s="1" t="str">
        <f t="shared" si="5"/>
        <v>0.000000000349537106845086+5708374.15471052i</v>
      </c>
      <c r="I399" s="1">
        <f t="shared" si="6"/>
        <v>0.0000000001747685534</v>
      </c>
      <c r="J399" s="1">
        <f t="shared" si="7"/>
        <v>2854187.077</v>
      </c>
      <c r="K399" s="1">
        <f t="shared" si="8"/>
        <v>30182.5</v>
      </c>
      <c r="L399" s="2">
        <f t="shared" si="9"/>
        <v>30182.5</v>
      </c>
      <c r="M399" s="2">
        <f t="shared" si="10"/>
        <v>2854187.077</v>
      </c>
      <c r="N399" s="3">
        <f t="shared" si="11"/>
        <v>30182.5</v>
      </c>
      <c r="O399" s="3">
        <f t="shared" si="12"/>
        <v>-2854187.077</v>
      </c>
      <c r="P399" s="4">
        <f t="shared" si="13"/>
        <v>-0.3391812865</v>
      </c>
      <c r="Q399" s="4">
        <f t="shared" si="14"/>
        <v>-0.005847953216</v>
      </c>
      <c r="R399" s="4">
        <f t="shared" si="15"/>
        <v>0.002923976608</v>
      </c>
      <c r="S399" s="5">
        <f t="shared" si="16"/>
        <v>1.560221906</v>
      </c>
      <c r="T399" s="6">
        <f t="shared" si="17"/>
        <v>-1.560221906</v>
      </c>
      <c r="U399" s="7">
        <f t="shared" ref="U399:V399" si="441">IF(S399=PI(),PI(),S399/3)</f>
        <v>0.5200739687</v>
      </c>
      <c r="V399" s="8">
        <f t="shared" si="441"/>
        <v>-0.5200739687</v>
      </c>
      <c r="W399" s="9">
        <f t="shared" si="19"/>
        <v>-29.79804344</v>
      </c>
      <c r="X399" s="1">
        <f t="shared" si="20"/>
        <v>2854346.66</v>
      </c>
      <c r="Y399" s="1">
        <f t="shared" si="21"/>
        <v>2854346.66</v>
      </c>
      <c r="Z399" s="10">
        <f t="shared" si="22"/>
        <v>141.8520356</v>
      </c>
      <c r="AA399" s="11">
        <f t="shared" si="23"/>
        <v>-0.7198637617</v>
      </c>
      <c r="AB399" s="11">
        <f t="shared" si="24"/>
        <v>-0.4122372192</v>
      </c>
      <c r="AC399" s="12">
        <f t="shared" si="25"/>
        <v>141.8520356</v>
      </c>
      <c r="AD399" s="13">
        <f t="shared" si="26"/>
        <v>-0.7198637617</v>
      </c>
      <c r="AE399" s="13">
        <f t="shared" si="27"/>
        <v>0.4122372192</v>
      </c>
      <c r="AF399" s="14">
        <f t="shared" si="28"/>
        <v>-1.77890881</v>
      </c>
      <c r="AG399" s="14">
        <f t="shared" si="29"/>
        <v>0</v>
      </c>
      <c r="AH399" s="11">
        <f t="shared" si="30"/>
        <v>0.3599318809</v>
      </c>
      <c r="AI399" s="11">
        <f t="shared" si="31"/>
        <v>0.2061186096</v>
      </c>
      <c r="AJ399" s="13">
        <f t="shared" si="32"/>
        <v>0.3599318809</v>
      </c>
      <c r="AK399" s="13">
        <f t="shared" si="33"/>
        <v>-0.2061186096</v>
      </c>
      <c r="AL399" s="5">
        <f t="shared" si="34"/>
        <v>0.002923976608</v>
      </c>
      <c r="AM399" s="5">
        <f t="shared" si="35"/>
        <v>0.8295389145</v>
      </c>
      <c r="AN399" s="17">
        <f t="shared" si="36"/>
        <v>0.002923976608</v>
      </c>
      <c r="AO399" s="17">
        <f t="shared" si="37"/>
        <v>-0.8295389145</v>
      </c>
      <c r="AP399" s="14">
        <f t="shared" si="38"/>
        <v>-0.3333333333</v>
      </c>
      <c r="AQ399" s="14">
        <f t="shared" si="39"/>
        <v>0</v>
      </c>
      <c r="AR399" s="5">
        <f t="shared" si="40"/>
        <v>0.7169397851</v>
      </c>
      <c r="AS399" s="5">
        <f t="shared" si="41"/>
        <v>-0.4173016953</v>
      </c>
      <c r="AT399" s="17">
        <f t="shared" si="42"/>
        <v>0.7169397851</v>
      </c>
      <c r="AU399" s="17">
        <f t="shared" si="43"/>
        <v>0.4173016953</v>
      </c>
      <c r="AV399" s="14">
        <f t="shared" si="44"/>
        <v>1.094698284</v>
      </c>
      <c r="AW399" s="14">
        <f t="shared" si="45"/>
        <v>0</v>
      </c>
    </row>
    <row r="400" ht="12.75" customHeight="1">
      <c r="A400" s="1">
        <v>61.0</v>
      </c>
      <c r="B400" s="1">
        <v>36.0</v>
      </c>
      <c r="C400" s="1">
        <v>74.0</v>
      </c>
      <c r="D400" s="1">
        <v>44.0</v>
      </c>
      <c r="E400" s="1">
        <f t="shared" si="2"/>
        <v>3051324</v>
      </c>
      <c r="F400" s="1">
        <f t="shared" si="3"/>
        <v>-12246</v>
      </c>
      <c r="G400" s="1">
        <f t="shared" si="4"/>
        <v>16656440004720</v>
      </c>
      <c r="H400" s="1" t="str">
        <f t="shared" si="5"/>
        <v>4081230.20726839</v>
      </c>
      <c r="I400" s="1">
        <f t="shared" si="6"/>
        <v>2040615.104</v>
      </c>
      <c r="J400" s="1">
        <f t="shared" si="7"/>
        <v>0</v>
      </c>
      <c r="K400" s="1">
        <f t="shared" si="8"/>
        <v>1525662</v>
      </c>
      <c r="L400" s="2">
        <f t="shared" si="9"/>
        <v>3566277.104</v>
      </c>
      <c r="M400" s="2">
        <f t="shared" si="10"/>
        <v>0</v>
      </c>
      <c r="N400" s="3">
        <f t="shared" si="11"/>
        <v>-514953.1036</v>
      </c>
      <c r="O400" s="3">
        <f t="shared" si="12"/>
        <v>0</v>
      </c>
      <c r="P400" s="4">
        <f t="shared" si="13"/>
        <v>-0.1967213115</v>
      </c>
      <c r="Q400" s="4">
        <f t="shared" si="14"/>
        <v>-0.005464480874</v>
      </c>
      <c r="R400" s="4">
        <f t="shared" si="15"/>
        <v>0.002732240437</v>
      </c>
      <c r="S400" s="5">
        <f t="shared" si="16"/>
        <v>0</v>
      </c>
      <c r="T400" s="6">
        <f t="shared" si="17"/>
        <v>3.141592654</v>
      </c>
      <c r="U400" s="7">
        <f t="shared" ref="U400:V400" si="442">IF(S400=PI(),PI(),S400/3)</f>
        <v>0</v>
      </c>
      <c r="V400" s="8">
        <f t="shared" si="442"/>
        <v>3.141592654</v>
      </c>
      <c r="W400" s="9">
        <f t="shared" si="19"/>
        <v>180</v>
      </c>
      <c r="X400" s="1">
        <f t="shared" si="20"/>
        <v>3566277.104</v>
      </c>
      <c r="Y400" s="1">
        <f t="shared" si="21"/>
        <v>514953.1036</v>
      </c>
      <c r="Z400" s="10">
        <f t="shared" si="22"/>
        <v>152.7818256</v>
      </c>
      <c r="AA400" s="11">
        <f t="shared" si="23"/>
        <v>-0.8348733639</v>
      </c>
      <c r="AB400" s="11">
        <f t="shared" si="24"/>
        <v>0</v>
      </c>
      <c r="AC400" s="12">
        <f t="shared" si="25"/>
        <v>80.15351272</v>
      </c>
      <c r="AD400" s="13">
        <f t="shared" si="26"/>
        <v>0.4379973372</v>
      </c>
      <c r="AE400" s="13">
        <f t="shared" si="27"/>
        <v>0</v>
      </c>
      <c r="AF400" s="14">
        <f t="shared" si="28"/>
        <v>-0.5935973381</v>
      </c>
      <c r="AG400" s="14">
        <f t="shared" si="29"/>
        <v>0</v>
      </c>
      <c r="AH400" s="11">
        <f t="shared" si="30"/>
        <v>0.4174366819</v>
      </c>
      <c r="AI400" s="11">
        <f t="shared" si="31"/>
        <v>0</v>
      </c>
      <c r="AJ400" s="13">
        <f t="shared" si="32"/>
        <v>-0.2189986686</v>
      </c>
      <c r="AK400" s="13">
        <f t="shared" si="33"/>
        <v>0</v>
      </c>
      <c r="AL400" s="5">
        <f t="shared" si="34"/>
        <v>0.4174366819</v>
      </c>
      <c r="AM400" s="5">
        <f t="shared" si="35"/>
        <v>0.7230215421</v>
      </c>
      <c r="AN400" s="17">
        <f t="shared" si="36"/>
        <v>-0.2189986686</v>
      </c>
      <c r="AO400" s="17">
        <f t="shared" si="37"/>
        <v>0.3793168208</v>
      </c>
      <c r="AP400" s="14">
        <f t="shared" si="38"/>
        <v>0.001716701838</v>
      </c>
      <c r="AQ400" s="14">
        <f t="shared" si="39"/>
        <v>1.102338363</v>
      </c>
      <c r="AR400" s="5">
        <f t="shared" si="40"/>
        <v>0.4174366819</v>
      </c>
      <c r="AS400" s="5">
        <f t="shared" si="41"/>
        <v>-0.7230215421</v>
      </c>
      <c r="AT400" s="17">
        <f t="shared" si="42"/>
        <v>-0.2189986686</v>
      </c>
      <c r="AU400" s="17">
        <f t="shared" si="43"/>
        <v>-0.3793168208</v>
      </c>
      <c r="AV400" s="14">
        <f t="shared" si="44"/>
        <v>0.001716701838</v>
      </c>
      <c r="AW400" s="14">
        <f t="shared" si="45"/>
        <v>-1.102338363</v>
      </c>
    </row>
    <row r="401" ht="12.75" customHeight="1">
      <c r="A401" s="1">
        <v>-62.0</v>
      </c>
      <c r="B401" s="1">
        <v>-45.0</v>
      </c>
      <c r="C401" s="1">
        <v>13.0</v>
      </c>
      <c r="D401" s="1">
        <v>78.0</v>
      </c>
      <c r="E401" s="1">
        <f t="shared" si="2"/>
        <v>7586784</v>
      </c>
      <c r="F401" s="1">
        <f t="shared" si="3"/>
        <v>4443</v>
      </c>
      <c r="G401" s="1">
        <f t="shared" si="4"/>
        <v>57208467757428</v>
      </c>
      <c r="H401" s="1" t="str">
        <f t="shared" si="5"/>
        <v>7563627.94943194</v>
      </c>
      <c r="I401" s="1">
        <f t="shared" si="6"/>
        <v>3781813.975</v>
      </c>
      <c r="J401" s="1">
        <f t="shared" si="7"/>
        <v>0</v>
      </c>
      <c r="K401" s="1">
        <f t="shared" si="8"/>
        <v>3793392</v>
      </c>
      <c r="L401" s="2">
        <f t="shared" si="9"/>
        <v>7575205.975</v>
      </c>
      <c r="M401" s="2">
        <f t="shared" si="10"/>
        <v>0</v>
      </c>
      <c r="N401" s="3">
        <f t="shared" si="11"/>
        <v>11578.02528</v>
      </c>
      <c r="O401" s="3">
        <f t="shared" si="12"/>
        <v>0</v>
      </c>
      <c r="P401" s="4">
        <f t="shared" si="13"/>
        <v>-0.2419354839</v>
      </c>
      <c r="Q401" s="4">
        <f t="shared" si="14"/>
        <v>0.005376344086</v>
      </c>
      <c r="R401" s="4">
        <f t="shared" si="15"/>
        <v>-0.002688172043</v>
      </c>
      <c r="S401" s="5">
        <f t="shared" si="16"/>
        <v>0</v>
      </c>
      <c r="T401" s="6">
        <f t="shared" si="17"/>
        <v>0</v>
      </c>
      <c r="U401" s="7">
        <f t="shared" ref="U401:V401" si="443">IF(S401=PI(),PI(),S401/3)</f>
        <v>0</v>
      </c>
      <c r="V401" s="8">
        <f t="shared" si="443"/>
        <v>0</v>
      </c>
      <c r="W401" s="9">
        <f t="shared" si="19"/>
        <v>0</v>
      </c>
      <c r="X401" s="1">
        <f t="shared" si="20"/>
        <v>7575205.975</v>
      </c>
      <c r="Y401" s="1">
        <f t="shared" si="21"/>
        <v>11578.02528</v>
      </c>
      <c r="Z401" s="10">
        <f t="shared" si="22"/>
        <v>196.3954771</v>
      </c>
      <c r="AA401" s="11">
        <f t="shared" si="23"/>
        <v>1.055889662</v>
      </c>
      <c r="AB401" s="11">
        <f t="shared" si="24"/>
        <v>0</v>
      </c>
      <c r="AC401" s="12">
        <f t="shared" si="25"/>
        <v>22.62272057</v>
      </c>
      <c r="AD401" s="13">
        <f t="shared" si="26"/>
        <v>0.1216275299</v>
      </c>
      <c r="AE401" s="13">
        <f t="shared" si="27"/>
        <v>0</v>
      </c>
      <c r="AF401" s="14">
        <f t="shared" si="28"/>
        <v>0.9355817081</v>
      </c>
      <c r="AG401" s="14">
        <f t="shared" si="29"/>
        <v>0</v>
      </c>
      <c r="AH401" s="11">
        <f t="shared" si="30"/>
        <v>-0.527944831</v>
      </c>
      <c r="AI401" s="11">
        <f t="shared" si="31"/>
        <v>0</v>
      </c>
      <c r="AJ401" s="13">
        <f t="shared" si="32"/>
        <v>-0.06081376497</v>
      </c>
      <c r="AK401" s="13">
        <f t="shared" si="33"/>
        <v>0</v>
      </c>
      <c r="AL401" s="5">
        <f t="shared" si="34"/>
        <v>-0.527944831</v>
      </c>
      <c r="AM401" s="5">
        <f t="shared" si="35"/>
        <v>-0.9144272709</v>
      </c>
      <c r="AN401" s="17">
        <f t="shared" si="36"/>
        <v>-0.06081376497</v>
      </c>
      <c r="AO401" s="17">
        <f t="shared" si="37"/>
        <v>0.1053325307</v>
      </c>
      <c r="AP401" s="14">
        <f t="shared" si="38"/>
        <v>-0.8306940798</v>
      </c>
      <c r="AQ401" s="14">
        <f t="shared" si="39"/>
        <v>-0.8090947402</v>
      </c>
      <c r="AR401" s="5">
        <f t="shared" si="40"/>
        <v>-0.527944831</v>
      </c>
      <c r="AS401" s="5">
        <f t="shared" si="41"/>
        <v>0.9144272709</v>
      </c>
      <c r="AT401" s="17">
        <f t="shared" si="42"/>
        <v>-0.06081376497</v>
      </c>
      <c r="AU401" s="17">
        <f t="shared" si="43"/>
        <v>-0.1053325307</v>
      </c>
      <c r="AV401" s="14">
        <f t="shared" si="44"/>
        <v>-0.8306940798</v>
      </c>
      <c r="AW401" s="14">
        <f t="shared" si="45"/>
        <v>0.8090947402</v>
      </c>
    </row>
    <row r="402" ht="12.75" customHeight="1">
      <c r="A402" s="1">
        <v>56.0</v>
      </c>
      <c r="B402" s="1">
        <v>38.0</v>
      </c>
      <c r="C402" s="1">
        <v>59.0</v>
      </c>
      <c r="D402" s="1">
        <v>-88.0</v>
      </c>
      <c r="E402" s="1">
        <f t="shared" si="2"/>
        <v>-8471360</v>
      </c>
      <c r="F402" s="1">
        <f t="shared" si="3"/>
        <v>-8468</v>
      </c>
      <c r="G402" s="1">
        <f t="shared" si="4"/>
        <v>74192800566528</v>
      </c>
      <c r="H402" s="1" t="str">
        <f t="shared" si="5"/>
        <v>8613524.28257609</v>
      </c>
      <c r="I402" s="1">
        <f t="shared" si="6"/>
        <v>4306762.141</v>
      </c>
      <c r="J402" s="1">
        <f t="shared" si="7"/>
        <v>0</v>
      </c>
      <c r="K402" s="1">
        <f t="shared" si="8"/>
        <v>-4235680</v>
      </c>
      <c r="L402" s="2">
        <f t="shared" si="9"/>
        <v>71082.14129</v>
      </c>
      <c r="M402" s="2">
        <f t="shared" si="10"/>
        <v>0</v>
      </c>
      <c r="N402" s="3">
        <f t="shared" si="11"/>
        <v>-8542442.141</v>
      </c>
      <c r="O402" s="3">
        <f t="shared" si="12"/>
        <v>0</v>
      </c>
      <c r="P402" s="4">
        <f t="shared" si="13"/>
        <v>-0.2261904762</v>
      </c>
      <c r="Q402" s="4">
        <f t="shared" si="14"/>
        <v>-0.005952380952</v>
      </c>
      <c r="R402" s="4">
        <f t="shared" si="15"/>
        <v>0.002976190476</v>
      </c>
      <c r="S402" s="5">
        <f t="shared" si="16"/>
        <v>0</v>
      </c>
      <c r="T402" s="6">
        <f t="shared" si="17"/>
        <v>3.141592654</v>
      </c>
      <c r="U402" s="7">
        <f t="shared" ref="U402:V402" si="444">IF(S402=PI(),PI(),S402/3)</f>
        <v>0</v>
      </c>
      <c r="V402" s="8">
        <f t="shared" si="444"/>
        <v>3.141592654</v>
      </c>
      <c r="W402" s="9">
        <f t="shared" si="19"/>
        <v>180</v>
      </c>
      <c r="X402" s="1">
        <f t="shared" si="20"/>
        <v>71082.14129</v>
      </c>
      <c r="Y402" s="1">
        <f t="shared" si="21"/>
        <v>8542442.141</v>
      </c>
      <c r="Z402" s="10">
        <f t="shared" si="22"/>
        <v>41.42413998</v>
      </c>
      <c r="AA402" s="11">
        <f t="shared" si="23"/>
        <v>-0.2465722618</v>
      </c>
      <c r="AB402" s="11">
        <f t="shared" si="24"/>
        <v>0</v>
      </c>
      <c r="AC402" s="12">
        <f t="shared" si="25"/>
        <v>204.4218662</v>
      </c>
      <c r="AD402" s="13">
        <f t="shared" si="26"/>
        <v>1.216796822</v>
      </c>
      <c r="AE402" s="13">
        <f t="shared" si="27"/>
        <v>0</v>
      </c>
      <c r="AF402" s="14">
        <f t="shared" si="28"/>
        <v>0.7440340845</v>
      </c>
      <c r="AG402" s="14">
        <f t="shared" si="29"/>
        <v>0</v>
      </c>
      <c r="AH402" s="11">
        <f t="shared" si="30"/>
        <v>0.1232861309</v>
      </c>
      <c r="AI402" s="11">
        <f t="shared" si="31"/>
        <v>0</v>
      </c>
      <c r="AJ402" s="13">
        <f t="shared" si="32"/>
        <v>-0.6083984112</v>
      </c>
      <c r="AK402" s="13">
        <f t="shared" si="33"/>
        <v>0</v>
      </c>
      <c r="AL402" s="5">
        <f t="shared" si="34"/>
        <v>0.1232861309</v>
      </c>
      <c r="AM402" s="5">
        <f t="shared" si="35"/>
        <v>0.2135378426</v>
      </c>
      <c r="AN402" s="17">
        <f t="shared" si="36"/>
        <v>-0.6083984112</v>
      </c>
      <c r="AO402" s="17">
        <f t="shared" si="37"/>
        <v>1.053776959</v>
      </c>
      <c r="AP402" s="14">
        <f t="shared" si="38"/>
        <v>-0.7113027565</v>
      </c>
      <c r="AQ402" s="14">
        <f t="shared" si="39"/>
        <v>1.267314802</v>
      </c>
      <c r="AR402" s="5">
        <f t="shared" si="40"/>
        <v>0.1232861309</v>
      </c>
      <c r="AS402" s="5">
        <f t="shared" si="41"/>
        <v>-0.2135378426</v>
      </c>
      <c r="AT402" s="17">
        <f t="shared" si="42"/>
        <v>-0.6083984112</v>
      </c>
      <c r="AU402" s="17">
        <f t="shared" si="43"/>
        <v>-1.053776959</v>
      </c>
      <c r="AV402" s="14">
        <f t="shared" si="44"/>
        <v>-0.7113027565</v>
      </c>
      <c r="AW402" s="14">
        <f t="shared" si="45"/>
        <v>-1.267314802</v>
      </c>
    </row>
    <row r="403" ht="12.75" customHeight="1">
      <c r="A403" s="1">
        <v>4.0</v>
      </c>
      <c r="B403" s="1">
        <v>65.0</v>
      </c>
      <c r="C403" s="1">
        <v>-9.0</v>
      </c>
      <c r="D403" s="1">
        <v>-61.0</v>
      </c>
      <c r="E403" s="1">
        <f t="shared" si="2"/>
        <v>543958</v>
      </c>
      <c r="F403" s="1">
        <f t="shared" si="3"/>
        <v>4333</v>
      </c>
      <c r="G403" s="1">
        <f t="shared" si="4"/>
        <v>-29516070384</v>
      </c>
      <c r="H403" s="1" t="str">
        <f t="shared" si="5"/>
        <v>1.05198639848788E-11+171802.416700115i</v>
      </c>
      <c r="I403" s="1">
        <f t="shared" si="6"/>
        <v>0</v>
      </c>
      <c r="J403" s="1">
        <f t="shared" si="7"/>
        <v>85901.20835</v>
      </c>
      <c r="K403" s="1">
        <f t="shared" si="8"/>
        <v>271979</v>
      </c>
      <c r="L403" s="2">
        <f t="shared" si="9"/>
        <v>271979</v>
      </c>
      <c r="M403" s="2">
        <f t="shared" si="10"/>
        <v>85901.20835</v>
      </c>
      <c r="N403" s="3">
        <f t="shared" si="11"/>
        <v>271979</v>
      </c>
      <c r="O403" s="3">
        <f t="shared" si="12"/>
        <v>-85901.20835</v>
      </c>
      <c r="P403" s="4">
        <f t="shared" si="13"/>
        <v>-5.416666667</v>
      </c>
      <c r="Q403" s="4">
        <f t="shared" si="14"/>
        <v>-0.08333333333</v>
      </c>
      <c r="R403" s="4">
        <f t="shared" si="15"/>
        <v>0.04166666667</v>
      </c>
      <c r="S403" s="5">
        <f t="shared" si="16"/>
        <v>0.305922679</v>
      </c>
      <c r="T403" s="6">
        <f t="shared" si="17"/>
        <v>-0.305922679</v>
      </c>
      <c r="U403" s="7">
        <f t="shared" ref="U403:V403" si="445">IF(S403=PI(),PI(),S403/3)</f>
        <v>0.1019742263</v>
      </c>
      <c r="V403" s="8">
        <f t="shared" si="445"/>
        <v>-0.1019742263</v>
      </c>
      <c r="W403" s="9">
        <f t="shared" si="19"/>
        <v>-5.842692787</v>
      </c>
      <c r="X403" s="1">
        <f t="shared" si="20"/>
        <v>285222.0083</v>
      </c>
      <c r="Y403" s="1">
        <f t="shared" si="21"/>
        <v>285222.0083</v>
      </c>
      <c r="Z403" s="10">
        <f t="shared" si="22"/>
        <v>65.82552696</v>
      </c>
      <c r="AA403" s="11">
        <f t="shared" si="23"/>
        <v>-5.45696434</v>
      </c>
      <c r="AB403" s="11">
        <f t="shared" si="24"/>
        <v>-0.5584066354</v>
      </c>
      <c r="AC403" s="12">
        <f t="shared" si="25"/>
        <v>65.82552696</v>
      </c>
      <c r="AD403" s="13">
        <f t="shared" si="26"/>
        <v>-5.45696434</v>
      </c>
      <c r="AE403" s="13">
        <f t="shared" si="27"/>
        <v>0.5584066354</v>
      </c>
      <c r="AF403" s="14">
        <f t="shared" si="28"/>
        <v>-16.33059535</v>
      </c>
      <c r="AG403" s="14">
        <f t="shared" si="29"/>
        <v>0</v>
      </c>
      <c r="AH403" s="11">
        <f t="shared" si="30"/>
        <v>2.72848217</v>
      </c>
      <c r="AI403" s="11">
        <f t="shared" si="31"/>
        <v>0.2792033177</v>
      </c>
      <c r="AJ403" s="13">
        <f t="shared" si="32"/>
        <v>2.72848217</v>
      </c>
      <c r="AK403" s="13">
        <f t="shared" si="33"/>
        <v>-0.2792033177</v>
      </c>
      <c r="AL403" s="5">
        <f t="shared" si="34"/>
        <v>2.244887838</v>
      </c>
      <c r="AM403" s="5">
        <f t="shared" si="35"/>
        <v>5.005073064</v>
      </c>
      <c r="AN403" s="17">
        <f t="shared" si="36"/>
        <v>2.244887838</v>
      </c>
      <c r="AO403" s="17">
        <f t="shared" si="37"/>
        <v>-5.005073064</v>
      </c>
      <c r="AP403" s="14">
        <f t="shared" si="38"/>
        <v>-0.9268909906</v>
      </c>
      <c r="AQ403" s="14">
        <f t="shared" si="39"/>
        <v>0</v>
      </c>
      <c r="AR403" s="5">
        <f t="shared" si="40"/>
        <v>3.212076502</v>
      </c>
      <c r="AS403" s="5">
        <f t="shared" si="41"/>
        <v>-4.446666428</v>
      </c>
      <c r="AT403" s="17">
        <f t="shared" si="42"/>
        <v>3.212076502</v>
      </c>
      <c r="AU403" s="17">
        <f t="shared" si="43"/>
        <v>4.446666428</v>
      </c>
      <c r="AV403" s="14">
        <f t="shared" si="44"/>
        <v>1.007486337</v>
      </c>
      <c r="AW403" s="14">
        <f t="shared" si="45"/>
        <v>0</v>
      </c>
    </row>
    <row r="404" ht="12.75" customHeight="1">
      <c r="A404" s="1">
        <v>23.0</v>
      </c>
      <c r="B404" s="1">
        <v>43.0</v>
      </c>
      <c r="C404" s="1">
        <v>-37.0</v>
      </c>
      <c r="D404" s="1">
        <v>51.0</v>
      </c>
      <c r="E404" s="1">
        <f t="shared" si="2"/>
        <v>1216784</v>
      </c>
      <c r="F404" s="1">
        <f t="shared" si="3"/>
        <v>4402</v>
      </c>
      <c r="G404" s="1">
        <f t="shared" si="4"/>
        <v>1139362451424</v>
      </c>
      <c r="H404" s="1" t="str">
        <f t="shared" si="5"/>
        <v>1067409.22397364</v>
      </c>
      <c r="I404" s="1">
        <f t="shared" si="6"/>
        <v>533704.612</v>
      </c>
      <c r="J404" s="1">
        <f t="shared" si="7"/>
        <v>0</v>
      </c>
      <c r="K404" s="1">
        <f t="shared" si="8"/>
        <v>608392</v>
      </c>
      <c r="L404" s="2">
        <f t="shared" si="9"/>
        <v>1142096.612</v>
      </c>
      <c r="M404" s="2">
        <f t="shared" si="10"/>
        <v>0</v>
      </c>
      <c r="N404" s="3">
        <f t="shared" si="11"/>
        <v>74687.38801</v>
      </c>
      <c r="O404" s="3">
        <f t="shared" si="12"/>
        <v>0</v>
      </c>
      <c r="P404" s="4">
        <f t="shared" si="13"/>
        <v>-0.6231884058</v>
      </c>
      <c r="Q404" s="4">
        <f t="shared" si="14"/>
        <v>-0.01449275362</v>
      </c>
      <c r="R404" s="4">
        <f t="shared" si="15"/>
        <v>0.007246376812</v>
      </c>
      <c r="S404" s="5">
        <f t="shared" si="16"/>
        <v>0</v>
      </c>
      <c r="T404" s="6">
        <f t="shared" si="17"/>
        <v>0</v>
      </c>
      <c r="U404" s="7">
        <f t="shared" ref="U404:V404" si="446">IF(S404=PI(),PI(),S404/3)</f>
        <v>0</v>
      </c>
      <c r="V404" s="8">
        <f t="shared" si="446"/>
        <v>0</v>
      </c>
      <c r="W404" s="9">
        <f t="shared" si="19"/>
        <v>0</v>
      </c>
      <c r="X404" s="1">
        <f t="shared" si="20"/>
        <v>1142096.612</v>
      </c>
      <c r="Y404" s="1">
        <f t="shared" si="21"/>
        <v>74687.38801</v>
      </c>
      <c r="Z404" s="10">
        <f t="shared" si="22"/>
        <v>104.5283948</v>
      </c>
      <c r="AA404" s="11">
        <f t="shared" si="23"/>
        <v>-1.514904272</v>
      </c>
      <c r="AB404" s="11">
        <f t="shared" si="24"/>
        <v>0</v>
      </c>
      <c r="AC404" s="12">
        <f t="shared" si="25"/>
        <v>42.11295897</v>
      </c>
      <c r="AD404" s="13">
        <f t="shared" si="26"/>
        <v>-0.6103327386</v>
      </c>
      <c r="AE404" s="13">
        <f t="shared" si="27"/>
        <v>0</v>
      </c>
      <c r="AF404" s="14">
        <f t="shared" si="28"/>
        <v>-2.748425417</v>
      </c>
      <c r="AG404" s="14">
        <f t="shared" si="29"/>
        <v>0</v>
      </c>
      <c r="AH404" s="11">
        <f t="shared" si="30"/>
        <v>0.7574521361</v>
      </c>
      <c r="AI404" s="11">
        <f t="shared" si="31"/>
        <v>0</v>
      </c>
      <c r="AJ404" s="13">
        <f t="shared" si="32"/>
        <v>0.3051663693</v>
      </c>
      <c r="AK404" s="13">
        <f t="shared" si="33"/>
        <v>0</v>
      </c>
      <c r="AL404" s="5">
        <f t="shared" si="34"/>
        <v>0.7574521361</v>
      </c>
      <c r="AM404" s="5">
        <f t="shared" si="35"/>
        <v>1.311945584</v>
      </c>
      <c r="AN404" s="17">
        <f t="shared" si="36"/>
        <v>0.3051663693</v>
      </c>
      <c r="AO404" s="17">
        <f t="shared" si="37"/>
        <v>-0.5285636564</v>
      </c>
      <c r="AP404" s="14">
        <f t="shared" si="38"/>
        <v>0.4394300996</v>
      </c>
      <c r="AQ404" s="14">
        <f t="shared" si="39"/>
        <v>0.7833819276</v>
      </c>
      <c r="AR404" s="5">
        <f t="shared" si="40"/>
        <v>0.7574521361</v>
      </c>
      <c r="AS404" s="5">
        <f t="shared" si="41"/>
        <v>-1.311945584</v>
      </c>
      <c r="AT404" s="17">
        <f t="shared" si="42"/>
        <v>0.3051663693</v>
      </c>
      <c r="AU404" s="17">
        <f t="shared" si="43"/>
        <v>0.5285636564</v>
      </c>
      <c r="AV404" s="14">
        <f t="shared" si="44"/>
        <v>0.4394300996</v>
      </c>
      <c r="AW404" s="14">
        <f t="shared" si="45"/>
        <v>-0.7833819276</v>
      </c>
    </row>
    <row r="405" ht="12.75" customHeight="1">
      <c r="A405" s="1">
        <v>-47.0</v>
      </c>
      <c r="B405" s="1">
        <v>-2.0</v>
      </c>
      <c r="C405" s="1">
        <v>93.0</v>
      </c>
      <c r="D405" s="1">
        <v>-56.0</v>
      </c>
      <c r="E405" s="1">
        <f t="shared" si="2"/>
        <v>-3418702</v>
      </c>
      <c r="F405" s="1">
        <f t="shared" si="3"/>
        <v>13117</v>
      </c>
      <c r="G405" s="1">
        <f t="shared" si="4"/>
        <v>2660105474352</v>
      </c>
      <c r="H405" s="1" t="str">
        <f t="shared" si="5"/>
        <v>1630982.97794674</v>
      </c>
      <c r="I405" s="1">
        <f t="shared" si="6"/>
        <v>815491.489</v>
      </c>
      <c r="J405" s="1">
        <f t="shared" si="7"/>
        <v>0</v>
      </c>
      <c r="K405" s="1">
        <f t="shared" si="8"/>
        <v>-1709351</v>
      </c>
      <c r="L405" s="2">
        <f t="shared" si="9"/>
        <v>-893859.511</v>
      </c>
      <c r="M405" s="2">
        <f t="shared" si="10"/>
        <v>0</v>
      </c>
      <c r="N405" s="3">
        <f t="shared" si="11"/>
        <v>-2524842.489</v>
      </c>
      <c r="O405" s="3">
        <f t="shared" si="12"/>
        <v>0</v>
      </c>
      <c r="P405" s="4">
        <f t="shared" si="13"/>
        <v>-0.01418439716</v>
      </c>
      <c r="Q405" s="4">
        <f t="shared" si="14"/>
        <v>0.007092198582</v>
      </c>
      <c r="R405" s="4">
        <f t="shared" si="15"/>
        <v>-0.003546099291</v>
      </c>
      <c r="S405" s="5">
        <f t="shared" si="16"/>
        <v>3.141592654</v>
      </c>
      <c r="T405" s="6">
        <f t="shared" si="17"/>
        <v>3.141592654</v>
      </c>
      <c r="U405" s="7">
        <f t="shared" ref="U405:V405" si="447">IF(S405=PI(),PI(),S405/3)</f>
        <v>3.141592654</v>
      </c>
      <c r="V405" s="8">
        <f t="shared" si="447"/>
        <v>3.141592654</v>
      </c>
      <c r="W405" s="9">
        <f t="shared" si="19"/>
        <v>180</v>
      </c>
      <c r="X405" s="1">
        <f t="shared" si="20"/>
        <v>893859.511</v>
      </c>
      <c r="Y405" s="1">
        <f t="shared" si="21"/>
        <v>2524842.489</v>
      </c>
      <c r="Z405" s="10">
        <f t="shared" si="22"/>
        <v>96.32886026</v>
      </c>
      <c r="AA405" s="11">
        <f t="shared" si="23"/>
        <v>-0.6831834061</v>
      </c>
      <c r="AB405" s="11">
        <f t="shared" si="24"/>
        <v>0</v>
      </c>
      <c r="AC405" s="12">
        <f t="shared" si="25"/>
        <v>136.1689525</v>
      </c>
      <c r="AD405" s="13">
        <f t="shared" si="26"/>
        <v>-0.965737252</v>
      </c>
      <c r="AE405" s="13">
        <f t="shared" si="27"/>
        <v>0</v>
      </c>
      <c r="AF405" s="14">
        <f t="shared" si="28"/>
        <v>-1.663105055</v>
      </c>
      <c r="AG405" s="14">
        <f t="shared" si="29"/>
        <v>0</v>
      </c>
      <c r="AH405" s="11">
        <f t="shared" si="30"/>
        <v>0.3415917031</v>
      </c>
      <c r="AI405" s="11">
        <f t="shared" si="31"/>
        <v>0</v>
      </c>
      <c r="AJ405" s="13">
        <f t="shared" si="32"/>
        <v>0.482868626</v>
      </c>
      <c r="AK405" s="13">
        <f t="shared" si="33"/>
        <v>0</v>
      </c>
      <c r="AL405" s="5">
        <f t="shared" si="34"/>
        <v>0.3415917031</v>
      </c>
      <c r="AM405" s="5">
        <f t="shared" si="35"/>
        <v>0.5916541851</v>
      </c>
      <c r="AN405" s="17">
        <f t="shared" si="36"/>
        <v>0.482868626</v>
      </c>
      <c r="AO405" s="17">
        <f t="shared" si="37"/>
        <v>-0.8363529936</v>
      </c>
      <c r="AP405" s="14">
        <f t="shared" si="38"/>
        <v>0.8102759319</v>
      </c>
      <c r="AQ405" s="14">
        <f t="shared" si="39"/>
        <v>-0.2446988084</v>
      </c>
      <c r="AR405" s="5">
        <f t="shared" si="40"/>
        <v>0.3415917031</v>
      </c>
      <c r="AS405" s="5">
        <f t="shared" si="41"/>
        <v>-0.5916541851</v>
      </c>
      <c r="AT405" s="17">
        <f t="shared" si="42"/>
        <v>0.482868626</v>
      </c>
      <c r="AU405" s="17">
        <f t="shared" si="43"/>
        <v>0.8363529936</v>
      </c>
      <c r="AV405" s="14">
        <f t="shared" si="44"/>
        <v>0.8102759319</v>
      </c>
      <c r="AW405" s="14">
        <f t="shared" si="45"/>
        <v>0.2446988084</v>
      </c>
    </row>
    <row r="406" ht="12.75" customHeight="1">
      <c r="A406" s="1">
        <v>-89.0</v>
      </c>
      <c r="B406" s="1">
        <v>-7.0</v>
      </c>
      <c r="C406" s="1">
        <v>-43.0</v>
      </c>
      <c r="D406" s="1">
        <v>60.0</v>
      </c>
      <c r="E406" s="1">
        <f t="shared" si="2"/>
        <v>13072435</v>
      </c>
      <c r="F406" s="1">
        <f t="shared" si="3"/>
        <v>-11432</v>
      </c>
      <c r="G406" s="1">
        <f t="shared" si="4"/>
        <v>176864777683497</v>
      </c>
      <c r="H406" s="1" t="str">
        <f t="shared" si="5"/>
        <v>13299051.7588096</v>
      </c>
      <c r="I406" s="1">
        <f t="shared" si="6"/>
        <v>6649525.879</v>
      </c>
      <c r="J406" s="1">
        <f t="shared" si="7"/>
        <v>0</v>
      </c>
      <c r="K406" s="1">
        <f t="shared" si="8"/>
        <v>6536217.5</v>
      </c>
      <c r="L406" s="2">
        <f t="shared" si="9"/>
        <v>13185743.38</v>
      </c>
      <c r="M406" s="2">
        <f t="shared" si="10"/>
        <v>0</v>
      </c>
      <c r="N406" s="3">
        <f t="shared" si="11"/>
        <v>-113308.3794</v>
      </c>
      <c r="O406" s="3">
        <f t="shared" si="12"/>
        <v>0</v>
      </c>
      <c r="P406" s="4">
        <f t="shared" si="13"/>
        <v>-0.02621722846</v>
      </c>
      <c r="Q406" s="4">
        <f t="shared" si="14"/>
        <v>0.003745318352</v>
      </c>
      <c r="R406" s="4">
        <f t="shared" si="15"/>
        <v>-0.001872659176</v>
      </c>
      <c r="S406" s="5">
        <f t="shared" si="16"/>
        <v>0</v>
      </c>
      <c r="T406" s="6">
        <f t="shared" si="17"/>
        <v>3.141592654</v>
      </c>
      <c r="U406" s="7">
        <f t="shared" ref="U406:V406" si="448">IF(S406=PI(),PI(),S406/3)</f>
        <v>0</v>
      </c>
      <c r="V406" s="8">
        <f t="shared" si="448"/>
        <v>3.141592654</v>
      </c>
      <c r="W406" s="9">
        <f t="shared" si="19"/>
        <v>180</v>
      </c>
      <c r="X406" s="1">
        <f t="shared" si="20"/>
        <v>13185743.38</v>
      </c>
      <c r="Y406" s="1">
        <f t="shared" si="21"/>
        <v>113308.3794</v>
      </c>
      <c r="Z406" s="10">
        <f t="shared" si="22"/>
        <v>236.2480358</v>
      </c>
      <c r="AA406" s="11">
        <f t="shared" si="23"/>
        <v>0.8848241041</v>
      </c>
      <c r="AB406" s="11">
        <f t="shared" si="24"/>
        <v>0</v>
      </c>
      <c r="AC406" s="12">
        <f t="shared" si="25"/>
        <v>48.3898203</v>
      </c>
      <c r="AD406" s="13">
        <f t="shared" si="26"/>
        <v>-0.181235282</v>
      </c>
      <c r="AE406" s="13">
        <f t="shared" si="27"/>
        <v>0</v>
      </c>
      <c r="AF406" s="14">
        <f t="shared" si="28"/>
        <v>0.6773715936</v>
      </c>
      <c r="AG406" s="14">
        <f t="shared" si="29"/>
        <v>0</v>
      </c>
      <c r="AH406" s="11">
        <f t="shared" si="30"/>
        <v>-0.4424120521</v>
      </c>
      <c r="AI406" s="11">
        <f t="shared" si="31"/>
        <v>0</v>
      </c>
      <c r="AJ406" s="13">
        <f t="shared" si="32"/>
        <v>0.09061764102</v>
      </c>
      <c r="AK406" s="13">
        <f t="shared" si="33"/>
        <v>0</v>
      </c>
      <c r="AL406" s="5">
        <f t="shared" si="34"/>
        <v>-0.4424120521</v>
      </c>
      <c r="AM406" s="5">
        <f t="shared" si="35"/>
        <v>-0.7662801521</v>
      </c>
      <c r="AN406" s="17">
        <f t="shared" si="36"/>
        <v>0.09061764102</v>
      </c>
      <c r="AO406" s="17">
        <f t="shared" si="37"/>
        <v>-0.1569543583</v>
      </c>
      <c r="AP406" s="14">
        <f t="shared" si="38"/>
        <v>-0.3780116395</v>
      </c>
      <c r="AQ406" s="14">
        <f t="shared" si="39"/>
        <v>-0.9232345104</v>
      </c>
      <c r="AR406" s="5">
        <f t="shared" si="40"/>
        <v>-0.4424120521</v>
      </c>
      <c r="AS406" s="5">
        <f t="shared" si="41"/>
        <v>0.7662801521</v>
      </c>
      <c r="AT406" s="17">
        <f t="shared" si="42"/>
        <v>0.09061764102</v>
      </c>
      <c r="AU406" s="17">
        <f t="shared" si="43"/>
        <v>0.1569543583</v>
      </c>
      <c r="AV406" s="14">
        <f t="shared" si="44"/>
        <v>-0.3780116395</v>
      </c>
      <c r="AW406" s="14">
        <f t="shared" si="45"/>
        <v>0.9232345104</v>
      </c>
    </row>
    <row r="407" ht="12.75" customHeight="1">
      <c r="A407" s="1">
        <v>24.0</v>
      </c>
      <c r="B407" s="1">
        <v>-51.0</v>
      </c>
      <c r="C407" s="1">
        <v>40.0</v>
      </c>
      <c r="D407" s="1">
        <v>-7.0</v>
      </c>
      <c r="E407" s="1">
        <f t="shared" si="2"/>
        <v>66474</v>
      </c>
      <c r="F407" s="1">
        <f t="shared" si="3"/>
        <v>-279</v>
      </c>
      <c r="G407" s="1">
        <f t="shared" si="4"/>
        <v>4505663232</v>
      </c>
      <c r="H407" s="1" t="str">
        <f t="shared" si="5"/>
        <v>67124.2372917563</v>
      </c>
      <c r="I407" s="1">
        <f t="shared" si="6"/>
        <v>33562.11865</v>
      </c>
      <c r="J407" s="1">
        <f t="shared" si="7"/>
        <v>0</v>
      </c>
      <c r="K407" s="1">
        <f t="shared" si="8"/>
        <v>33237</v>
      </c>
      <c r="L407" s="2">
        <f t="shared" si="9"/>
        <v>66799.11865</v>
      </c>
      <c r="M407" s="2">
        <f t="shared" si="10"/>
        <v>0</v>
      </c>
      <c r="N407" s="3">
        <f t="shared" si="11"/>
        <v>-325.1186459</v>
      </c>
      <c r="O407" s="3">
        <f t="shared" si="12"/>
        <v>0</v>
      </c>
      <c r="P407" s="4">
        <f t="shared" si="13"/>
        <v>0.7083333333</v>
      </c>
      <c r="Q407" s="4">
        <f t="shared" si="14"/>
        <v>-0.01388888889</v>
      </c>
      <c r="R407" s="4">
        <f t="shared" si="15"/>
        <v>0.006944444444</v>
      </c>
      <c r="S407" s="5">
        <f t="shared" si="16"/>
        <v>0</v>
      </c>
      <c r="T407" s="6">
        <f t="shared" si="17"/>
        <v>3.141592654</v>
      </c>
      <c r="U407" s="7">
        <f t="shared" ref="U407:V407" si="449">IF(S407=PI(),PI(),S407/3)</f>
        <v>0</v>
      </c>
      <c r="V407" s="8">
        <f t="shared" si="449"/>
        <v>3.141592654</v>
      </c>
      <c r="W407" s="9">
        <f t="shared" si="19"/>
        <v>180</v>
      </c>
      <c r="X407" s="1">
        <f t="shared" si="20"/>
        <v>66799.11865</v>
      </c>
      <c r="Y407" s="1">
        <f t="shared" si="21"/>
        <v>325.1186459</v>
      </c>
      <c r="Z407" s="10">
        <f t="shared" si="22"/>
        <v>40.57484886</v>
      </c>
      <c r="AA407" s="11">
        <f t="shared" si="23"/>
        <v>-0.5635395675</v>
      </c>
      <c r="AB407" s="11">
        <f t="shared" si="24"/>
        <v>0</v>
      </c>
      <c r="AC407" s="12">
        <f t="shared" si="25"/>
        <v>6.876180881</v>
      </c>
      <c r="AD407" s="13">
        <f t="shared" si="26"/>
        <v>0.09550251224</v>
      </c>
      <c r="AE407" s="13">
        <f t="shared" si="27"/>
        <v>0</v>
      </c>
      <c r="AF407" s="14">
        <f t="shared" si="28"/>
        <v>0.240296278</v>
      </c>
      <c r="AG407" s="14">
        <f t="shared" si="29"/>
        <v>0</v>
      </c>
      <c r="AH407" s="11">
        <f t="shared" si="30"/>
        <v>0.2817697838</v>
      </c>
      <c r="AI407" s="11">
        <f t="shared" si="31"/>
        <v>0</v>
      </c>
      <c r="AJ407" s="13">
        <f t="shared" si="32"/>
        <v>-0.04775125612</v>
      </c>
      <c r="AK407" s="13">
        <f t="shared" si="33"/>
        <v>0</v>
      </c>
      <c r="AL407" s="5">
        <f t="shared" si="34"/>
        <v>0.2817697838</v>
      </c>
      <c r="AM407" s="5">
        <f t="shared" si="35"/>
        <v>0.4880395815</v>
      </c>
      <c r="AN407" s="17">
        <f t="shared" si="36"/>
        <v>-0.04775125612</v>
      </c>
      <c r="AO407" s="17">
        <f t="shared" si="37"/>
        <v>0.08270760172</v>
      </c>
      <c r="AP407" s="14">
        <f t="shared" si="38"/>
        <v>0.942351861</v>
      </c>
      <c r="AQ407" s="14">
        <f t="shared" si="39"/>
        <v>0.5707471832</v>
      </c>
      <c r="AR407" s="5">
        <f t="shared" si="40"/>
        <v>0.2817697838</v>
      </c>
      <c r="AS407" s="5">
        <f t="shared" si="41"/>
        <v>-0.4880395815</v>
      </c>
      <c r="AT407" s="17">
        <f t="shared" si="42"/>
        <v>-0.04775125612</v>
      </c>
      <c r="AU407" s="17">
        <f t="shared" si="43"/>
        <v>-0.08270760172</v>
      </c>
      <c r="AV407" s="14">
        <f t="shared" si="44"/>
        <v>0.942351861</v>
      </c>
      <c r="AW407" s="14">
        <f t="shared" si="45"/>
        <v>-0.5707471832</v>
      </c>
    </row>
    <row r="408" ht="12.75" customHeight="1">
      <c r="A408" s="1">
        <v>-36.0</v>
      </c>
      <c r="B408" s="1">
        <v>-8.0</v>
      </c>
      <c r="C408" s="1">
        <v>-92.0</v>
      </c>
      <c r="D408" s="1">
        <v>-86.0</v>
      </c>
      <c r="E408" s="1">
        <f t="shared" si="2"/>
        <v>-2771872</v>
      </c>
      <c r="F408" s="1">
        <f t="shared" si="3"/>
        <v>-9872</v>
      </c>
      <c r="G408" s="1">
        <f t="shared" si="4"/>
        <v>11531632075776</v>
      </c>
      <c r="H408" s="1" t="str">
        <f t="shared" si="5"/>
        <v>3395825.68395022</v>
      </c>
      <c r="I408" s="1">
        <f t="shared" si="6"/>
        <v>1697912.842</v>
      </c>
      <c r="J408" s="1">
        <f t="shared" si="7"/>
        <v>0</v>
      </c>
      <c r="K408" s="1">
        <f t="shared" si="8"/>
        <v>-1385936</v>
      </c>
      <c r="L408" s="2">
        <f t="shared" si="9"/>
        <v>311976.842</v>
      </c>
      <c r="M408" s="2">
        <f t="shared" si="10"/>
        <v>0</v>
      </c>
      <c r="N408" s="3">
        <f t="shared" si="11"/>
        <v>-3083848.842</v>
      </c>
      <c r="O408" s="3">
        <f t="shared" si="12"/>
        <v>0</v>
      </c>
      <c r="P408" s="4">
        <f t="shared" si="13"/>
        <v>-0.07407407407</v>
      </c>
      <c r="Q408" s="4">
        <f t="shared" si="14"/>
        <v>0.009259259259</v>
      </c>
      <c r="R408" s="4">
        <f t="shared" si="15"/>
        <v>-0.00462962963</v>
      </c>
      <c r="S408" s="5">
        <f t="shared" si="16"/>
        <v>0</v>
      </c>
      <c r="T408" s="6">
        <f t="shared" si="17"/>
        <v>3.141592654</v>
      </c>
      <c r="U408" s="7">
        <f t="shared" ref="U408:V408" si="450">IF(S408=PI(),PI(),S408/3)</f>
        <v>0</v>
      </c>
      <c r="V408" s="8">
        <f t="shared" si="450"/>
        <v>3.141592654</v>
      </c>
      <c r="W408" s="9">
        <f t="shared" si="19"/>
        <v>180</v>
      </c>
      <c r="X408" s="1">
        <f t="shared" si="20"/>
        <v>311976.842</v>
      </c>
      <c r="Y408" s="1">
        <f t="shared" si="21"/>
        <v>3083848.842</v>
      </c>
      <c r="Z408" s="10">
        <f t="shared" si="22"/>
        <v>67.82255075</v>
      </c>
      <c r="AA408" s="11">
        <f t="shared" si="23"/>
        <v>0.627986581</v>
      </c>
      <c r="AB408" s="11">
        <f t="shared" si="24"/>
        <v>0</v>
      </c>
      <c r="AC408" s="12">
        <f t="shared" si="25"/>
        <v>145.5563067</v>
      </c>
      <c r="AD408" s="13">
        <f t="shared" si="26"/>
        <v>-1.347743581</v>
      </c>
      <c r="AE408" s="13">
        <f t="shared" si="27"/>
        <v>0</v>
      </c>
      <c r="AF408" s="14">
        <f t="shared" si="28"/>
        <v>-0.793831074</v>
      </c>
      <c r="AG408" s="14">
        <f t="shared" si="29"/>
        <v>0</v>
      </c>
      <c r="AH408" s="11">
        <f t="shared" si="30"/>
        <v>-0.3139932905</v>
      </c>
      <c r="AI408" s="11">
        <f t="shared" si="31"/>
        <v>0</v>
      </c>
      <c r="AJ408" s="13">
        <f t="shared" si="32"/>
        <v>0.6738717904</v>
      </c>
      <c r="AK408" s="13">
        <f t="shared" si="33"/>
        <v>0</v>
      </c>
      <c r="AL408" s="5">
        <f t="shared" si="34"/>
        <v>-0.3139932905</v>
      </c>
      <c r="AM408" s="5">
        <f t="shared" si="35"/>
        <v>-0.5438523324</v>
      </c>
      <c r="AN408" s="17">
        <f t="shared" si="36"/>
        <v>0.6738717904</v>
      </c>
      <c r="AO408" s="17">
        <f t="shared" si="37"/>
        <v>-1.167180179</v>
      </c>
      <c r="AP408" s="14">
        <f t="shared" si="38"/>
        <v>0.2858044259</v>
      </c>
      <c r="AQ408" s="14">
        <f t="shared" si="39"/>
        <v>-1.711032511</v>
      </c>
      <c r="AR408" s="5">
        <f t="shared" si="40"/>
        <v>-0.3139932905</v>
      </c>
      <c r="AS408" s="5">
        <f t="shared" si="41"/>
        <v>0.5438523324</v>
      </c>
      <c r="AT408" s="17">
        <f t="shared" si="42"/>
        <v>0.6738717904</v>
      </c>
      <c r="AU408" s="17">
        <f t="shared" si="43"/>
        <v>1.167180179</v>
      </c>
      <c r="AV408" s="14">
        <f t="shared" si="44"/>
        <v>0.2858044259</v>
      </c>
      <c r="AW408" s="14">
        <f t="shared" si="45"/>
        <v>1.711032511</v>
      </c>
    </row>
    <row r="409" ht="12.75" customHeight="1">
      <c r="A409" s="1">
        <v>27.0</v>
      </c>
      <c r="B409" s="1">
        <v>-60.0</v>
      </c>
      <c r="C409" s="1">
        <v>50.0</v>
      </c>
      <c r="D409" s="1">
        <v>-63.0</v>
      </c>
      <c r="E409" s="1">
        <f t="shared" si="2"/>
        <v>-943029</v>
      </c>
      <c r="F409" s="1">
        <f t="shared" si="3"/>
        <v>-450</v>
      </c>
      <c r="G409" s="1">
        <f t="shared" si="4"/>
        <v>889668194841</v>
      </c>
      <c r="H409" s="1" t="str">
        <f t="shared" si="5"/>
        <v>943222.240429582</v>
      </c>
      <c r="I409" s="1">
        <f t="shared" si="6"/>
        <v>471611.1202</v>
      </c>
      <c r="J409" s="1">
        <f t="shared" si="7"/>
        <v>0</v>
      </c>
      <c r="K409" s="1">
        <f t="shared" si="8"/>
        <v>-471514.5</v>
      </c>
      <c r="L409" s="2">
        <f t="shared" si="9"/>
        <v>96.62021479</v>
      </c>
      <c r="M409" s="2">
        <f t="shared" si="10"/>
        <v>0</v>
      </c>
      <c r="N409" s="3">
        <f t="shared" si="11"/>
        <v>-943125.6202</v>
      </c>
      <c r="O409" s="3">
        <f t="shared" si="12"/>
        <v>0</v>
      </c>
      <c r="P409" s="4">
        <f t="shared" si="13"/>
        <v>0.7407407407</v>
      </c>
      <c r="Q409" s="4">
        <f t="shared" si="14"/>
        <v>-0.01234567901</v>
      </c>
      <c r="R409" s="4">
        <f t="shared" si="15"/>
        <v>0.006172839506</v>
      </c>
      <c r="S409" s="5">
        <f t="shared" si="16"/>
        <v>0</v>
      </c>
      <c r="T409" s="6">
        <f t="shared" si="17"/>
        <v>3.141592654</v>
      </c>
      <c r="U409" s="7">
        <f t="shared" ref="U409:V409" si="451">IF(S409=PI(),PI(),S409/3)</f>
        <v>0</v>
      </c>
      <c r="V409" s="8">
        <f t="shared" si="451"/>
        <v>3.141592654</v>
      </c>
      <c r="W409" s="9">
        <f t="shared" si="19"/>
        <v>180</v>
      </c>
      <c r="X409" s="1">
        <f t="shared" si="20"/>
        <v>96.62021479</v>
      </c>
      <c r="Y409" s="1">
        <f t="shared" si="21"/>
        <v>943125.6202</v>
      </c>
      <c r="Z409" s="10">
        <f t="shared" si="22"/>
        <v>4.588696487</v>
      </c>
      <c r="AA409" s="11">
        <f t="shared" si="23"/>
        <v>-0.05665057392</v>
      </c>
      <c r="AB409" s="11">
        <f t="shared" si="24"/>
        <v>0</v>
      </c>
      <c r="AC409" s="12">
        <f t="shared" si="25"/>
        <v>98.06706572</v>
      </c>
      <c r="AD409" s="13">
        <f t="shared" si="26"/>
        <v>1.210704515</v>
      </c>
      <c r="AE409" s="13">
        <f t="shared" si="27"/>
        <v>0</v>
      </c>
      <c r="AF409" s="14">
        <f t="shared" si="28"/>
        <v>1.894794682</v>
      </c>
      <c r="AG409" s="14">
        <f t="shared" si="29"/>
        <v>0</v>
      </c>
      <c r="AH409" s="11">
        <f t="shared" si="30"/>
        <v>0.02832528696</v>
      </c>
      <c r="AI409" s="11">
        <f t="shared" si="31"/>
        <v>0</v>
      </c>
      <c r="AJ409" s="13">
        <f t="shared" si="32"/>
        <v>-0.6053522575</v>
      </c>
      <c r="AK409" s="13">
        <f t="shared" si="33"/>
        <v>0</v>
      </c>
      <c r="AL409" s="5">
        <f t="shared" si="34"/>
        <v>0.02832528696</v>
      </c>
      <c r="AM409" s="5">
        <f t="shared" si="35"/>
        <v>0.04906083615</v>
      </c>
      <c r="AN409" s="17">
        <f t="shared" si="36"/>
        <v>-0.6053522575</v>
      </c>
      <c r="AO409" s="17">
        <f t="shared" si="37"/>
        <v>1.048500867</v>
      </c>
      <c r="AP409" s="14">
        <f t="shared" si="38"/>
        <v>0.1637137702</v>
      </c>
      <c r="AQ409" s="14">
        <f t="shared" si="39"/>
        <v>1.097561703</v>
      </c>
      <c r="AR409" s="5">
        <f t="shared" si="40"/>
        <v>0.02832528696</v>
      </c>
      <c r="AS409" s="5">
        <f t="shared" si="41"/>
        <v>-0.04906083615</v>
      </c>
      <c r="AT409" s="17">
        <f t="shared" si="42"/>
        <v>-0.6053522575</v>
      </c>
      <c r="AU409" s="17">
        <f t="shared" si="43"/>
        <v>-1.048500867</v>
      </c>
      <c r="AV409" s="14">
        <f t="shared" si="44"/>
        <v>0.1637137702</v>
      </c>
      <c r="AW409" s="14">
        <f t="shared" si="45"/>
        <v>-1.097561703</v>
      </c>
    </row>
    <row r="410" ht="12.75" customHeight="1">
      <c r="A410" s="1">
        <v>-56.0</v>
      </c>
      <c r="B410" s="1">
        <v>-55.0</v>
      </c>
      <c r="C410" s="1">
        <v>75.0</v>
      </c>
      <c r="D410" s="1">
        <v>-20.0</v>
      </c>
      <c r="E410" s="1">
        <f t="shared" si="2"/>
        <v>-4105190</v>
      </c>
      <c r="F410" s="1">
        <f t="shared" si="3"/>
        <v>15625</v>
      </c>
      <c r="G410" s="1">
        <f t="shared" si="4"/>
        <v>1593795873600</v>
      </c>
      <c r="H410" s="1" t="str">
        <f t="shared" si="5"/>
        <v>1262456.28581745</v>
      </c>
      <c r="I410" s="1">
        <f t="shared" si="6"/>
        <v>631228.1429</v>
      </c>
      <c r="J410" s="1">
        <f t="shared" si="7"/>
        <v>0</v>
      </c>
      <c r="K410" s="1">
        <f t="shared" si="8"/>
        <v>-2052595</v>
      </c>
      <c r="L410" s="2">
        <f t="shared" si="9"/>
        <v>-1421366.857</v>
      </c>
      <c r="M410" s="2">
        <f t="shared" si="10"/>
        <v>0</v>
      </c>
      <c r="N410" s="3">
        <f t="shared" si="11"/>
        <v>-2683823.143</v>
      </c>
      <c r="O410" s="3">
        <f t="shared" si="12"/>
        <v>0</v>
      </c>
      <c r="P410" s="4">
        <f t="shared" si="13"/>
        <v>-0.3273809524</v>
      </c>
      <c r="Q410" s="4">
        <f t="shared" si="14"/>
        <v>0.005952380952</v>
      </c>
      <c r="R410" s="4">
        <f t="shared" si="15"/>
        <v>-0.002976190476</v>
      </c>
      <c r="S410" s="5">
        <f t="shared" si="16"/>
        <v>3.141592654</v>
      </c>
      <c r="T410" s="6">
        <f t="shared" si="17"/>
        <v>3.141592654</v>
      </c>
      <c r="U410" s="7">
        <f t="shared" ref="U410:V410" si="452">IF(S410=PI(),PI(),S410/3)</f>
        <v>3.141592654</v>
      </c>
      <c r="V410" s="8">
        <f t="shared" si="452"/>
        <v>3.141592654</v>
      </c>
      <c r="W410" s="9">
        <f t="shared" si="19"/>
        <v>180</v>
      </c>
      <c r="X410" s="1">
        <f t="shared" si="20"/>
        <v>1421366.857</v>
      </c>
      <c r="Y410" s="1">
        <f t="shared" si="21"/>
        <v>2683823.143</v>
      </c>
      <c r="Z410" s="10">
        <f t="shared" si="22"/>
        <v>112.4351391</v>
      </c>
      <c r="AA410" s="11">
        <f t="shared" si="23"/>
        <v>-0.6692567803</v>
      </c>
      <c r="AB410" s="11">
        <f t="shared" si="24"/>
        <v>0</v>
      </c>
      <c r="AC410" s="12">
        <f t="shared" si="25"/>
        <v>138.9690103</v>
      </c>
      <c r="AD410" s="13">
        <f t="shared" si="26"/>
        <v>-0.8271964897</v>
      </c>
      <c r="AE410" s="13">
        <f t="shared" si="27"/>
        <v>0</v>
      </c>
      <c r="AF410" s="14">
        <f t="shared" si="28"/>
        <v>-1.823834222</v>
      </c>
      <c r="AG410" s="14">
        <f t="shared" si="29"/>
        <v>0</v>
      </c>
      <c r="AH410" s="11">
        <f t="shared" si="30"/>
        <v>0.3346283902</v>
      </c>
      <c r="AI410" s="11">
        <f t="shared" si="31"/>
        <v>0</v>
      </c>
      <c r="AJ410" s="13">
        <f t="shared" si="32"/>
        <v>0.4135982449</v>
      </c>
      <c r="AK410" s="13">
        <f t="shared" si="33"/>
        <v>0</v>
      </c>
      <c r="AL410" s="5">
        <f t="shared" si="34"/>
        <v>0.3346283902</v>
      </c>
      <c r="AM410" s="5">
        <f t="shared" si="35"/>
        <v>0.5795933734</v>
      </c>
      <c r="AN410" s="17">
        <f t="shared" si="36"/>
        <v>0.4135982449</v>
      </c>
      <c r="AO410" s="17">
        <f t="shared" si="37"/>
        <v>-0.716373174</v>
      </c>
      <c r="AP410" s="14">
        <f t="shared" si="38"/>
        <v>0.4208456826</v>
      </c>
      <c r="AQ410" s="14">
        <f t="shared" si="39"/>
        <v>-0.1367798006</v>
      </c>
      <c r="AR410" s="5">
        <f t="shared" si="40"/>
        <v>0.3346283902</v>
      </c>
      <c r="AS410" s="5">
        <f t="shared" si="41"/>
        <v>-0.5795933734</v>
      </c>
      <c r="AT410" s="17">
        <f t="shared" si="42"/>
        <v>0.4135982449</v>
      </c>
      <c r="AU410" s="17">
        <f t="shared" si="43"/>
        <v>0.716373174</v>
      </c>
      <c r="AV410" s="14">
        <f t="shared" si="44"/>
        <v>0.4208456826</v>
      </c>
      <c r="AW410" s="14">
        <f t="shared" si="45"/>
        <v>0.1367798006</v>
      </c>
    </row>
    <row r="411" ht="12.75" customHeight="1">
      <c r="A411" s="1">
        <v>-89.0</v>
      </c>
      <c r="B411" s="1">
        <v>75.0</v>
      </c>
      <c r="C411" s="1">
        <v>50.0</v>
      </c>
      <c r="D411" s="1">
        <v>75.0</v>
      </c>
      <c r="E411" s="1">
        <f t="shared" si="2"/>
        <v>19887525</v>
      </c>
      <c r="F411" s="1">
        <f t="shared" si="3"/>
        <v>18975</v>
      </c>
      <c r="G411" s="1">
        <f t="shared" si="4"/>
        <v>368185808188125</v>
      </c>
      <c r="H411" s="1" t="str">
        <f t="shared" si="5"/>
        <v>19188168.4427703</v>
      </c>
      <c r="I411" s="1">
        <f t="shared" si="6"/>
        <v>9594084.221</v>
      </c>
      <c r="J411" s="1">
        <f t="shared" si="7"/>
        <v>0</v>
      </c>
      <c r="K411" s="1">
        <f t="shared" si="8"/>
        <v>9943762.5</v>
      </c>
      <c r="L411" s="2">
        <f t="shared" si="9"/>
        <v>19537846.72</v>
      </c>
      <c r="M411" s="2">
        <f t="shared" si="10"/>
        <v>0</v>
      </c>
      <c r="N411" s="3">
        <f t="shared" si="11"/>
        <v>349678.2786</v>
      </c>
      <c r="O411" s="3">
        <f t="shared" si="12"/>
        <v>0</v>
      </c>
      <c r="P411" s="4">
        <f t="shared" si="13"/>
        <v>0.2808988764</v>
      </c>
      <c r="Q411" s="4">
        <f t="shared" si="14"/>
        <v>0.003745318352</v>
      </c>
      <c r="R411" s="4">
        <f t="shared" si="15"/>
        <v>-0.001872659176</v>
      </c>
      <c r="S411" s="5">
        <f t="shared" si="16"/>
        <v>0</v>
      </c>
      <c r="T411" s="6">
        <f t="shared" si="17"/>
        <v>0</v>
      </c>
      <c r="U411" s="7">
        <f t="shared" ref="U411:V411" si="453">IF(S411=PI(),PI(),S411/3)</f>
        <v>0</v>
      </c>
      <c r="V411" s="8">
        <f t="shared" si="453"/>
        <v>0</v>
      </c>
      <c r="W411" s="9">
        <f t="shared" si="19"/>
        <v>0</v>
      </c>
      <c r="X411" s="1">
        <f t="shared" si="20"/>
        <v>19537846.72</v>
      </c>
      <c r="Y411" s="1">
        <f t="shared" si="21"/>
        <v>349678.2786</v>
      </c>
      <c r="Z411" s="10">
        <f t="shared" si="22"/>
        <v>269.3346522</v>
      </c>
      <c r="AA411" s="11">
        <f t="shared" si="23"/>
        <v>1.008744016</v>
      </c>
      <c r="AB411" s="11">
        <f t="shared" si="24"/>
        <v>0</v>
      </c>
      <c r="AC411" s="12">
        <f t="shared" si="25"/>
        <v>70.45138768</v>
      </c>
      <c r="AD411" s="13">
        <f t="shared" si="26"/>
        <v>0.2638628752</v>
      </c>
      <c r="AE411" s="13">
        <f t="shared" si="27"/>
        <v>0</v>
      </c>
      <c r="AF411" s="14">
        <f t="shared" si="28"/>
        <v>1.553505767</v>
      </c>
      <c r="AG411" s="14">
        <f t="shared" si="29"/>
        <v>0</v>
      </c>
      <c r="AH411" s="11">
        <f t="shared" si="30"/>
        <v>-0.5043720079</v>
      </c>
      <c r="AI411" s="11">
        <f t="shared" si="31"/>
        <v>0</v>
      </c>
      <c r="AJ411" s="13">
        <f t="shared" si="32"/>
        <v>-0.1319314376</v>
      </c>
      <c r="AK411" s="13">
        <f t="shared" si="33"/>
        <v>0</v>
      </c>
      <c r="AL411" s="5">
        <f t="shared" si="34"/>
        <v>-0.5043720079</v>
      </c>
      <c r="AM411" s="5">
        <f t="shared" si="35"/>
        <v>-0.8735979436</v>
      </c>
      <c r="AN411" s="17">
        <f t="shared" si="36"/>
        <v>-0.1319314376</v>
      </c>
      <c r="AO411" s="17">
        <f t="shared" si="37"/>
        <v>0.2285119531</v>
      </c>
      <c r="AP411" s="14">
        <f t="shared" si="38"/>
        <v>-0.3554045691</v>
      </c>
      <c r="AQ411" s="14">
        <f t="shared" si="39"/>
        <v>-0.6450859905</v>
      </c>
      <c r="AR411" s="5">
        <f t="shared" si="40"/>
        <v>-0.5043720079</v>
      </c>
      <c r="AS411" s="5">
        <f t="shared" si="41"/>
        <v>0.8735979436</v>
      </c>
      <c r="AT411" s="17">
        <f t="shared" si="42"/>
        <v>-0.1319314376</v>
      </c>
      <c r="AU411" s="17">
        <f t="shared" si="43"/>
        <v>-0.2285119531</v>
      </c>
      <c r="AV411" s="14">
        <f t="shared" si="44"/>
        <v>-0.3554045691</v>
      </c>
      <c r="AW411" s="14">
        <f t="shared" si="45"/>
        <v>0.6450859905</v>
      </c>
    </row>
    <row r="412" ht="12.75" customHeight="1">
      <c r="A412" s="1">
        <v>-21.0</v>
      </c>
      <c r="B412" s="1">
        <v>-53.0</v>
      </c>
      <c r="C412" s="1">
        <v>-73.0</v>
      </c>
      <c r="D412" s="1">
        <v>68.0</v>
      </c>
      <c r="E412" s="1">
        <f t="shared" si="2"/>
        <v>1243163</v>
      </c>
      <c r="F412" s="1">
        <f t="shared" si="3"/>
        <v>-1790</v>
      </c>
      <c r="G412" s="1">
        <f t="shared" si="4"/>
        <v>1568395600569</v>
      </c>
      <c r="H412" s="1" t="str">
        <f t="shared" si="5"/>
        <v>1252356.0198957</v>
      </c>
      <c r="I412" s="1">
        <f t="shared" si="6"/>
        <v>626178.0099</v>
      </c>
      <c r="J412" s="1">
        <f t="shared" si="7"/>
        <v>0</v>
      </c>
      <c r="K412" s="1">
        <f t="shared" si="8"/>
        <v>621581.5</v>
      </c>
      <c r="L412" s="2">
        <f t="shared" si="9"/>
        <v>1247759.51</v>
      </c>
      <c r="M412" s="2">
        <f t="shared" si="10"/>
        <v>0</v>
      </c>
      <c r="N412" s="3">
        <f t="shared" si="11"/>
        <v>-4596.509948</v>
      </c>
      <c r="O412" s="3">
        <f t="shared" si="12"/>
        <v>0</v>
      </c>
      <c r="P412" s="4">
        <f t="shared" si="13"/>
        <v>-0.8412698413</v>
      </c>
      <c r="Q412" s="4">
        <f t="shared" si="14"/>
        <v>0.01587301587</v>
      </c>
      <c r="R412" s="4">
        <f t="shared" si="15"/>
        <v>-0.007936507937</v>
      </c>
      <c r="S412" s="5">
        <f t="shared" si="16"/>
        <v>0</v>
      </c>
      <c r="T412" s="6">
        <f t="shared" si="17"/>
        <v>3.141592654</v>
      </c>
      <c r="U412" s="7">
        <f t="shared" ref="U412:V412" si="454">IF(S412=PI(),PI(),S412/3)</f>
        <v>0</v>
      </c>
      <c r="V412" s="8">
        <f t="shared" si="454"/>
        <v>3.141592654</v>
      </c>
      <c r="W412" s="9">
        <f t="shared" si="19"/>
        <v>180</v>
      </c>
      <c r="X412" s="1">
        <f t="shared" si="20"/>
        <v>1247759.51</v>
      </c>
      <c r="Y412" s="1">
        <f t="shared" si="21"/>
        <v>4596.509948</v>
      </c>
      <c r="Z412" s="10">
        <f t="shared" si="22"/>
        <v>107.6573362</v>
      </c>
      <c r="AA412" s="11">
        <f t="shared" si="23"/>
        <v>1.708846606</v>
      </c>
      <c r="AB412" s="11">
        <f t="shared" si="24"/>
        <v>0</v>
      </c>
      <c r="AC412" s="12">
        <f t="shared" si="25"/>
        <v>16.6268279</v>
      </c>
      <c r="AD412" s="13">
        <f t="shared" si="26"/>
        <v>-0.2639179031</v>
      </c>
      <c r="AE412" s="13">
        <f t="shared" si="27"/>
        <v>0</v>
      </c>
      <c r="AF412" s="14">
        <f t="shared" si="28"/>
        <v>0.6036588612</v>
      </c>
      <c r="AG412" s="14">
        <f t="shared" si="29"/>
        <v>0</v>
      </c>
      <c r="AH412" s="11">
        <f t="shared" si="30"/>
        <v>-0.8544233028</v>
      </c>
      <c r="AI412" s="11">
        <f t="shared" si="31"/>
        <v>0</v>
      </c>
      <c r="AJ412" s="13">
        <f t="shared" si="32"/>
        <v>0.1319589516</v>
      </c>
      <c r="AK412" s="13">
        <f t="shared" si="33"/>
        <v>0</v>
      </c>
      <c r="AL412" s="5">
        <f t="shared" si="34"/>
        <v>-0.8544233028</v>
      </c>
      <c r="AM412" s="5">
        <f t="shared" si="35"/>
        <v>-1.479904572</v>
      </c>
      <c r="AN412" s="17">
        <f t="shared" si="36"/>
        <v>0.1319589516</v>
      </c>
      <c r="AO412" s="17">
        <f t="shared" si="37"/>
        <v>-0.2285596086</v>
      </c>
      <c r="AP412" s="14">
        <f t="shared" si="38"/>
        <v>-1.563734192</v>
      </c>
      <c r="AQ412" s="14">
        <f t="shared" si="39"/>
        <v>-1.70846418</v>
      </c>
      <c r="AR412" s="5">
        <f t="shared" si="40"/>
        <v>-0.8544233028</v>
      </c>
      <c r="AS412" s="5">
        <f t="shared" si="41"/>
        <v>1.479904572</v>
      </c>
      <c r="AT412" s="17">
        <f t="shared" si="42"/>
        <v>0.1319589516</v>
      </c>
      <c r="AU412" s="17">
        <f t="shared" si="43"/>
        <v>0.2285596086</v>
      </c>
      <c r="AV412" s="14">
        <f t="shared" si="44"/>
        <v>-1.563734192</v>
      </c>
      <c r="AW412" s="14">
        <f t="shared" si="45"/>
        <v>1.70846418</v>
      </c>
    </row>
    <row r="413" ht="12.75" customHeight="1">
      <c r="A413" s="1">
        <v>98.0</v>
      </c>
      <c r="B413" s="1">
        <v>-21.0</v>
      </c>
      <c r="C413" s="1">
        <v>-40.0</v>
      </c>
      <c r="D413" s="1">
        <v>-24.0</v>
      </c>
      <c r="E413" s="1">
        <f t="shared" si="2"/>
        <v>-6982794</v>
      </c>
      <c r="F413" s="1">
        <f t="shared" si="3"/>
        <v>12201</v>
      </c>
      <c r="G413" s="1">
        <f t="shared" si="4"/>
        <v>41494233820032</v>
      </c>
      <c r="H413" s="1" t="str">
        <f t="shared" si="5"/>
        <v>6441601.80545429</v>
      </c>
      <c r="I413" s="1">
        <f t="shared" si="6"/>
        <v>3220800.903</v>
      </c>
      <c r="J413" s="1">
        <f t="shared" si="7"/>
        <v>0</v>
      </c>
      <c r="K413" s="1">
        <f t="shared" si="8"/>
        <v>-3491397</v>
      </c>
      <c r="L413" s="2">
        <f t="shared" si="9"/>
        <v>-270596.0973</v>
      </c>
      <c r="M413" s="2">
        <f t="shared" si="10"/>
        <v>0</v>
      </c>
      <c r="N413" s="3">
        <f t="shared" si="11"/>
        <v>-6712197.903</v>
      </c>
      <c r="O413" s="3">
        <f t="shared" si="12"/>
        <v>0</v>
      </c>
      <c r="P413" s="4">
        <f t="shared" si="13"/>
        <v>0.07142857143</v>
      </c>
      <c r="Q413" s="4">
        <f t="shared" si="14"/>
        <v>-0.003401360544</v>
      </c>
      <c r="R413" s="4">
        <f t="shared" si="15"/>
        <v>0.001700680272</v>
      </c>
      <c r="S413" s="5">
        <f t="shared" si="16"/>
        <v>3.141592654</v>
      </c>
      <c r="T413" s="6">
        <f t="shared" si="17"/>
        <v>3.141592654</v>
      </c>
      <c r="U413" s="7">
        <f t="shared" ref="U413:V413" si="455">IF(S413=PI(),PI(),S413/3)</f>
        <v>3.141592654</v>
      </c>
      <c r="V413" s="8">
        <f t="shared" si="455"/>
        <v>3.141592654</v>
      </c>
      <c r="W413" s="9">
        <f t="shared" si="19"/>
        <v>180</v>
      </c>
      <c r="X413" s="1">
        <f t="shared" si="20"/>
        <v>270596.0973</v>
      </c>
      <c r="Y413" s="1">
        <f t="shared" si="21"/>
        <v>6712197.903</v>
      </c>
      <c r="Z413" s="10">
        <f t="shared" si="22"/>
        <v>64.68057065</v>
      </c>
      <c r="AA413" s="11">
        <f t="shared" si="23"/>
        <v>0.220001941</v>
      </c>
      <c r="AB413" s="11">
        <f t="shared" si="24"/>
        <v>0</v>
      </c>
      <c r="AC413" s="12">
        <f t="shared" si="25"/>
        <v>188.6346994</v>
      </c>
      <c r="AD413" s="13">
        <f t="shared" si="26"/>
        <v>0.6416146237</v>
      </c>
      <c r="AE413" s="13">
        <f t="shared" si="27"/>
        <v>0</v>
      </c>
      <c r="AF413" s="14">
        <f t="shared" si="28"/>
        <v>0.9330451361</v>
      </c>
      <c r="AG413" s="14">
        <f t="shared" si="29"/>
        <v>0</v>
      </c>
      <c r="AH413" s="11">
        <f t="shared" si="30"/>
        <v>-0.1100009705</v>
      </c>
      <c r="AI413" s="11">
        <f t="shared" si="31"/>
        <v>0</v>
      </c>
      <c r="AJ413" s="13">
        <f t="shared" si="32"/>
        <v>-0.3208073119</v>
      </c>
      <c r="AK413" s="13">
        <f t="shared" si="33"/>
        <v>0</v>
      </c>
      <c r="AL413" s="5">
        <f t="shared" si="34"/>
        <v>-0.1100009705</v>
      </c>
      <c r="AM413" s="5">
        <f t="shared" si="35"/>
        <v>-0.1905272698</v>
      </c>
      <c r="AN413" s="17">
        <f t="shared" si="36"/>
        <v>-0.3208073119</v>
      </c>
      <c r="AO413" s="17">
        <f t="shared" si="37"/>
        <v>0.5556545636</v>
      </c>
      <c r="AP413" s="14">
        <f t="shared" si="38"/>
        <v>-0.3593797109</v>
      </c>
      <c r="AQ413" s="14">
        <f t="shared" si="39"/>
        <v>0.3651272938</v>
      </c>
      <c r="AR413" s="5">
        <f t="shared" si="40"/>
        <v>-0.1100009705</v>
      </c>
      <c r="AS413" s="5">
        <f t="shared" si="41"/>
        <v>0.1905272698</v>
      </c>
      <c r="AT413" s="17">
        <f t="shared" si="42"/>
        <v>-0.3208073119</v>
      </c>
      <c r="AU413" s="17">
        <f t="shared" si="43"/>
        <v>-0.5556545636</v>
      </c>
      <c r="AV413" s="14">
        <f t="shared" si="44"/>
        <v>-0.3593797109</v>
      </c>
      <c r="AW413" s="14">
        <f t="shared" si="45"/>
        <v>-0.3651272938</v>
      </c>
    </row>
    <row r="414" ht="12.75" customHeight="1">
      <c r="A414" s="1">
        <v>18.0</v>
      </c>
      <c r="B414" s="1">
        <v>-9.0</v>
      </c>
      <c r="C414" s="1">
        <v>79.0</v>
      </c>
      <c r="D414" s="1">
        <v>-56.0</v>
      </c>
      <c r="E414" s="1">
        <f t="shared" si="2"/>
        <v>-376164</v>
      </c>
      <c r="F414" s="1">
        <f t="shared" si="3"/>
        <v>-4185</v>
      </c>
      <c r="G414" s="1">
        <f t="shared" si="4"/>
        <v>434687481396</v>
      </c>
      <c r="H414" s="1" t="str">
        <f t="shared" si="5"/>
        <v>659308.335603305</v>
      </c>
      <c r="I414" s="1">
        <f t="shared" si="6"/>
        <v>329654.1678</v>
      </c>
      <c r="J414" s="1">
        <f t="shared" si="7"/>
        <v>0</v>
      </c>
      <c r="K414" s="1">
        <f t="shared" si="8"/>
        <v>-188082</v>
      </c>
      <c r="L414" s="2">
        <f t="shared" si="9"/>
        <v>141572.1678</v>
      </c>
      <c r="M414" s="2">
        <f t="shared" si="10"/>
        <v>0</v>
      </c>
      <c r="N414" s="3">
        <f t="shared" si="11"/>
        <v>-517736.1678</v>
      </c>
      <c r="O414" s="3">
        <f t="shared" si="12"/>
        <v>0</v>
      </c>
      <c r="P414" s="4">
        <f t="shared" si="13"/>
        <v>0.1666666667</v>
      </c>
      <c r="Q414" s="4">
        <f t="shared" si="14"/>
        <v>-0.01851851852</v>
      </c>
      <c r="R414" s="4">
        <f t="shared" si="15"/>
        <v>0.009259259259</v>
      </c>
      <c r="S414" s="5">
        <f t="shared" si="16"/>
        <v>0</v>
      </c>
      <c r="T414" s="6">
        <f t="shared" si="17"/>
        <v>3.141592654</v>
      </c>
      <c r="U414" s="7">
        <f t="shared" ref="U414:V414" si="456">IF(S414=PI(),PI(),S414/3)</f>
        <v>0</v>
      </c>
      <c r="V414" s="8">
        <f t="shared" si="456"/>
        <v>3.141592654</v>
      </c>
      <c r="W414" s="9">
        <f t="shared" si="19"/>
        <v>180</v>
      </c>
      <c r="X414" s="1">
        <f t="shared" si="20"/>
        <v>141572.1678</v>
      </c>
      <c r="Y414" s="1">
        <f t="shared" si="21"/>
        <v>517736.1678</v>
      </c>
      <c r="Z414" s="10">
        <f t="shared" si="22"/>
        <v>52.11858634</v>
      </c>
      <c r="AA414" s="11">
        <f t="shared" si="23"/>
        <v>-0.9651590062</v>
      </c>
      <c r="AB414" s="11">
        <f t="shared" si="24"/>
        <v>0</v>
      </c>
      <c r="AC414" s="12">
        <f t="shared" si="25"/>
        <v>80.29764992</v>
      </c>
      <c r="AD414" s="13">
        <f t="shared" si="26"/>
        <v>1.486993517</v>
      </c>
      <c r="AE414" s="13">
        <f t="shared" si="27"/>
        <v>0</v>
      </c>
      <c r="AF414" s="14">
        <f t="shared" si="28"/>
        <v>0.6885011776</v>
      </c>
      <c r="AG414" s="14">
        <f t="shared" si="29"/>
        <v>0</v>
      </c>
      <c r="AH414" s="11">
        <f t="shared" si="30"/>
        <v>0.4825795031</v>
      </c>
      <c r="AI414" s="11">
        <f t="shared" si="31"/>
        <v>0</v>
      </c>
      <c r="AJ414" s="13">
        <f t="shared" si="32"/>
        <v>-0.7434967585</v>
      </c>
      <c r="AK414" s="13">
        <f t="shared" si="33"/>
        <v>0</v>
      </c>
      <c r="AL414" s="5">
        <f t="shared" si="34"/>
        <v>0.4825795031</v>
      </c>
      <c r="AM414" s="5">
        <f t="shared" si="35"/>
        <v>0.8358522181</v>
      </c>
      <c r="AN414" s="17">
        <f t="shared" si="36"/>
        <v>-0.7434967585</v>
      </c>
      <c r="AO414" s="17">
        <f t="shared" si="37"/>
        <v>1.287774161</v>
      </c>
      <c r="AP414" s="14">
        <f t="shared" si="38"/>
        <v>-0.09425058878</v>
      </c>
      <c r="AQ414" s="14">
        <f t="shared" si="39"/>
        <v>2.123626379</v>
      </c>
      <c r="AR414" s="5">
        <f t="shared" si="40"/>
        <v>0.4825795031</v>
      </c>
      <c r="AS414" s="5">
        <f t="shared" si="41"/>
        <v>-0.8358522181</v>
      </c>
      <c r="AT414" s="17">
        <f t="shared" si="42"/>
        <v>-0.7434967585</v>
      </c>
      <c r="AU414" s="17">
        <f t="shared" si="43"/>
        <v>-1.287774161</v>
      </c>
      <c r="AV414" s="14">
        <f t="shared" si="44"/>
        <v>-0.09425058878</v>
      </c>
      <c r="AW414" s="14">
        <f t="shared" si="45"/>
        <v>-2.123626379</v>
      </c>
    </row>
    <row r="415" ht="12.75" customHeight="1">
      <c r="A415" s="1">
        <v>88.0</v>
      </c>
      <c r="B415" s="1">
        <v>80.0</v>
      </c>
      <c r="C415" s="1">
        <v>-76.0</v>
      </c>
      <c r="D415" s="1">
        <v>86.0</v>
      </c>
      <c r="E415" s="1">
        <f t="shared" si="2"/>
        <v>23820928</v>
      </c>
      <c r="F415" s="1">
        <f t="shared" si="3"/>
        <v>26464</v>
      </c>
      <c r="G415" s="1">
        <f t="shared" si="4"/>
        <v>493301070839808</v>
      </c>
      <c r="H415" s="1" t="str">
        <f t="shared" si="5"/>
        <v>22210382.0507394</v>
      </c>
      <c r="I415" s="1">
        <f t="shared" si="6"/>
        <v>11105191.03</v>
      </c>
      <c r="J415" s="1">
        <f t="shared" si="7"/>
        <v>0</v>
      </c>
      <c r="K415" s="1">
        <f t="shared" si="8"/>
        <v>11910464</v>
      </c>
      <c r="L415" s="2">
        <f t="shared" si="9"/>
        <v>23015655.03</v>
      </c>
      <c r="M415" s="2">
        <f t="shared" si="10"/>
        <v>0</v>
      </c>
      <c r="N415" s="3">
        <f t="shared" si="11"/>
        <v>805272.9746</v>
      </c>
      <c r="O415" s="3">
        <f t="shared" si="12"/>
        <v>0</v>
      </c>
      <c r="P415" s="4">
        <f t="shared" si="13"/>
        <v>-0.303030303</v>
      </c>
      <c r="Q415" s="4">
        <f t="shared" si="14"/>
        <v>-0.003787878788</v>
      </c>
      <c r="R415" s="4">
        <f t="shared" si="15"/>
        <v>0.001893939394</v>
      </c>
      <c r="S415" s="5">
        <f t="shared" si="16"/>
        <v>0</v>
      </c>
      <c r="T415" s="6">
        <f t="shared" si="17"/>
        <v>0</v>
      </c>
      <c r="U415" s="7">
        <f t="shared" ref="U415:V415" si="457">IF(S415=PI(),PI(),S415/3)</f>
        <v>0</v>
      </c>
      <c r="V415" s="8">
        <f t="shared" si="457"/>
        <v>0</v>
      </c>
      <c r="W415" s="9">
        <f t="shared" si="19"/>
        <v>0</v>
      </c>
      <c r="X415" s="1">
        <f t="shared" si="20"/>
        <v>23015655.03</v>
      </c>
      <c r="Y415" s="1">
        <f t="shared" si="21"/>
        <v>805272.9746</v>
      </c>
      <c r="Z415" s="10">
        <f t="shared" si="22"/>
        <v>284.4512063</v>
      </c>
      <c r="AA415" s="11">
        <f t="shared" si="23"/>
        <v>-1.07746669</v>
      </c>
      <c r="AB415" s="11">
        <f t="shared" si="24"/>
        <v>0</v>
      </c>
      <c r="AC415" s="12">
        <f t="shared" si="25"/>
        <v>93.03528836</v>
      </c>
      <c r="AD415" s="13">
        <f t="shared" si="26"/>
        <v>-0.3524063953</v>
      </c>
      <c r="AE415" s="13">
        <f t="shared" si="27"/>
        <v>0</v>
      </c>
      <c r="AF415" s="14">
        <f t="shared" si="28"/>
        <v>-1.732903389</v>
      </c>
      <c r="AG415" s="14">
        <f t="shared" si="29"/>
        <v>0</v>
      </c>
      <c r="AH415" s="11">
        <f t="shared" si="30"/>
        <v>0.5387333452</v>
      </c>
      <c r="AI415" s="11">
        <f t="shared" si="31"/>
        <v>0</v>
      </c>
      <c r="AJ415" s="13">
        <f t="shared" si="32"/>
        <v>0.1762031977</v>
      </c>
      <c r="AK415" s="13">
        <f t="shared" si="33"/>
        <v>0</v>
      </c>
      <c r="AL415" s="5">
        <f t="shared" si="34"/>
        <v>0.5387333452</v>
      </c>
      <c r="AM415" s="5">
        <f t="shared" si="35"/>
        <v>0.9331135256</v>
      </c>
      <c r="AN415" s="17">
        <f t="shared" si="36"/>
        <v>0.1762031977</v>
      </c>
      <c r="AO415" s="17">
        <f t="shared" si="37"/>
        <v>-0.3051928908</v>
      </c>
      <c r="AP415" s="14">
        <f t="shared" si="38"/>
        <v>0.4119062398</v>
      </c>
      <c r="AQ415" s="14">
        <f t="shared" si="39"/>
        <v>0.6279206348</v>
      </c>
      <c r="AR415" s="5">
        <f t="shared" si="40"/>
        <v>0.5387333452</v>
      </c>
      <c r="AS415" s="5">
        <f t="shared" si="41"/>
        <v>-0.9331135256</v>
      </c>
      <c r="AT415" s="17">
        <f t="shared" si="42"/>
        <v>0.1762031977</v>
      </c>
      <c r="AU415" s="17">
        <f t="shared" si="43"/>
        <v>0.3051928908</v>
      </c>
      <c r="AV415" s="14">
        <f t="shared" si="44"/>
        <v>0.4119062398</v>
      </c>
      <c r="AW415" s="14">
        <f t="shared" si="45"/>
        <v>-0.6279206348</v>
      </c>
    </row>
    <row r="416" ht="12.75" customHeight="1">
      <c r="A416" s="1">
        <v>-71.0</v>
      </c>
      <c r="B416" s="1">
        <v>27.0</v>
      </c>
      <c r="C416" s="1">
        <v>-43.0</v>
      </c>
      <c r="D416" s="1">
        <v>9.0</v>
      </c>
      <c r="E416" s="1">
        <f t="shared" si="2"/>
        <v>522450</v>
      </c>
      <c r="F416" s="1">
        <f t="shared" si="3"/>
        <v>-8430</v>
      </c>
      <c r="G416" s="1">
        <f t="shared" si="4"/>
        <v>2669262430500</v>
      </c>
      <c r="H416" s="1" t="str">
        <f t="shared" si="5"/>
        <v>1633787.75564637</v>
      </c>
      <c r="I416" s="1">
        <f t="shared" si="6"/>
        <v>816893.8778</v>
      </c>
      <c r="J416" s="1">
        <f t="shared" si="7"/>
        <v>0</v>
      </c>
      <c r="K416" s="1">
        <f t="shared" si="8"/>
        <v>261225</v>
      </c>
      <c r="L416" s="2">
        <f t="shared" si="9"/>
        <v>1078118.878</v>
      </c>
      <c r="M416" s="2">
        <f t="shared" si="10"/>
        <v>0</v>
      </c>
      <c r="N416" s="3">
        <f t="shared" si="11"/>
        <v>-555668.8778</v>
      </c>
      <c r="O416" s="3">
        <f t="shared" si="12"/>
        <v>0</v>
      </c>
      <c r="P416" s="4">
        <f t="shared" si="13"/>
        <v>0.1267605634</v>
      </c>
      <c r="Q416" s="4">
        <f t="shared" si="14"/>
        <v>0.004694835681</v>
      </c>
      <c r="R416" s="4">
        <f t="shared" si="15"/>
        <v>-0.00234741784</v>
      </c>
      <c r="S416" s="5">
        <f t="shared" si="16"/>
        <v>0</v>
      </c>
      <c r="T416" s="6">
        <f t="shared" si="17"/>
        <v>3.141592654</v>
      </c>
      <c r="U416" s="7">
        <f t="shared" ref="U416:V416" si="458">IF(S416=PI(),PI(),S416/3)</f>
        <v>0</v>
      </c>
      <c r="V416" s="8">
        <f t="shared" si="458"/>
        <v>3.141592654</v>
      </c>
      <c r="W416" s="9">
        <f t="shared" si="19"/>
        <v>180</v>
      </c>
      <c r="X416" s="1">
        <f t="shared" si="20"/>
        <v>1078118.878</v>
      </c>
      <c r="Y416" s="1">
        <f t="shared" si="21"/>
        <v>555668.8778</v>
      </c>
      <c r="Z416" s="10">
        <f t="shared" si="22"/>
        <v>102.5389542</v>
      </c>
      <c r="AA416" s="11">
        <f t="shared" si="23"/>
        <v>0.4814035406</v>
      </c>
      <c r="AB416" s="11">
        <f t="shared" si="24"/>
        <v>0</v>
      </c>
      <c r="AC416" s="12">
        <f t="shared" si="25"/>
        <v>82.2126583</v>
      </c>
      <c r="AD416" s="13">
        <f t="shared" si="26"/>
        <v>-0.3859749216</v>
      </c>
      <c r="AE416" s="13">
        <f t="shared" si="27"/>
        <v>0</v>
      </c>
      <c r="AF416" s="14">
        <f t="shared" si="28"/>
        <v>0.2221891824</v>
      </c>
      <c r="AG416" s="14">
        <f t="shared" si="29"/>
        <v>0</v>
      </c>
      <c r="AH416" s="11">
        <f t="shared" si="30"/>
        <v>-0.2407017703</v>
      </c>
      <c r="AI416" s="11">
        <f t="shared" si="31"/>
        <v>0</v>
      </c>
      <c r="AJ416" s="13">
        <f t="shared" si="32"/>
        <v>0.1929874608</v>
      </c>
      <c r="AK416" s="13">
        <f t="shared" si="33"/>
        <v>0</v>
      </c>
      <c r="AL416" s="5">
        <f t="shared" si="34"/>
        <v>-0.2407017703</v>
      </c>
      <c r="AM416" s="5">
        <f t="shared" si="35"/>
        <v>-0.4169076956</v>
      </c>
      <c r="AN416" s="17">
        <f t="shared" si="36"/>
        <v>0.1929874608</v>
      </c>
      <c r="AO416" s="17">
        <f t="shared" si="37"/>
        <v>-0.3342640873</v>
      </c>
      <c r="AP416" s="14">
        <f t="shared" si="38"/>
        <v>0.07904625387</v>
      </c>
      <c r="AQ416" s="14">
        <f t="shared" si="39"/>
        <v>-0.751171783</v>
      </c>
      <c r="AR416" s="5">
        <f t="shared" si="40"/>
        <v>-0.2407017703</v>
      </c>
      <c r="AS416" s="5">
        <f t="shared" si="41"/>
        <v>0.4169076956</v>
      </c>
      <c r="AT416" s="17">
        <f t="shared" si="42"/>
        <v>0.1929874608</v>
      </c>
      <c r="AU416" s="17">
        <f t="shared" si="43"/>
        <v>0.3342640873</v>
      </c>
      <c r="AV416" s="14">
        <f t="shared" si="44"/>
        <v>0.07904625387</v>
      </c>
      <c r="AW416" s="14">
        <f t="shared" si="45"/>
        <v>0.751171783</v>
      </c>
    </row>
    <row r="417" ht="12.75" customHeight="1">
      <c r="A417" s="1">
        <v>85.0</v>
      </c>
      <c r="B417" s="1">
        <v>-82.0</v>
      </c>
      <c r="C417" s="1">
        <v>17.0</v>
      </c>
      <c r="D417" s="1">
        <v>26.0</v>
      </c>
      <c r="E417" s="1">
        <f t="shared" si="2"/>
        <v>5035624</v>
      </c>
      <c r="F417" s="1">
        <f t="shared" si="3"/>
        <v>2389</v>
      </c>
      <c r="G417" s="1">
        <f t="shared" si="4"/>
        <v>25302969909900</v>
      </c>
      <c r="H417" s="1" t="str">
        <f t="shared" si="5"/>
        <v>5030205.75224314</v>
      </c>
      <c r="I417" s="1">
        <f t="shared" si="6"/>
        <v>2515102.876</v>
      </c>
      <c r="J417" s="1">
        <f t="shared" si="7"/>
        <v>0</v>
      </c>
      <c r="K417" s="1">
        <f t="shared" si="8"/>
        <v>2517812</v>
      </c>
      <c r="L417" s="2">
        <f t="shared" si="9"/>
        <v>5032914.876</v>
      </c>
      <c r="M417" s="2">
        <f t="shared" si="10"/>
        <v>0</v>
      </c>
      <c r="N417" s="3">
        <f t="shared" si="11"/>
        <v>2709.123878</v>
      </c>
      <c r="O417" s="3">
        <f t="shared" si="12"/>
        <v>0</v>
      </c>
      <c r="P417" s="4">
        <f t="shared" si="13"/>
        <v>0.3215686275</v>
      </c>
      <c r="Q417" s="4">
        <f t="shared" si="14"/>
        <v>-0.003921568627</v>
      </c>
      <c r="R417" s="4">
        <f t="shared" si="15"/>
        <v>0.001960784314</v>
      </c>
      <c r="S417" s="5">
        <f t="shared" si="16"/>
        <v>0</v>
      </c>
      <c r="T417" s="6">
        <f t="shared" si="17"/>
        <v>0</v>
      </c>
      <c r="U417" s="7">
        <f t="shared" ref="U417:V417" si="459">IF(S417=PI(),PI(),S417/3)</f>
        <v>0</v>
      </c>
      <c r="V417" s="8">
        <f t="shared" si="459"/>
        <v>0</v>
      </c>
      <c r="W417" s="9">
        <f t="shared" si="19"/>
        <v>0</v>
      </c>
      <c r="X417" s="1">
        <f t="shared" si="20"/>
        <v>5032914.876</v>
      </c>
      <c r="Y417" s="1">
        <f t="shared" si="21"/>
        <v>2709.123878</v>
      </c>
      <c r="Z417" s="10">
        <f t="shared" si="22"/>
        <v>171.3719986</v>
      </c>
      <c r="AA417" s="11">
        <f t="shared" si="23"/>
        <v>-0.6720470534</v>
      </c>
      <c r="AB417" s="11">
        <f t="shared" si="24"/>
        <v>0</v>
      </c>
      <c r="AC417" s="12">
        <f t="shared" si="25"/>
        <v>13.94043379</v>
      </c>
      <c r="AD417" s="13">
        <f t="shared" si="26"/>
        <v>-0.0546683678</v>
      </c>
      <c r="AE417" s="13">
        <f t="shared" si="27"/>
        <v>0</v>
      </c>
      <c r="AF417" s="14">
        <f t="shared" si="28"/>
        <v>-0.4051467937</v>
      </c>
      <c r="AG417" s="14">
        <f t="shared" si="29"/>
        <v>0</v>
      </c>
      <c r="AH417" s="11">
        <f t="shared" si="30"/>
        <v>0.3360235267</v>
      </c>
      <c r="AI417" s="11">
        <f t="shared" si="31"/>
        <v>0</v>
      </c>
      <c r="AJ417" s="13">
        <f t="shared" si="32"/>
        <v>0.0273341839</v>
      </c>
      <c r="AK417" s="13">
        <f t="shared" si="33"/>
        <v>0</v>
      </c>
      <c r="AL417" s="5">
        <f t="shared" si="34"/>
        <v>0.3360235267</v>
      </c>
      <c r="AM417" s="5">
        <f t="shared" si="35"/>
        <v>0.5820098208</v>
      </c>
      <c r="AN417" s="17">
        <f t="shared" si="36"/>
        <v>0.0273341839</v>
      </c>
      <c r="AO417" s="17">
        <f t="shared" si="37"/>
        <v>-0.0473441953</v>
      </c>
      <c r="AP417" s="14">
        <f t="shared" si="38"/>
        <v>0.684926338</v>
      </c>
      <c r="AQ417" s="14">
        <f t="shared" si="39"/>
        <v>0.5346656255</v>
      </c>
      <c r="AR417" s="5">
        <f t="shared" si="40"/>
        <v>0.3360235267</v>
      </c>
      <c r="AS417" s="5">
        <f t="shared" si="41"/>
        <v>-0.5820098208</v>
      </c>
      <c r="AT417" s="17">
        <f t="shared" si="42"/>
        <v>0.0273341839</v>
      </c>
      <c r="AU417" s="17">
        <f t="shared" si="43"/>
        <v>0.0473441953</v>
      </c>
      <c r="AV417" s="14">
        <f t="shared" si="44"/>
        <v>0.684926338</v>
      </c>
      <c r="AW417" s="14">
        <f t="shared" si="45"/>
        <v>-0.5346656255</v>
      </c>
    </row>
    <row r="418" ht="12.75" customHeight="1">
      <c r="A418" s="1">
        <v>62.0</v>
      </c>
      <c r="B418" s="1">
        <v>-42.0</v>
      </c>
      <c r="C418" s="1">
        <v>89.0</v>
      </c>
      <c r="D418" s="1">
        <v>39.0</v>
      </c>
      <c r="E418" s="1">
        <f t="shared" si="2"/>
        <v>5985360</v>
      </c>
      <c r="F418" s="1">
        <f t="shared" si="3"/>
        <v>-14790</v>
      </c>
      <c r="G418" s="1">
        <f t="shared" si="4"/>
        <v>48765435285600</v>
      </c>
      <c r="H418" s="1" t="str">
        <f t="shared" si="5"/>
        <v>6983225.27816481</v>
      </c>
      <c r="I418" s="1">
        <f t="shared" si="6"/>
        <v>3491612.639</v>
      </c>
      <c r="J418" s="1">
        <f t="shared" si="7"/>
        <v>0</v>
      </c>
      <c r="K418" s="1">
        <f t="shared" si="8"/>
        <v>2992680</v>
      </c>
      <c r="L418" s="2">
        <f t="shared" si="9"/>
        <v>6484292.639</v>
      </c>
      <c r="M418" s="2">
        <f t="shared" si="10"/>
        <v>0</v>
      </c>
      <c r="N418" s="3">
        <f t="shared" si="11"/>
        <v>-498932.6391</v>
      </c>
      <c r="O418" s="3">
        <f t="shared" si="12"/>
        <v>0</v>
      </c>
      <c r="P418" s="4">
        <f t="shared" si="13"/>
        <v>0.2258064516</v>
      </c>
      <c r="Q418" s="4">
        <f t="shared" si="14"/>
        <v>-0.005376344086</v>
      </c>
      <c r="R418" s="4">
        <f t="shared" si="15"/>
        <v>0.002688172043</v>
      </c>
      <c r="S418" s="5">
        <f t="shared" si="16"/>
        <v>0</v>
      </c>
      <c r="T418" s="6">
        <f t="shared" si="17"/>
        <v>3.141592654</v>
      </c>
      <c r="U418" s="7">
        <f t="shared" ref="U418:V418" si="460">IF(S418=PI(),PI(),S418/3)</f>
        <v>0</v>
      </c>
      <c r="V418" s="8">
        <f t="shared" si="460"/>
        <v>3.141592654</v>
      </c>
      <c r="W418" s="9">
        <f t="shared" si="19"/>
        <v>180</v>
      </c>
      <c r="X418" s="1">
        <f t="shared" si="20"/>
        <v>6484292.639</v>
      </c>
      <c r="Y418" s="1">
        <f t="shared" si="21"/>
        <v>498932.6391</v>
      </c>
      <c r="Z418" s="10">
        <f t="shared" si="22"/>
        <v>186.4751086</v>
      </c>
      <c r="AA418" s="11">
        <f t="shared" si="23"/>
        <v>-1.002554348</v>
      </c>
      <c r="AB418" s="11">
        <f t="shared" si="24"/>
        <v>0</v>
      </c>
      <c r="AC418" s="12">
        <f t="shared" si="25"/>
        <v>79.3135347</v>
      </c>
      <c r="AD418" s="13">
        <f t="shared" si="26"/>
        <v>0.4264168532</v>
      </c>
      <c r="AE418" s="13">
        <f t="shared" si="27"/>
        <v>0</v>
      </c>
      <c r="AF418" s="14">
        <f t="shared" si="28"/>
        <v>-0.3503310427</v>
      </c>
      <c r="AG418" s="14">
        <f t="shared" si="29"/>
        <v>0</v>
      </c>
      <c r="AH418" s="11">
        <f t="shared" si="30"/>
        <v>0.5012771738</v>
      </c>
      <c r="AI418" s="11">
        <f t="shared" si="31"/>
        <v>0</v>
      </c>
      <c r="AJ418" s="13">
        <f t="shared" si="32"/>
        <v>-0.2132084266</v>
      </c>
      <c r="AK418" s="13">
        <f t="shared" si="33"/>
        <v>0</v>
      </c>
      <c r="AL418" s="5">
        <f t="shared" si="34"/>
        <v>0.5012771738</v>
      </c>
      <c r="AM418" s="5">
        <f t="shared" si="35"/>
        <v>0.8682375336</v>
      </c>
      <c r="AN418" s="17">
        <f t="shared" si="36"/>
        <v>-0.2132084266</v>
      </c>
      <c r="AO418" s="17">
        <f t="shared" si="37"/>
        <v>0.3692878275</v>
      </c>
      <c r="AP418" s="14">
        <f t="shared" si="38"/>
        <v>0.5138751988</v>
      </c>
      <c r="AQ418" s="14">
        <f t="shared" si="39"/>
        <v>1.237525361</v>
      </c>
      <c r="AR418" s="5">
        <f t="shared" si="40"/>
        <v>0.5012771738</v>
      </c>
      <c r="AS418" s="5">
        <f t="shared" si="41"/>
        <v>-0.8682375336</v>
      </c>
      <c r="AT418" s="17">
        <f t="shared" si="42"/>
        <v>-0.2132084266</v>
      </c>
      <c r="AU418" s="17">
        <f t="shared" si="43"/>
        <v>-0.3692878275</v>
      </c>
      <c r="AV418" s="14">
        <f t="shared" si="44"/>
        <v>0.5138751988</v>
      </c>
      <c r="AW418" s="14">
        <f t="shared" si="45"/>
        <v>-1.237525361</v>
      </c>
    </row>
    <row r="419" ht="12.75" customHeight="1">
      <c r="A419" s="1">
        <v>75.0</v>
      </c>
      <c r="B419" s="1">
        <v>-81.0</v>
      </c>
      <c r="C419" s="1">
        <v>35.0</v>
      </c>
      <c r="D419" s="1">
        <v>-98.0</v>
      </c>
      <c r="E419" s="1">
        <f t="shared" si="2"/>
        <v>-14033007</v>
      </c>
      <c r="F419" s="1">
        <f t="shared" si="3"/>
        <v>-1314</v>
      </c>
      <c r="G419" s="1">
        <f t="shared" si="4"/>
        <v>196934360450625</v>
      </c>
      <c r="H419" s="1" t="str">
        <f t="shared" si="5"/>
        <v>14033330.3406791</v>
      </c>
      <c r="I419" s="1">
        <f t="shared" si="6"/>
        <v>7016665.17</v>
      </c>
      <c r="J419" s="1">
        <f t="shared" si="7"/>
        <v>0</v>
      </c>
      <c r="K419" s="1">
        <f t="shared" si="8"/>
        <v>-7016503.5</v>
      </c>
      <c r="L419" s="2">
        <f t="shared" si="9"/>
        <v>161.6703395</v>
      </c>
      <c r="M419" s="2">
        <f t="shared" si="10"/>
        <v>0</v>
      </c>
      <c r="N419" s="3">
        <f t="shared" si="11"/>
        <v>-14033168.67</v>
      </c>
      <c r="O419" s="3">
        <f t="shared" si="12"/>
        <v>0</v>
      </c>
      <c r="P419" s="4">
        <f t="shared" si="13"/>
        <v>0.36</v>
      </c>
      <c r="Q419" s="4">
        <f t="shared" si="14"/>
        <v>-0.004444444444</v>
      </c>
      <c r="R419" s="4">
        <f t="shared" si="15"/>
        <v>0.002222222222</v>
      </c>
      <c r="S419" s="5">
        <f t="shared" si="16"/>
        <v>0</v>
      </c>
      <c r="T419" s="6">
        <f t="shared" si="17"/>
        <v>3.141592654</v>
      </c>
      <c r="U419" s="7">
        <f t="shared" ref="U419:V419" si="461">IF(S419=PI(),PI(),S419/3)</f>
        <v>0</v>
      </c>
      <c r="V419" s="8">
        <f t="shared" si="461"/>
        <v>3.141592654</v>
      </c>
      <c r="W419" s="9">
        <f t="shared" si="19"/>
        <v>180</v>
      </c>
      <c r="X419" s="1">
        <f t="shared" si="20"/>
        <v>161.6703395</v>
      </c>
      <c r="Y419" s="1">
        <f t="shared" si="21"/>
        <v>14033168.67</v>
      </c>
      <c r="Z419" s="10">
        <f t="shared" si="22"/>
        <v>5.447661534</v>
      </c>
      <c r="AA419" s="11">
        <f t="shared" si="23"/>
        <v>-0.02421182904</v>
      </c>
      <c r="AB419" s="11">
        <f t="shared" si="24"/>
        <v>0</v>
      </c>
      <c r="AC419" s="12">
        <f t="shared" si="25"/>
        <v>241.2044125</v>
      </c>
      <c r="AD419" s="13">
        <f t="shared" si="26"/>
        <v>1.072019611</v>
      </c>
      <c r="AE419" s="13">
        <f t="shared" si="27"/>
        <v>0</v>
      </c>
      <c r="AF419" s="14">
        <f t="shared" si="28"/>
        <v>1.407807782</v>
      </c>
      <c r="AG419" s="14">
        <f t="shared" si="29"/>
        <v>0</v>
      </c>
      <c r="AH419" s="11">
        <f t="shared" si="30"/>
        <v>0.01210591452</v>
      </c>
      <c r="AI419" s="11">
        <f t="shared" si="31"/>
        <v>0</v>
      </c>
      <c r="AJ419" s="13">
        <f t="shared" si="32"/>
        <v>-0.5360098056</v>
      </c>
      <c r="AK419" s="13">
        <f t="shared" si="33"/>
        <v>0</v>
      </c>
      <c r="AL419" s="5">
        <f t="shared" si="34"/>
        <v>0.01210591452</v>
      </c>
      <c r="AM419" s="5">
        <f t="shared" si="35"/>
        <v>0.02096805902</v>
      </c>
      <c r="AN419" s="17">
        <f t="shared" si="36"/>
        <v>-0.5360098056</v>
      </c>
      <c r="AO419" s="17">
        <f t="shared" si="37"/>
        <v>0.9283962167</v>
      </c>
      <c r="AP419" s="14">
        <f t="shared" si="38"/>
        <v>-0.1639038911</v>
      </c>
      <c r="AQ419" s="14">
        <f t="shared" si="39"/>
        <v>0.9493642757</v>
      </c>
      <c r="AR419" s="5">
        <f t="shared" si="40"/>
        <v>0.01210591452</v>
      </c>
      <c r="AS419" s="5">
        <f t="shared" si="41"/>
        <v>-0.02096805902</v>
      </c>
      <c r="AT419" s="17">
        <f t="shared" si="42"/>
        <v>-0.5360098056</v>
      </c>
      <c r="AU419" s="17">
        <f t="shared" si="43"/>
        <v>-0.9283962167</v>
      </c>
      <c r="AV419" s="14">
        <f t="shared" si="44"/>
        <v>-0.1639038911</v>
      </c>
      <c r="AW419" s="14">
        <f t="shared" si="45"/>
        <v>-0.9493642757</v>
      </c>
    </row>
    <row r="420" ht="12.75" customHeight="1">
      <c r="A420" s="1">
        <v>-23.0</v>
      </c>
      <c r="B420" s="1">
        <v>37.0</v>
      </c>
      <c r="C420" s="1">
        <v>-78.0</v>
      </c>
      <c r="D420" s="1">
        <v>79.0</v>
      </c>
      <c r="E420" s="1">
        <f t="shared" si="2"/>
        <v>632261</v>
      </c>
      <c r="F420" s="1">
        <f t="shared" si="3"/>
        <v>-4013</v>
      </c>
      <c r="G420" s="1">
        <f t="shared" si="4"/>
        <v>658258092909</v>
      </c>
      <c r="H420" s="1" t="str">
        <f t="shared" si="5"/>
        <v>811331.06245786</v>
      </c>
      <c r="I420" s="1">
        <f t="shared" si="6"/>
        <v>405665.5312</v>
      </c>
      <c r="J420" s="1">
        <f t="shared" si="7"/>
        <v>0</v>
      </c>
      <c r="K420" s="1">
        <f t="shared" si="8"/>
        <v>316130.5</v>
      </c>
      <c r="L420" s="2">
        <f t="shared" si="9"/>
        <v>721796.0312</v>
      </c>
      <c r="M420" s="2">
        <f t="shared" si="10"/>
        <v>0</v>
      </c>
      <c r="N420" s="3">
        <f t="shared" si="11"/>
        <v>-89535.03123</v>
      </c>
      <c r="O420" s="3">
        <f t="shared" si="12"/>
        <v>0</v>
      </c>
      <c r="P420" s="4">
        <f t="shared" si="13"/>
        <v>0.5362318841</v>
      </c>
      <c r="Q420" s="4">
        <f t="shared" si="14"/>
        <v>0.01449275362</v>
      </c>
      <c r="R420" s="4">
        <f t="shared" si="15"/>
        <v>-0.007246376812</v>
      </c>
      <c r="S420" s="5">
        <f t="shared" si="16"/>
        <v>0</v>
      </c>
      <c r="T420" s="6">
        <f t="shared" si="17"/>
        <v>3.141592654</v>
      </c>
      <c r="U420" s="7">
        <f t="shared" ref="U420:V420" si="462">IF(S420=PI(),PI(),S420/3)</f>
        <v>0</v>
      </c>
      <c r="V420" s="8">
        <f t="shared" si="462"/>
        <v>3.141592654</v>
      </c>
      <c r="W420" s="9">
        <f t="shared" si="19"/>
        <v>180</v>
      </c>
      <c r="X420" s="1">
        <f t="shared" si="20"/>
        <v>721796.0312</v>
      </c>
      <c r="Y420" s="1">
        <f t="shared" si="21"/>
        <v>89535.03123</v>
      </c>
      <c r="Z420" s="10">
        <f t="shared" si="22"/>
        <v>89.70255845</v>
      </c>
      <c r="AA420" s="11">
        <f t="shared" si="23"/>
        <v>1.300037079</v>
      </c>
      <c r="AB420" s="11">
        <f t="shared" si="24"/>
        <v>0</v>
      </c>
      <c r="AC420" s="12">
        <f t="shared" si="25"/>
        <v>44.73673961</v>
      </c>
      <c r="AD420" s="13">
        <f t="shared" si="26"/>
        <v>-0.6483585451</v>
      </c>
      <c r="AE420" s="13">
        <f t="shared" si="27"/>
        <v>0</v>
      </c>
      <c r="AF420" s="14">
        <f t="shared" si="28"/>
        <v>1.187910418</v>
      </c>
      <c r="AG420" s="14">
        <f t="shared" si="29"/>
        <v>0</v>
      </c>
      <c r="AH420" s="11">
        <f t="shared" si="30"/>
        <v>-0.6500185395</v>
      </c>
      <c r="AI420" s="11">
        <f t="shared" si="31"/>
        <v>0</v>
      </c>
      <c r="AJ420" s="13">
        <f t="shared" si="32"/>
        <v>0.3241792726</v>
      </c>
      <c r="AK420" s="13">
        <f t="shared" si="33"/>
        <v>0</v>
      </c>
      <c r="AL420" s="5">
        <f t="shared" si="34"/>
        <v>-0.6500185395</v>
      </c>
      <c r="AM420" s="5">
        <f t="shared" si="35"/>
        <v>-1.125865136</v>
      </c>
      <c r="AN420" s="17">
        <f t="shared" si="36"/>
        <v>0.3241792726</v>
      </c>
      <c r="AO420" s="17">
        <f t="shared" si="37"/>
        <v>-0.5614949709</v>
      </c>
      <c r="AP420" s="14">
        <f t="shared" si="38"/>
        <v>0.2103926172</v>
      </c>
      <c r="AQ420" s="14">
        <f t="shared" si="39"/>
        <v>-1.687360107</v>
      </c>
      <c r="AR420" s="5">
        <f t="shared" si="40"/>
        <v>-0.6500185395</v>
      </c>
      <c r="AS420" s="5">
        <f t="shared" si="41"/>
        <v>1.125865136</v>
      </c>
      <c r="AT420" s="17">
        <f t="shared" si="42"/>
        <v>0.3241792726</v>
      </c>
      <c r="AU420" s="17">
        <f t="shared" si="43"/>
        <v>0.5614949709</v>
      </c>
      <c r="AV420" s="14">
        <f t="shared" si="44"/>
        <v>0.2103926172</v>
      </c>
      <c r="AW420" s="14">
        <f t="shared" si="45"/>
        <v>1.687360107</v>
      </c>
    </row>
    <row r="421" ht="12.75" customHeight="1">
      <c r="A421" s="1">
        <v>-12.0</v>
      </c>
      <c r="B421" s="1">
        <v>10.0</v>
      </c>
      <c r="C421" s="1">
        <v>-4.0</v>
      </c>
      <c r="D421" s="1">
        <v>41.0</v>
      </c>
      <c r="E421" s="1">
        <f t="shared" si="2"/>
        <v>157088</v>
      </c>
      <c r="F421" s="1">
        <f t="shared" si="3"/>
        <v>-44</v>
      </c>
      <c r="G421" s="1">
        <f t="shared" si="4"/>
        <v>24676980480</v>
      </c>
      <c r="H421" s="1" t="str">
        <f t="shared" si="5"/>
        <v>157089.084534859</v>
      </c>
      <c r="I421" s="1">
        <f t="shared" si="6"/>
        <v>78544.54227</v>
      </c>
      <c r="J421" s="1">
        <f t="shared" si="7"/>
        <v>0</v>
      </c>
      <c r="K421" s="1">
        <f t="shared" si="8"/>
        <v>78544</v>
      </c>
      <c r="L421" s="2">
        <f t="shared" si="9"/>
        <v>157088.5423</v>
      </c>
      <c r="M421" s="2">
        <f t="shared" si="10"/>
        <v>0</v>
      </c>
      <c r="N421" s="3">
        <f t="shared" si="11"/>
        <v>-0.5422674295</v>
      </c>
      <c r="O421" s="3">
        <f t="shared" si="12"/>
        <v>0</v>
      </c>
      <c r="P421" s="4">
        <f t="shared" si="13"/>
        <v>0.2777777778</v>
      </c>
      <c r="Q421" s="4">
        <f t="shared" si="14"/>
        <v>0.02777777778</v>
      </c>
      <c r="R421" s="4">
        <f t="shared" si="15"/>
        <v>-0.01388888889</v>
      </c>
      <c r="S421" s="5">
        <f t="shared" si="16"/>
        <v>0</v>
      </c>
      <c r="T421" s="6">
        <f t="shared" si="17"/>
        <v>3.141592654</v>
      </c>
      <c r="U421" s="7">
        <f t="shared" ref="U421:V421" si="463">IF(S421=PI(),PI(),S421/3)</f>
        <v>0</v>
      </c>
      <c r="V421" s="8">
        <f t="shared" si="463"/>
        <v>3.141592654</v>
      </c>
      <c r="W421" s="9">
        <f t="shared" si="19"/>
        <v>180</v>
      </c>
      <c r="X421" s="1">
        <f t="shared" si="20"/>
        <v>157088.5423</v>
      </c>
      <c r="Y421" s="1">
        <f t="shared" si="21"/>
        <v>0.5422674295</v>
      </c>
      <c r="Z421" s="10">
        <f t="shared" si="22"/>
        <v>53.95704658</v>
      </c>
      <c r="AA421" s="11">
        <f t="shared" si="23"/>
        <v>1.498806849</v>
      </c>
      <c r="AB421" s="11">
        <f t="shared" si="24"/>
        <v>0</v>
      </c>
      <c r="AC421" s="12">
        <f t="shared" si="25"/>
        <v>0.815463462</v>
      </c>
      <c r="AD421" s="13">
        <f t="shared" si="26"/>
        <v>-0.02265176283</v>
      </c>
      <c r="AE421" s="13">
        <f t="shared" si="27"/>
        <v>0</v>
      </c>
      <c r="AF421" s="14">
        <f t="shared" si="28"/>
        <v>1.753932864</v>
      </c>
      <c r="AG421" s="14">
        <f t="shared" si="29"/>
        <v>0</v>
      </c>
      <c r="AH421" s="11">
        <f t="shared" si="30"/>
        <v>-0.7494034247</v>
      </c>
      <c r="AI421" s="11">
        <f t="shared" si="31"/>
        <v>0</v>
      </c>
      <c r="AJ421" s="13">
        <f t="shared" si="32"/>
        <v>0.01132588142</v>
      </c>
      <c r="AK421" s="13">
        <f t="shared" si="33"/>
        <v>0</v>
      </c>
      <c r="AL421" s="5">
        <f t="shared" si="34"/>
        <v>-0.7494034247</v>
      </c>
      <c r="AM421" s="5">
        <f t="shared" si="35"/>
        <v>-1.298004807</v>
      </c>
      <c r="AN421" s="17">
        <f t="shared" si="36"/>
        <v>0.01132588142</v>
      </c>
      <c r="AO421" s="17">
        <f t="shared" si="37"/>
        <v>-0.01961700206</v>
      </c>
      <c r="AP421" s="14">
        <f t="shared" si="38"/>
        <v>-0.4602997655</v>
      </c>
      <c r="AQ421" s="14">
        <f t="shared" si="39"/>
        <v>-1.317621809</v>
      </c>
      <c r="AR421" s="5">
        <f t="shared" si="40"/>
        <v>-0.7494034247</v>
      </c>
      <c r="AS421" s="5">
        <f t="shared" si="41"/>
        <v>1.298004807</v>
      </c>
      <c r="AT421" s="17">
        <f t="shared" si="42"/>
        <v>0.01132588142</v>
      </c>
      <c r="AU421" s="17">
        <f t="shared" si="43"/>
        <v>0.01961700206</v>
      </c>
      <c r="AV421" s="14">
        <f t="shared" si="44"/>
        <v>-0.4602997655</v>
      </c>
      <c r="AW421" s="14">
        <f t="shared" si="45"/>
        <v>1.317621809</v>
      </c>
    </row>
    <row r="422" ht="12.75" customHeight="1">
      <c r="A422" s="1">
        <v>79.0</v>
      </c>
      <c r="B422" s="1">
        <v>17.0</v>
      </c>
      <c r="C422" s="1">
        <v>50.0</v>
      </c>
      <c r="D422" s="1">
        <v>62.0</v>
      </c>
      <c r="E422" s="1">
        <f t="shared" si="2"/>
        <v>9852910</v>
      </c>
      <c r="F422" s="1">
        <f t="shared" si="3"/>
        <v>-11561</v>
      </c>
      <c r="G422" s="1">
        <f t="shared" si="4"/>
        <v>103260656874024</v>
      </c>
      <c r="H422" s="1" t="str">
        <f t="shared" si="5"/>
        <v>10161725.0934093</v>
      </c>
      <c r="I422" s="1">
        <f t="shared" si="6"/>
        <v>5080862.547</v>
      </c>
      <c r="J422" s="1">
        <f t="shared" si="7"/>
        <v>0</v>
      </c>
      <c r="K422" s="1">
        <f t="shared" si="8"/>
        <v>4926455</v>
      </c>
      <c r="L422" s="2">
        <f t="shared" si="9"/>
        <v>10007317.55</v>
      </c>
      <c r="M422" s="2">
        <f t="shared" si="10"/>
        <v>0</v>
      </c>
      <c r="N422" s="3">
        <f t="shared" si="11"/>
        <v>-154407.5467</v>
      </c>
      <c r="O422" s="3">
        <f t="shared" si="12"/>
        <v>0</v>
      </c>
      <c r="P422" s="4">
        <f t="shared" si="13"/>
        <v>-0.07172995781</v>
      </c>
      <c r="Q422" s="4">
        <f t="shared" si="14"/>
        <v>-0.004219409283</v>
      </c>
      <c r="R422" s="4">
        <f t="shared" si="15"/>
        <v>0.002109704641</v>
      </c>
      <c r="S422" s="5">
        <f t="shared" si="16"/>
        <v>0</v>
      </c>
      <c r="T422" s="6">
        <f t="shared" si="17"/>
        <v>3.141592654</v>
      </c>
      <c r="U422" s="7">
        <f t="shared" ref="U422:V422" si="464">IF(S422=PI(),PI(),S422/3)</f>
        <v>0</v>
      </c>
      <c r="V422" s="8">
        <f t="shared" si="464"/>
        <v>3.141592654</v>
      </c>
      <c r="W422" s="9">
        <f t="shared" si="19"/>
        <v>180</v>
      </c>
      <c r="X422" s="1">
        <f t="shared" si="20"/>
        <v>10007317.55</v>
      </c>
      <c r="Y422" s="1">
        <f t="shared" si="21"/>
        <v>154407.5467</v>
      </c>
      <c r="Z422" s="10">
        <f t="shared" si="22"/>
        <v>215.4960068</v>
      </c>
      <c r="AA422" s="11">
        <f t="shared" si="23"/>
        <v>-0.9092658514</v>
      </c>
      <c r="AB422" s="11">
        <f t="shared" si="24"/>
        <v>0</v>
      </c>
      <c r="AC422" s="12">
        <f t="shared" si="25"/>
        <v>53.64832589</v>
      </c>
      <c r="AD422" s="13">
        <f t="shared" si="26"/>
        <v>0.2263642443</v>
      </c>
      <c r="AE422" s="13">
        <f t="shared" si="27"/>
        <v>0</v>
      </c>
      <c r="AF422" s="14">
        <f t="shared" si="28"/>
        <v>-0.7546315649</v>
      </c>
      <c r="AG422" s="14">
        <f t="shared" si="29"/>
        <v>0</v>
      </c>
      <c r="AH422" s="11">
        <f t="shared" si="30"/>
        <v>0.4546329257</v>
      </c>
      <c r="AI422" s="11">
        <f t="shared" si="31"/>
        <v>0</v>
      </c>
      <c r="AJ422" s="13">
        <f t="shared" si="32"/>
        <v>-0.1131821221</v>
      </c>
      <c r="AK422" s="13">
        <f t="shared" si="33"/>
        <v>0</v>
      </c>
      <c r="AL422" s="5">
        <f t="shared" si="34"/>
        <v>0.4546329257</v>
      </c>
      <c r="AM422" s="5">
        <f t="shared" si="35"/>
        <v>0.7874473261</v>
      </c>
      <c r="AN422" s="17">
        <f t="shared" si="36"/>
        <v>-0.1131821221</v>
      </c>
      <c r="AO422" s="17">
        <f t="shared" si="37"/>
        <v>0.196037186</v>
      </c>
      <c r="AP422" s="14">
        <f t="shared" si="38"/>
        <v>0.2697208458</v>
      </c>
      <c r="AQ422" s="14">
        <f t="shared" si="39"/>
        <v>0.9834845121</v>
      </c>
      <c r="AR422" s="5">
        <f t="shared" si="40"/>
        <v>0.4546329257</v>
      </c>
      <c r="AS422" s="5">
        <f t="shared" si="41"/>
        <v>-0.7874473261</v>
      </c>
      <c r="AT422" s="17">
        <f t="shared" si="42"/>
        <v>-0.1131821221</v>
      </c>
      <c r="AU422" s="17">
        <f t="shared" si="43"/>
        <v>-0.196037186</v>
      </c>
      <c r="AV422" s="14">
        <f t="shared" si="44"/>
        <v>0.2697208458</v>
      </c>
      <c r="AW422" s="14">
        <f t="shared" si="45"/>
        <v>-0.9834845121</v>
      </c>
    </row>
    <row r="423" ht="12.75" customHeight="1">
      <c r="A423" s="1">
        <v>96.0</v>
      </c>
      <c r="B423" s="1">
        <v>-45.0</v>
      </c>
      <c r="C423" s="1">
        <v>-50.0</v>
      </c>
      <c r="D423" s="1">
        <v>-12.0</v>
      </c>
      <c r="E423" s="1">
        <f t="shared" si="2"/>
        <v>-5112234</v>
      </c>
      <c r="F423" s="1">
        <f t="shared" si="3"/>
        <v>16425</v>
      </c>
      <c r="G423" s="1">
        <f t="shared" si="4"/>
        <v>8410349408256</v>
      </c>
      <c r="H423" s="1" t="str">
        <f t="shared" si="5"/>
        <v>2900060.24217705</v>
      </c>
      <c r="I423" s="1">
        <f t="shared" si="6"/>
        <v>1450030.121</v>
      </c>
      <c r="J423" s="1">
        <f t="shared" si="7"/>
        <v>0</v>
      </c>
      <c r="K423" s="1">
        <f t="shared" si="8"/>
        <v>-2556117</v>
      </c>
      <c r="L423" s="2">
        <f t="shared" si="9"/>
        <v>-1106086.879</v>
      </c>
      <c r="M423" s="2">
        <f t="shared" si="10"/>
        <v>0</v>
      </c>
      <c r="N423" s="3">
        <f t="shared" si="11"/>
        <v>-4006147.121</v>
      </c>
      <c r="O423" s="3">
        <f t="shared" si="12"/>
        <v>0</v>
      </c>
      <c r="P423" s="4">
        <f t="shared" si="13"/>
        <v>0.15625</v>
      </c>
      <c r="Q423" s="4">
        <f t="shared" si="14"/>
        <v>-0.003472222222</v>
      </c>
      <c r="R423" s="4">
        <f t="shared" si="15"/>
        <v>0.001736111111</v>
      </c>
      <c r="S423" s="5">
        <f t="shared" si="16"/>
        <v>3.141592654</v>
      </c>
      <c r="T423" s="6">
        <f t="shared" si="17"/>
        <v>3.141592654</v>
      </c>
      <c r="U423" s="7">
        <f t="shared" ref="U423:V423" si="465">IF(S423=PI(),PI(),S423/3)</f>
        <v>3.141592654</v>
      </c>
      <c r="V423" s="8">
        <f t="shared" si="465"/>
        <v>3.141592654</v>
      </c>
      <c r="W423" s="9">
        <f t="shared" si="19"/>
        <v>180</v>
      </c>
      <c r="X423" s="1">
        <f t="shared" si="20"/>
        <v>1106086.879</v>
      </c>
      <c r="Y423" s="1">
        <f t="shared" si="21"/>
        <v>4006147.121</v>
      </c>
      <c r="Z423" s="10">
        <f t="shared" si="22"/>
        <v>103.4180664</v>
      </c>
      <c r="AA423" s="11">
        <f t="shared" si="23"/>
        <v>0.3590905083</v>
      </c>
      <c r="AB423" s="11">
        <f t="shared" si="24"/>
        <v>0</v>
      </c>
      <c r="AC423" s="12">
        <f t="shared" si="25"/>
        <v>158.8213798</v>
      </c>
      <c r="AD423" s="13">
        <f t="shared" si="26"/>
        <v>0.5514631243</v>
      </c>
      <c r="AE423" s="13">
        <f t="shared" si="27"/>
        <v>0</v>
      </c>
      <c r="AF423" s="14">
        <f t="shared" si="28"/>
        <v>1.066803633</v>
      </c>
      <c r="AG423" s="14">
        <f t="shared" si="29"/>
        <v>0</v>
      </c>
      <c r="AH423" s="11">
        <f t="shared" si="30"/>
        <v>-0.1795452541</v>
      </c>
      <c r="AI423" s="11">
        <f t="shared" si="31"/>
        <v>0</v>
      </c>
      <c r="AJ423" s="13">
        <f t="shared" si="32"/>
        <v>-0.2757315621</v>
      </c>
      <c r="AK423" s="13">
        <f t="shared" si="33"/>
        <v>0</v>
      </c>
      <c r="AL423" s="5">
        <f t="shared" si="34"/>
        <v>-0.1795452541</v>
      </c>
      <c r="AM423" s="5">
        <f t="shared" si="35"/>
        <v>-0.3109815024</v>
      </c>
      <c r="AN423" s="17">
        <f t="shared" si="36"/>
        <v>-0.2757315621</v>
      </c>
      <c r="AO423" s="17">
        <f t="shared" si="37"/>
        <v>0.4775810749</v>
      </c>
      <c r="AP423" s="14">
        <f t="shared" si="38"/>
        <v>-0.2990268163</v>
      </c>
      <c r="AQ423" s="14">
        <f t="shared" si="39"/>
        <v>0.1665995725</v>
      </c>
      <c r="AR423" s="5">
        <f t="shared" si="40"/>
        <v>-0.1795452541</v>
      </c>
      <c r="AS423" s="5">
        <f t="shared" si="41"/>
        <v>0.3109815024</v>
      </c>
      <c r="AT423" s="17">
        <f t="shared" si="42"/>
        <v>-0.2757315621</v>
      </c>
      <c r="AU423" s="17">
        <f t="shared" si="43"/>
        <v>-0.4775810749</v>
      </c>
      <c r="AV423" s="14">
        <f t="shared" si="44"/>
        <v>-0.2990268163</v>
      </c>
      <c r="AW423" s="14">
        <f t="shared" si="45"/>
        <v>-0.1665995725</v>
      </c>
    </row>
    <row r="424" ht="12.75" customHeight="1">
      <c r="A424" s="1">
        <v>-22.0</v>
      </c>
      <c r="B424" s="1">
        <v>-87.0</v>
      </c>
      <c r="C424" s="1">
        <v>87.0</v>
      </c>
      <c r="D424" s="1">
        <v>-14.0</v>
      </c>
      <c r="E424" s="1">
        <f t="shared" si="2"/>
        <v>-2998620</v>
      </c>
      <c r="F424" s="1">
        <f t="shared" si="3"/>
        <v>13311</v>
      </c>
      <c r="G424" s="1">
        <f t="shared" si="4"/>
        <v>-442194892524</v>
      </c>
      <c r="H424" s="1" t="str">
        <f t="shared" si="5"/>
        <v>4.07181199193301E-11+664977.362414692i</v>
      </c>
      <c r="I424" s="1">
        <f t="shared" si="6"/>
        <v>0</v>
      </c>
      <c r="J424" s="1">
        <f t="shared" si="7"/>
        <v>332488.6812</v>
      </c>
      <c r="K424" s="1">
        <f t="shared" si="8"/>
        <v>-1499310</v>
      </c>
      <c r="L424" s="2">
        <f t="shared" si="9"/>
        <v>-1499310</v>
      </c>
      <c r="M424" s="2">
        <f t="shared" si="10"/>
        <v>332488.6812</v>
      </c>
      <c r="N424" s="3">
        <f t="shared" si="11"/>
        <v>-1499310</v>
      </c>
      <c r="O424" s="3">
        <f t="shared" si="12"/>
        <v>-332488.6812</v>
      </c>
      <c r="P424" s="4">
        <f t="shared" si="13"/>
        <v>-1.318181818</v>
      </c>
      <c r="Q424" s="4">
        <f t="shared" si="14"/>
        <v>0.01515151515</v>
      </c>
      <c r="R424" s="4">
        <f t="shared" si="15"/>
        <v>-0.007575757576</v>
      </c>
      <c r="S424" s="5">
        <f t="shared" si="16"/>
        <v>2.923363143</v>
      </c>
      <c r="T424" s="6">
        <f t="shared" si="17"/>
        <v>-2.923363143</v>
      </c>
      <c r="U424" s="7">
        <f t="shared" ref="U424:V424" si="466">IF(S424=PI(),PI(),S424/3)</f>
        <v>0.9744543812</v>
      </c>
      <c r="V424" s="8">
        <f t="shared" si="466"/>
        <v>-0.9744543812</v>
      </c>
      <c r="W424" s="9">
        <f t="shared" si="19"/>
        <v>-55.83212337</v>
      </c>
      <c r="X424" s="1">
        <f t="shared" si="20"/>
        <v>1535734.091</v>
      </c>
      <c r="Y424" s="1">
        <f t="shared" si="21"/>
        <v>1535734.091</v>
      </c>
      <c r="Z424" s="10">
        <f t="shared" si="22"/>
        <v>115.3733071</v>
      </c>
      <c r="AA424" s="11">
        <f t="shared" si="23"/>
        <v>0.9817561859</v>
      </c>
      <c r="AB424" s="11">
        <f t="shared" si="24"/>
        <v>1.446354008</v>
      </c>
      <c r="AC424" s="12">
        <f t="shared" si="25"/>
        <v>115.3733071</v>
      </c>
      <c r="AD424" s="13">
        <f t="shared" si="26"/>
        <v>0.9817561859</v>
      </c>
      <c r="AE424" s="13">
        <f t="shared" si="27"/>
        <v>-1.446354008</v>
      </c>
      <c r="AF424" s="14">
        <f t="shared" si="28"/>
        <v>0.6453305536</v>
      </c>
      <c r="AG424" s="14">
        <f t="shared" si="29"/>
        <v>0</v>
      </c>
      <c r="AH424" s="11">
        <f t="shared" si="30"/>
        <v>-0.4908780929</v>
      </c>
      <c r="AI424" s="11">
        <f t="shared" si="31"/>
        <v>-0.7231770038</v>
      </c>
      <c r="AJ424" s="13">
        <f t="shared" si="32"/>
        <v>-0.4908780929</v>
      </c>
      <c r="AK424" s="13">
        <f t="shared" si="33"/>
        <v>0.7231770038</v>
      </c>
      <c r="AL424" s="5">
        <f t="shared" si="34"/>
        <v>0.7617012205</v>
      </c>
      <c r="AM424" s="5">
        <f t="shared" si="35"/>
        <v>-1.573402801</v>
      </c>
      <c r="AN424" s="17">
        <f t="shared" si="36"/>
        <v>0.7617012205</v>
      </c>
      <c r="AO424" s="17">
        <f t="shared" si="37"/>
        <v>1.573402801</v>
      </c>
      <c r="AP424" s="14">
        <f t="shared" si="38"/>
        <v>0.2052206229</v>
      </c>
      <c r="AQ424" s="14">
        <f t="shared" si="39"/>
        <v>0</v>
      </c>
      <c r="AR424" s="5">
        <f t="shared" si="40"/>
        <v>-1.743457406</v>
      </c>
      <c r="AS424" s="5">
        <f t="shared" si="41"/>
        <v>0.1270487935</v>
      </c>
      <c r="AT424" s="17">
        <f t="shared" si="42"/>
        <v>-1.743457406</v>
      </c>
      <c r="AU424" s="17">
        <f t="shared" si="43"/>
        <v>-0.1270487935</v>
      </c>
      <c r="AV424" s="14">
        <f t="shared" si="44"/>
        <v>-4.805096631</v>
      </c>
      <c r="AW424" s="14">
        <f t="shared" si="45"/>
        <v>0</v>
      </c>
    </row>
    <row r="425" ht="12.75" customHeight="1">
      <c r="A425" s="1">
        <v>-37.0</v>
      </c>
      <c r="B425" s="1">
        <v>72.0</v>
      </c>
      <c r="C425" s="1">
        <v>-65.0</v>
      </c>
      <c r="D425" s="1">
        <v>-6.0</v>
      </c>
      <c r="E425" s="1">
        <f t="shared" si="2"/>
        <v>-1033722</v>
      </c>
      <c r="F425" s="1">
        <f t="shared" si="3"/>
        <v>-2031</v>
      </c>
      <c r="G425" s="1">
        <f t="shared" si="4"/>
        <v>1102092356448</v>
      </c>
      <c r="H425" s="1" t="str">
        <f t="shared" si="5"/>
        <v>1049805.8660762</v>
      </c>
      <c r="I425" s="1">
        <f t="shared" si="6"/>
        <v>524902.933</v>
      </c>
      <c r="J425" s="1">
        <f t="shared" si="7"/>
        <v>0</v>
      </c>
      <c r="K425" s="1">
        <f t="shared" si="8"/>
        <v>-516861</v>
      </c>
      <c r="L425" s="2">
        <f t="shared" si="9"/>
        <v>8041.933038</v>
      </c>
      <c r="M425" s="2">
        <f t="shared" si="10"/>
        <v>0</v>
      </c>
      <c r="N425" s="3">
        <f t="shared" si="11"/>
        <v>-1041763.933</v>
      </c>
      <c r="O425" s="3">
        <f t="shared" si="12"/>
        <v>0</v>
      </c>
      <c r="P425" s="4">
        <f t="shared" si="13"/>
        <v>0.6486486486</v>
      </c>
      <c r="Q425" s="4">
        <f t="shared" si="14"/>
        <v>0.009009009009</v>
      </c>
      <c r="R425" s="4">
        <f t="shared" si="15"/>
        <v>-0.004504504505</v>
      </c>
      <c r="S425" s="5">
        <f t="shared" si="16"/>
        <v>0</v>
      </c>
      <c r="T425" s="6">
        <f t="shared" si="17"/>
        <v>3.141592654</v>
      </c>
      <c r="U425" s="7">
        <f t="shared" ref="U425:V425" si="467">IF(S425=PI(),PI(),S425/3)</f>
        <v>0</v>
      </c>
      <c r="V425" s="8">
        <f t="shared" si="467"/>
        <v>3.141592654</v>
      </c>
      <c r="W425" s="9">
        <f t="shared" si="19"/>
        <v>180</v>
      </c>
      <c r="X425" s="1">
        <f t="shared" si="20"/>
        <v>8041.933038</v>
      </c>
      <c r="Y425" s="1">
        <f t="shared" si="21"/>
        <v>1041763.933</v>
      </c>
      <c r="Z425" s="10">
        <f t="shared" si="22"/>
        <v>20.03488332</v>
      </c>
      <c r="AA425" s="11">
        <f t="shared" si="23"/>
        <v>0.1804944443</v>
      </c>
      <c r="AB425" s="11">
        <f t="shared" si="24"/>
        <v>0</v>
      </c>
      <c r="AC425" s="12">
        <f t="shared" si="25"/>
        <v>101.3731883</v>
      </c>
      <c r="AD425" s="13">
        <f t="shared" si="26"/>
        <v>-0.9132719669</v>
      </c>
      <c r="AE425" s="13">
        <f t="shared" si="27"/>
        <v>0</v>
      </c>
      <c r="AF425" s="14">
        <f t="shared" si="28"/>
        <v>-0.08412887394</v>
      </c>
      <c r="AG425" s="14">
        <f t="shared" si="29"/>
        <v>0</v>
      </c>
      <c r="AH425" s="11">
        <f t="shared" si="30"/>
        <v>-0.09024722217</v>
      </c>
      <c r="AI425" s="11">
        <f t="shared" si="31"/>
        <v>0</v>
      </c>
      <c r="AJ425" s="13">
        <f t="shared" si="32"/>
        <v>0.4566359835</v>
      </c>
      <c r="AK425" s="13">
        <f t="shared" si="33"/>
        <v>0</v>
      </c>
      <c r="AL425" s="5">
        <f t="shared" si="34"/>
        <v>-0.09024722217</v>
      </c>
      <c r="AM425" s="5">
        <f t="shared" si="35"/>
        <v>-0.156312774</v>
      </c>
      <c r="AN425" s="17">
        <f t="shared" si="36"/>
        <v>0.4566359835</v>
      </c>
      <c r="AO425" s="17">
        <f t="shared" si="37"/>
        <v>-0.7909167239</v>
      </c>
      <c r="AP425" s="14">
        <f t="shared" si="38"/>
        <v>1.01503741</v>
      </c>
      <c r="AQ425" s="14">
        <f t="shared" si="39"/>
        <v>-0.9472294979</v>
      </c>
      <c r="AR425" s="5">
        <f t="shared" si="40"/>
        <v>-0.09024722217</v>
      </c>
      <c r="AS425" s="5">
        <f t="shared" si="41"/>
        <v>0.156312774</v>
      </c>
      <c r="AT425" s="17">
        <f t="shared" si="42"/>
        <v>0.4566359835</v>
      </c>
      <c r="AU425" s="17">
        <f t="shared" si="43"/>
        <v>0.7909167239</v>
      </c>
      <c r="AV425" s="14">
        <f t="shared" si="44"/>
        <v>1.01503741</v>
      </c>
      <c r="AW425" s="14">
        <f t="shared" si="45"/>
        <v>0.9472294979</v>
      </c>
    </row>
    <row r="426" ht="12.75" customHeight="1">
      <c r="A426" s="1">
        <v>42.0</v>
      </c>
      <c r="B426" s="1">
        <v>-21.0</v>
      </c>
      <c r="C426" s="1">
        <v>-96.0</v>
      </c>
      <c r="D426" s="1">
        <v>-49.0</v>
      </c>
      <c r="E426" s="1">
        <f t="shared" si="2"/>
        <v>-3114342</v>
      </c>
      <c r="F426" s="1">
        <f t="shared" si="3"/>
        <v>12537</v>
      </c>
      <c r="G426" s="1">
        <f t="shared" si="4"/>
        <v>1817045540352</v>
      </c>
      <c r="H426" s="1" t="str">
        <f t="shared" si="5"/>
        <v>1347978.3159799</v>
      </c>
      <c r="I426" s="1">
        <f t="shared" si="6"/>
        <v>673989.158</v>
      </c>
      <c r="J426" s="1">
        <f t="shared" si="7"/>
        <v>0</v>
      </c>
      <c r="K426" s="1">
        <f t="shared" si="8"/>
        <v>-1557171</v>
      </c>
      <c r="L426" s="2">
        <f t="shared" si="9"/>
        <v>-883181.842</v>
      </c>
      <c r="M426" s="2">
        <f t="shared" si="10"/>
        <v>0</v>
      </c>
      <c r="N426" s="3">
        <f t="shared" si="11"/>
        <v>-2231160.158</v>
      </c>
      <c r="O426" s="3">
        <f t="shared" si="12"/>
        <v>0</v>
      </c>
      <c r="P426" s="4">
        <f t="shared" si="13"/>
        <v>0.1666666667</v>
      </c>
      <c r="Q426" s="4">
        <f t="shared" si="14"/>
        <v>-0.007936507937</v>
      </c>
      <c r="R426" s="4">
        <f t="shared" si="15"/>
        <v>0.003968253968</v>
      </c>
      <c r="S426" s="5">
        <f t="shared" si="16"/>
        <v>3.141592654</v>
      </c>
      <c r="T426" s="6">
        <f t="shared" si="17"/>
        <v>3.141592654</v>
      </c>
      <c r="U426" s="7">
        <f t="shared" ref="U426:V426" si="468">IF(S426=PI(),PI(),S426/3)</f>
        <v>3.141592654</v>
      </c>
      <c r="V426" s="8">
        <f t="shared" si="468"/>
        <v>3.141592654</v>
      </c>
      <c r="W426" s="9">
        <f t="shared" si="19"/>
        <v>180</v>
      </c>
      <c r="X426" s="1">
        <f t="shared" si="20"/>
        <v>883181.842</v>
      </c>
      <c r="Y426" s="1">
        <f t="shared" si="21"/>
        <v>2231160.158</v>
      </c>
      <c r="Z426" s="10">
        <f t="shared" si="22"/>
        <v>95.94375474</v>
      </c>
      <c r="AA426" s="11">
        <f t="shared" si="23"/>
        <v>0.761458371</v>
      </c>
      <c r="AB426" s="11">
        <f t="shared" si="24"/>
        <v>0</v>
      </c>
      <c r="AC426" s="12">
        <f t="shared" si="25"/>
        <v>130.6703082</v>
      </c>
      <c r="AD426" s="13">
        <f t="shared" si="26"/>
        <v>1.037065938</v>
      </c>
      <c r="AE426" s="13">
        <f t="shared" si="27"/>
        <v>0</v>
      </c>
      <c r="AF426" s="14">
        <f t="shared" si="28"/>
        <v>1.965190976</v>
      </c>
      <c r="AG426" s="14">
        <f t="shared" si="29"/>
        <v>0</v>
      </c>
      <c r="AH426" s="11">
        <f t="shared" si="30"/>
        <v>-0.3807291855</v>
      </c>
      <c r="AI426" s="11">
        <f t="shared" si="31"/>
        <v>0</v>
      </c>
      <c r="AJ426" s="13">
        <f t="shared" si="32"/>
        <v>-0.518532969</v>
      </c>
      <c r="AK426" s="13">
        <f t="shared" si="33"/>
        <v>0</v>
      </c>
      <c r="AL426" s="5">
        <f t="shared" si="34"/>
        <v>-0.3807291855</v>
      </c>
      <c r="AM426" s="5">
        <f t="shared" si="35"/>
        <v>-0.6594422932</v>
      </c>
      <c r="AN426" s="17">
        <f t="shared" si="36"/>
        <v>-0.518532969</v>
      </c>
      <c r="AO426" s="17">
        <f t="shared" si="37"/>
        <v>0.8981254477</v>
      </c>
      <c r="AP426" s="14">
        <f t="shared" si="38"/>
        <v>-0.7325954878</v>
      </c>
      <c r="AQ426" s="14">
        <f t="shared" si="39"/>
        <v>0.2386831545</v>
      </c>
      <c r="AR426" s="5">
        <f t="shared" si="40"/>
        <v>-0.3807291855</v>
      </c>
      <c r="AS426" s="5">
        <f t="shared" si="41"/>
        <v>0.6594422932</v>
      </c>
      <c r="AT426" s="17">
        <f t="shared" si="42"/>
        <v>-0.518532969</v>
      </c>
      <c r="AU426" s="17">
        <f t="shared" si="43"/>
        <v>-0.8981254477</v>
      </c>
      <c r="AV426" s="14">
        <f t="shared" si="44"/>
        <v>-0.7325954878</v>
      </c>
      <c r="AW426" s="14">
        <f t="shared" si="45"/>
        <v>-0.2386831545</v>
      </c>
    </row>
    <row r="427" ht="12.75" customHeight="1">
      <c r="A427" s="1">
        <v>-80.0</v>
      </c>
      <c r="B427" s="1">
        <v>27.0</v>
      </c>
      <c r="C427" s="1">
        <v>23.0</v>
      </c>
      <c r="D427" s="1">
        <v>-46.0</v>
      </c>
      <c r="E427" s="1">
        <f t="shared" si="2"/>
        <v>-7462314</v>
      </c>
      <c r="F427" s="1">
        <f t="shared" si="3"/>
        <v>6249</v>
      </c>
      <c r="G427" s="1">
        <f t="shared" si="4"/>
        <v>54710036409600</v>
      </c>
      <c r="H427" s="1" t="str">
        <f t="shared" si="5"/>
        <v>7396623.31132254</v>
      </c>
      <c r="I427" s="1">
        <f t="shared" si="6"/>
        <v>3698311.656</v>
      </c>
      <c r="J427" s="1">
        <f t="shared" si="7"/>
        <v>0</v>
      </c>
      <c r="K427" s="1">
        <f t="shared" si="8"/>
        <v>-3731157</v>
      </c>
      <c r="L427" s="2">
        <f t="shared" si="9"/>
        <v>-32845.34434</v>
      </c>
      <c r="M427" s="2">
        <f t="shared" si="10"/>
        <v>0</v>
      </c>
      <c r="N427" s="3">
        <f t="shared" si="11"/>
        <v>-7429468.656</v>
      </c>
      <c r="O427" s="3">
        <f t="shared" si="12"/>
        <v>0</v>
      </c>
      <c r="P427" s="4">
        <f t="shared" si="13"/>
        <v>0.1125</v>
      </c>
      <c r="Q427" s="4">
        <f t="shared" si="14"/>
        <v>0.004166666667</v>
      </c>
      <c r="R427" s="4">
        <f t="shared" si="15"/>
        <v>-0.002083333333</v>
      </c>
      <c r="S427" s="5">
        <f t="shared" si="16"/>
        <v>3.141592654</v>
      </c>
      <c r="T427" s="6">
        <f t="shared" si="17"/>
        <v>3.141592654</v>
      </c>
      <c r="U427" s="7">
        <f t="shared" ref="U427:V427" si="469">IF(S427=PI(),PI(),S427/3)</f>
        <v>3.141592654</v>
      </c>
      <c r="V427" s="8">
        <f t="shared" si="469"/>
        <v>3.141592654</v>
      </c>
      <c r="W427" s="9">
        <f t="shared" si="19"/>
        <v>180</v>
      </c>
      <c r="X427" s="1">
        <f t="shared" si="20"/>
        <v>32845.34434</v>
      </c>
      <c r="Y427" s="1">
        <f t="shared" si="21"/>
        <v>7429468.656</v>
      </c>
      <c r="Z427" s="10">
        <f t="shared" si="22"/>
        <v>32.02515741</v>
      </c>
      <c r="AA427" s="11">
        <f t="shared" si="23"/>
        <v>-0.1334381559</v>
      </c>
      <c r="AB427" s="11">
        <f t="shared" si="24"/>
        <v>0</v>
      </c>
      <c r="AC427" s="12">
        <f t="shared" si="25"/>
        <v>195.1278465</v>
      </c>
      <c r="AD427" s="13">
        <f t="shared" si="26"/>
        <v>-0.8130326938</v>
      </c>
      <c r="AE427" s="13">
        <f t="shared" si="27"/>
        <v>0</v>
      </c>
      <c r="AF427" s="14">
        <f t="shared" si="28"/>
        <v>-0.8339708497</v>
      </c>
      <c r="AG427" s="14">
        <f t="shared" si="29"/>
        <v>0</v>
      </c>
      <c r="AH427" s="11">
        <f t="shared" si="30"/>
        <v>0.06671907794</v>
      </c>
      <c r="AI427" s="11">
        <f t="shared" si="31"/>
        <v>0</v>
      </c>
      <c r="AJ427" s="13">
        <f t="shared" si="32"/>
        <v>0.4065163469</v>
      </c>
      <c r="AK427" s="13">
        <f t="shared" si="33"/>
        <v>0</v>
      </c>
      <c r="AL427" s="5">
        <f t="shared" si="34"/>
        <v>0.06671907794</v>
      </c>
      <c r="AM427" s="5">
        <f t="shared" si="35"/>
        <v>0.1155608328</v>
      </c>
      <c r="AN427" s="17">
        <f t="shared" si="36"/>
        <v>0.4065163469</v>
      </c>
      <c r="AO427" s="17">
        <f t="shared" si="37"/>
        <v>-0.704106967</v>
      </c>
      <c r="AP427" s="14">
        <f t="shared" si="38"/>
        <v>0.5857354249</v>
      </c>
      <c r="AQ427" s="14">
        <f t="shared" si="39"/>
        <v>-0.5885461341</v>
      </c>
      <c r="AR427" s="5">
        <f t="shared" si="40"/>
        <v>0.06671907794</v>
      </c>
      <c r="AS427" s="5">
        <f t="shared" si="41"/>
        <v>-0.1155608328</v>
      </c>
      <c r="AT427" s="17">
        <f t="shared" si="42"/>
        <v>0.4065163469</v>
      </c>
      <c r="AU427" s="17">
        <f t="shared" si="43"/>
        <v>0.704106967</v>
      </c>
      <c r="AV427" s="14">
        <f t="shared" si="44"/>
        <v>0.5857354249</v>
      </c>
      <c r="AW427" s="14">
        <f t="shared" si="45"/>
        <v>0.5885461341</v>
      </c>
    </row>
    <row r="428" ht="12.75" customHeight="1">
      <c r="A428" s="1">
        <v>12.0</v>
      </c>
      <c r="B428" s="1">
        <v>50.0</v>
      </c>
      <c r="C428" s="1">
        <v>4.0</v>
      </c>
      <c r="D428" s="1">
        <v>64.0</v>
      </c>
      <c r="E428" s="1">
        <f t="shared" si="2"/>
        <v>477232</v>
      </c>
      <c r="F428" s="1">
        <f t="shared" si="3"/>
        <v>2356</v>
      </c>
      <c r="G428" s="1">
        <f t="shared" si="4"/>
        <v>175440245760</v>
      </c>
      <c r="H428" s="1" t="str">
        <f t="shared" si="5"/>
        <v>418855.877074681</v>
      </c>
      <c r="I428" s="1">
        <f t="shared" si="6"/>
        <v>209427.9385</v>
      </c>
      <c r="J428" s="1">
        <f t="shared" si="7"/>
        <v>0</v>
      </c>
      <c r="K428" s="1">
        <f t="shared" si="8"/>
        <v>238616</v>
      </c>
      <c r="L428" s="2">
        <f t="shared" si="9"/>
        <v>448043.9385</v>
      </c>
      <c r="M428" s="2">
        <f t="shared" si="10"/>
        <v>0</v>
      </c>
      <c r="N428" s="3">
        <f t="shared" si="11"/>
        <v>29188.06146</v>
      </c>
      <c r="O428" s="3">
        <f t="shared" si="12"/>
        <v>0</v>
      </c>
      <c r="P428" s="4">
        <f t="shared" si="13"/>
        <v>-1.388888889</v>
      </c>
      <c r="Q428" s="4">
        <f t="shared" si="14"/>
        <v>-0.02777777778</v>
      </c>
      <c r="R428" s="4">
        <f t="shared" si="15"/>
        <v>0.01388888889</v>
      </c>
      <c r="S428" s="5">
        <f t="shared" si="16"/>
        <v>0</v>
      </c>
      <c r="T428" s="6">
        <f t="shared" si="17"/>
        <v>0</v>
      </c>
      <c r="U428" s="7">
        <f t="shared" ref="U428:V428" si="470">IF(S428=PI(),PI(),S428/3)</f>
        <v>0</v>
      </c>
      <c r="V428" s="8">
        <f t="shared" si="470"/>
        <v>0</v>
      </c>
      <c r="W428" s="9">
        <f t="shared" si="19"/>
        <v>0</v>
      </c>
      <c r="X428" s="1">
        <f t="shared" si="20"/>
        <v>448043.9385</v>
      </c>
      <c r="Y428" s="1">
        <f t="shared" si="21"/>
        <v>29188.06146</v>
      </c>
      <c r="Z428" s="10">
        <f t="shared" si="22"/>
        <v>76.51974876</v>
      </c>
      <c r="AA428" s="11">
        <f t="shared" si="23"/>
        <v>-2.125548577</v>
      </c>
      <c r="AB428" s="11">
        <f t="shared" si="24"/>
        <v>0</v>
      </c>
      <c r="AC428" s="12">
        <f t="shared" si="25"/>
        <v>30.78943721</v>
      </c>
      <c r="AD428" s="13">
        <f t="shared" si="26"/>
        <v>-0.8552621448</v>
      </c>
      <c r="AE428" s="13">
        <f t="shared" si="27"/>
        <v>0</v>
      </c>
      <c r="AF428" s="14">
        <f t="shared" si="28"/>
        <v>-4.36969961</v>
      </c>
      <c r="AG428" s="14">
        <f t="shared" si="29"/>
        <v>0</v>
      </c>
      <c r="AH428" s="11">
        <f t="shared" si="30"/>
        <v>1.062774288</v>
      </c>
      <c r="AI428" s="11">
        <f t="shared" si="31"/>
        <v>0</v>
      </c>
      <c r="AJ428" s="13">
        <f t="shared" si="32"/>
        <v>0.4276310724</v>
      </c>
      <c r="AK428" s="13">
        <f t="shared" si="33"/>
        <v>0</v>
      </c>
      <c r="AL428" s="5">
        <f t="shared" si="34"/>
        <v>1.062774288</v>
      </c>
      <c r="AM428" s="5">
        <f t="shared" si="35"/>
        <v>1.840779064</v>
      </c>
      <c r="AN428" s="17">
        <f t="shared" si="36"/>
        <v>0.4276310724</v>
      </c>
      <c r="AO428" s="17">
        <f t="shared" si="37"/>
        <v>-0.7406787443</v>
      </c>
      <c r="AP428" s="14">
        <f t="shared" si="38"/>
        <v>0.1015164718</v>
      </c>
      <c r="AQ428" s="14">
        <f t="shared" si="39"/>
        <v>1.10010032</v>
      </c>
      <c r="AR428" s="5">
        <f t="shared" si="40"/>
        <v>1.062774288</v>
      </c>
      <c r="AS428" s="5">
        <f t="shared" si="41"/>
        <v>-1.840779064</v>
      </c>
      <c r="AT428" s="17">
        <f t="shared" si="42"/>
        <v>0.4276310724</v>
      </c>
      <c r="AU428" s="17">
        <f t="shared" si="43"/>
        <v>0.7406787443</v>
      </c>
      <c r="AV428" s="14">
        <f t="shared" si="44"/>
        <v>0.1015164718</v>
      </c>
      <c r="AW428" s="14">
        <f t="shared" si="45"/>
        <v>-1.10010032</v>
      </c>
    </row>
    <row r="429" ht="12.75" customHeight="1">
      <c r="A429" s="1">
        <v>74.0</v>
      </c>
      <c r="B429" s="1">
        <v>-27.0</v>
      </c>
      <c r="C429" s="1">
        <v>-40.0</v>
      </c>
      <c r="D429" s="1">
        <v>69.0</v>
      </c>
      <c r="E429" s="1">
        <f t="shared" si="2"/>
        <v>9443142</v>
      </c>
      <c r="F429" s="1">
        <f t="shared" si="3"/>
        <v>9609</v>
      </c>
      <c r="G429" s="1">
        <f t="shared" si="4"/>
        <v>85624024218048</v>
      </c>
      <c r="H429" s="1" t="str">
        <f t="shared" si="5"/>
        <v>9253325.03579378</v>
      </c>
      <c r="I429" s="1">
        <f t="shared" si="6"/>
        <v>4626662.518</v>
      </c>
      <c r="J429" s="1">
        <f t="shared" si="7"/>
        <v>0</v>
      </c>
      <c r="K429" s="1">
        <f t="shared" si="8"/>
        <v>4721571</v>
      </c>
      <c r="L429" s="2">
        <f t="shared" si="9"/>
        <v>9348233.518</v>
      </c>
      <c r="M429" s="2">
        <f t="shared" si="10"/>
        <v>0</v>
      </c>
      <c r="N429" s="3">
        <f t="shared" si="11"/>
        <v>94908.4821</v>
      </c>
      <c r="O429" s="3">
        <f t="shared" si="12"/>
        <v>0</v>
      </c>
      <c r="P429" s="4">
        <f t="shared" si="13"/>
        <v>0.1216216216</v>
      </c>
      <c r="Q429" s="4">
        <f t="shared" si="14"/>
        <v>-0.004504504505</v>
      </c>
      <c r="R429" s="4">
        <f t="shared" si="15"/>
        <v>0.002252252252</v>
      </c>
      <c r="S429" s="5">
        <f t="shared" si="16"/>
        <v>0</v>
      </c>
      <c r="T429" s="6">
        <f t="shared" si="17"/>
        <v>0</v>
      </c>
      <c r="U429" s="7">
        <f t="shared" ref="U429:V429" si="471">IF(S429=PI(),PI(),S429/3)</f>
        <v>0</v>
      </c>
      <c r="V429" s="8">
        <f t="shared" si="471"/>
        <v>0</v>
      </c>
      <c r="W429" s="9">
        <f t="shared" si="19"/>
        <v>0</v>
      </c>
      <c r="X429" s="1">
        <f t="shared" si="20"/>
        <v>9348233.518</v>
      </c>
      <c r="Y429" s="1">
        <f t="shared" si="21"/>
        <v>94908.4821</v>
      </c>
      <c r="Z429" s="10">
        <f t="shared" si="22"/>
        <v>210.6573019</v>
      </c>
      <c r="AA429" s="11">
        <f t="shared" si="23"/>
        <v>-0.9489067654</v>
      </c>
      <c r="AB429" s="11">
        <f t="shared" si="24"/>
        <v>0</v>
      </c>
      <c r="AC429" s="12">
        <f t="shared" si="25"/>
        <v>45.61436946</v>
      </c>
      <c r="AD429" s="13">
        <f t="shared" si="26"/>
        <v>-0.2054701327</v>
      </c>
      <c r="AE429" s="13">
        <f t="shared" si="27"/>
        <v>0</v>
      </c>
      <c r="AF429" s="14">
        <f t="shared" si="28"/>
        <v>-1.032755277</v>
      </c>
      <c r="AG429" s="14">
        <f t="shared" si="29"/>
        <v>0</v>
      </c>
      <c r="AH429" s="11">
        <f t="shared" si="30"/>
        <v>0.4744533827</v>
      </c>
      <c r="AI429" s="11">
        <f t="shared" si="31"/>
        <v>0</v>
      </c>
      <c r="AJ429" s="13">
        <f t="shared" si="32"/>
        <v>0.1027350664</v>
      </c>
      <c r="AK429" s="13">
        <f t="shared" si="33"/>
        <v>0</v>
      </c>
      <c r="AL429" s="5">
        <f t="shared" si="34"/>
        <v>0.4744533827</v>
      </c>
      <c r="AM429" s="5">
        <f t="shared" si="35"/>
        <v>0.8217773647</v>
      </c>
      <c r="AN429" s="17">
        <f t="shared" si="36"/>
        <v>0.1027350664</v>
      </c>
      <c r="AO429" s="17">
        <f t="shared" si="37"/>
        <v>-0.1779423546</v>
      </c>
      <c r="AP429" s="14">
        <f t="shared" si="38"/>
        <v>0.6988100707</v>
      </c>
      <c r="AQ429" s="14">
        <f t="shared" si="39"/>
        <v>0.64383501</v>
      </c>
      <c r="AR429" s="5">
        <f t="shared" si="40"/>
        <v>0.4744533827</v>
      </c>
      <c r="AS429" s="5">
        <f t="shared" si="41"/>
        <v>-0.8217773647</v>
      </c>
      <c r="AT429" s="17">
        <f t="shared" si="42"/>
        <v>0.1027350664</v>
      </c>
      <c r="AU429" s="17">
        <f t="shared" si="43"/>
        <v>0.1779423546</v>
      </c>
      <c r="AV429" s="14">
        <f t="shared" si="44"/>
        <v>0.6988100707</v>
      </c>
      <c r="AW429" s="14">
        <f t="shared" si="45"/>
        <v>-0.64383501</v>
      </c>
    </row>
    <row r="430" ht="12.75" customHeight="1">
      <c r="A430" s="1">
        <v>46.0</v>
      </c>
      <c r="B430" s="1">
        <v>54.0</v>
      </c>
      <c r="C430" s="1">
        <v>-3.0</v>
      </c>
      <c r="D430" s="1">
        <v>-70.0</v>
      </c>
      <c r="E430" s="1">
        <f t="shared" si="2"/>
        <v>-3617244</v>
      </c>
      <c r="F430" s="1">
        <f t="shared" si="3"/>
        <v>3330</v>
      </c>
      <c r="G430" s="1">
        <f t="shared" si="4"/>
        <v>12936750007536</v>
      </c>
      <c r="H430" s="1" t="str">
        <f t="shared" si="5"/>
        <v>3596769.3848141</v>
      </c>
      <c r="I430" s="1">
        <f t="shared" si="6"/>
        <v>1798384.692</v>
      </c>
      <c r="J430" s="1">
        <f t="shared" si="7"/>
        <v>0</v>
      </c>
      <c r="K430" s="1">
        <f t="shared" si="8"/>
        <v>-1808622</v>
      </c>
      <c r="L430" s="2">
        <f t="shared" si="9"/>
        <v>-10237.30759</v>
      </c>
      <c r="M430" s="2">
        <f t="shared" si="10"/>
        <v>0</v>
      </c>
      <c r="N430" s="3">
        <f t="shared" si="11"/>
        <v>-3607006.692</v>
      </c>
      <c r="O430" s="3">
        <f t="shared" si="12"/>
        <v>0</v>
      </c>
      <c r="P430" s="4">
        <f t="shared" si="13"/>
        <v>-0.3913043478</v>
      </c>
      <c r="Q430" s="4">
        <f t="shared" si="14"/>
        <v>-0.007246376812</v>
      </c>
      <c r="R430" s="4">
        <f t="shared" si="15"/>
        <v>0.003623188406</v>
      </c>
      <c r="S430" s="5">
        <f t="shared" si="16"/>
        <v>3.141592654</v>
      </c>
      <c r="T430" s="6">
        <f t="shared" si="17"/>
        <v>3.141592654</v>
      </c>
      <c r="U430" s="7">
        <f t="shared" ref="U430:V430" si="472">IF(S430=PI(),PI(),S430/3)</f>
        <v>3.141592654</v>
      </c>
      <c r="V430" s="8">
        <f t="shared" si="472"/>
        <v>3.141592654</v>
      </c>
      <c r="W430" s="9">
        <f t="shared" si="19"/>
        <v>180</v>
      </c>
      <c r="X430" s="1">
        <f t="shared" si="20"/>
        <v>10237.30759</v>
      </c>
      <c r="Y430" s="1">
        <f t="shared" si="21"/>
        <v>3607006.692</v>
      </c>
      <c r="Z430" s="10">
        <f t="shared" si="22"/>
        <v>21.71343756</v>
      </c>
      <c r="AA430" s="11">
        <f t="shared" si="23"/>
        <v>0.1573437504</v>
      </c>
      <c r="AB430" s="11">
        <f t="shared" si="24"/>
        <v>0</v>
      </c>
      <c r="AC430" s="12">
        <f t="shared" si="25"/>
        <v>153.3612534</v>
      </c>
      <c r="AD430" s="13">
        <f t="shared" si="26"/>
        <v>1.111313431</v>
      </c>
      <c r="AE430" s="13">
        <f t="shared" si="27"/>
        <v>0</v>
      </c>
      <c r="AF430" s="14">
        <f t="shared" si="28"/>
        <v>0.8773528332</v>
      </c>
      <c r="AG430" s="14">
        <f t="shared" si="29"/>
        <v>0</v>
      </c>
      <c r="AH430" s="11">
        <f t="shared" si="30"/>
        <v>-0.07867187521</v>
      </c>
      <c r="AI430" s="11">
        <f t="shared" si="31"/>
        <v>0</v>
      </c>
      <c r="AJ430" s="13">
        <f t="shared" si="32"/>
        <v>-0.5556567153</v>
      </c>
      <c r="AK430" s="13">
        <f t="shared" si="33"/>
        <v>0</v>
      </c>
      <c r="AL430" s="5">
        <f t="shared" si="34"/>
        <v>-0.07867187521</v>
      </c>
      <c r="AM430" s="5">
        <f t="shared" si="35"/>
        <v>-0.136263685</v>
      </c>
      <c r="AN430" s="17">
        <f t="shared" si="36"/>
        <v>-0.5556567153</v>
      </c>
      <c r="AO430" s="17">
        <f t="shared" si="37"/>
        <v>0.9624256624</v>
      </c>
      <c r="AP430" s="14">
        <f t="shared" si="38"/>
        <v>-1.025632938</v>
      </c>
      <c r="AQ430" s="14">
        <f t="shared" si="39"/>
        <v>0.8261619775</v>
      </c>
      <c r="AR430" s="5">
        <f t="shared" si="40"/>
        <v>-0.07867187521</v>
      </c>
      <c r="AS430" s="5">
        <f t="shared" si="41"/>
        <v>0.136263685</v>
      </c>
      <c r="AT430" s="17">
        <f t="shared" si="42"/>
        <v>-0.5556567153</v>
      </c>
      <c r="AU430" s="17">
        <f t="shared" si="43"/>
        <v>-0.9624256624</v>
      </c>
      <c r="AV430" s="14">
        <f t="shared" si="44"/>
        <v>-1.025632938</v>
      </c>
      <c r="AW430" s="14">
        <f t="shared" si="45"/>
        <v>-0.8261619775</v>
      </c>
    </row>
    <row r="431" ht="12.75" customHeight="1">
      <c r="A431" s="1">
        <v>-72.0</v>
      </c>
      <c r="B431" s="1">
        <v>-84.0</v>
      </c>
      <c r="C431" s="1">
        <v>-84.0</v>
      </c>
      <c r="D431" s="1">
        <v>69.0</v>
      </c>
      <c r="E431" s="1">
        <f t="shared" si="2"/>
        <v>13044672</v>
      </c>
      <c r="F431" s="1">
        <f t="shared" si="3"/>
        <v>-11088</v>
      </c>
      <c r="G431" s="1">
        <f t="shared" si="4"/>
        <v>175616268521472</v>
      </c>
      <c r="H431" s="1" t="str">
        <f t="shared" si="5"/>
        <v>13252028.8454814</v>
      </c>
      <c r="I431" s="1">
        <f t="shared" si="6"/>
        <v>6626014.423</v>
      </c>
      <c r="J431" s="1">
        <f t="shared" si="7"/>
        <v>0</v>
      </c>
      <c r="K431" s="1">
        <f t="shared" si="8"/>
        <v>6522336</v>
      </c>
      <c r="L431" s="2">
        <f t="shared" si="9"/>
        <v>13148350.42</v>
      </c>
      <c r="M431" s="2">
        <f t="shared" si="10"/>
        <v>0</v>
      </c>
      <c r="N431" s="3">
        <f t="shared" si="11"/>
        <v>-103678.4227</v>
      </c>
      <c r="O431" s="3">
        <f t="shared" si="12"/>
        <v>0</v>
      </c>
      <c r="P431" s="4">
        <f t="shared" si="13"/>
        <v>-0.3888888889</v>
      </c>
      <c r="Q431" s="4">
        <f t="shared" si="14"/>
        <v>0.00462962963</v>
      </c>
      <c r="R431" s="4">
        <f t="shared" si="15"/>
        <v>-0.002314814815</v>
      </c>
      <c r="S431" s="5">
        <f t="shared" si="16"/>
        <v>0</v>
      </c>
      <c r="T431" s="6">
        <f t="shared" si="17"/>
        <v>3.141592654</v>
      </c>
      <c r="U431" s="7">
        <f t="shared" ref="U431:V431" si="473">IF(S431=PI(),PI(),S431/3)</f>
        <v>0</v>
      </c>
      <c r="V431" s="8">
        <f t="shared" si="473"/>
        <v>3.141592654</v>
      </c>
      <c r="W431" s="9">
        <f t="shared" si="19"/>
        <v>180</v>
      </c>
      <c r="X431" s="1">
        <f t="shared" si="20"/>
        <v>13148350.42</v>
      </c>
      <c r="Y431" s="1">
        <f t="shared" si="21"/>
        <v>103678.4227</v>
      </c>
      <c r="Z431" s="10">
        <f t="shared" si="22"/>
        <v>236.024502</v>
      </c>
      <c r="AA431" s="11">
        <f t="shared" si="23"/>
        <v>1.092706028</v>
      </c>
      <c r="AB431" s="11">
        <f t="shared" si="24"/>
        <v>0</v>
      </c>
      <c r="AC431" s="12">
        <f t="shared" si="25"/>
        <v>46.97817347</v>
      </c>
      <c r="AD431" s="13">
        <f t="shared" si="26"/>
        <v>-0.2174915438</v>
      </c>
      <c r="AE431" s="13">
        <f t="shared" si="27"/>
        <v>0</v>
      </c>
      <c r="AF431" s="14">
        <f t="shared" si="28"/>
        <v>0.4863255953</v>
      </c>
      <c r="AG431" s="14">
        <f t="shared" si="29"/>
        <v>0</v>
      </c>
      <c r="AH431" s="11">
        <f t="shared" si="30"/>
        <v>-0.546353014</v>
      </c>
      <c r="AI431" s="11">
        <f t="shared" si="31"/>
        <v>0</v>
      </c>
      <c r="AJ431" s="13">
        <f t="shared" si="32"/>
        <v>0.1087457719</v>
      </c>
      <c r="AK431" s="13">
        <f t="shared" si="33"/>
        <v>0</v>
      </c>
      <c r="AL431" s="5">
        <f t="shared" si="34"/>
        <v>-0.546353014</v>
      </c>
      <c r="AM431" s="5">
        <f t="shared" si="35"/>
        <v>-0.9463111791</v>
      </c>
      <c r="AN431" s="17">
        <f t="shared" si="36"/>
        <v>0.1087457719</v>
      </c>
      <c r="AO431" s="17">
        <f t="shared" si="37"/>
        <v>-0.1883532021</v>
      </c>
      <c r="AP431" s="14">
        <f t="shared" si="38"/>
        <v>-0.826496131</v>
      </c>
      <c r="AQ431" s="14">
        <f t="shared" si="39"/>
        <v>-1.134664381</v>
      </c>
      <c r="AR431" s="5">
        <f t="shared" si="40"/>
        <v>-0.546353014</v>
      </c>
      <c r="AS431" s="5">
        <f t="shared" si="41"/>
        <v>0.9463111791</v>
      </c>
      <c r="AT431" s="17">
        <f t="shared" si="42"/>
        <v>0.1087457719</v>
      </c>
      <c r="AU431" s="17">
        <f t="shared" si="43"/>
        <v>0.1883532021</v>
      </c>
      <c r="AV431" s="14">
        <f t="shared" si="44"/>
        <v>-0.826496131</v>
      </c>
      <c r="AW431" s="14">
        <f t="shared" si="45"/>
        <v>1.134664381</v>
      </c>
    </row>
    <row r="432" ht="12.75" customHeight="1">
      <c r="A432" s="1">
        <v>58.0</v>
      </c>
      <c r="B432" s="1">
        <v>64.0</v>
      </c>
      <c r="C432" s="1">
        <v>-52.0</v>
      </c>
      <c r="D432" s="1">
        <v>62.0</v>
      </c>
      <c r="E432" s="1">
        <f t="shared" si="2"/>
        <v>7892840</v>
      </c>
      <c r="F432" s="1">
        <f t="shared" si="3"/>
        <v>13144</v>
      </c>
      <c r="G432" s="1">
        <f t="shared" si="4"/>
        <v>53213644505664</v>
      </c>
      <c r="H432" s="1" t="str">
        <f t="shared" si="5"/>
        <v>7294768.29691417</v>
      </c>
      <c r="I432" s="1">
        <f t="shared" si="6"/>
        <v>3647384.148</v>
      </c>
      <c r="J432" s="1">
        <f t="shared" si="7"/>
        <v>0</v>
      </c>
      <c r="K432" s="1">
        <f t="shared" si="8"/>
        <v>3946420</v>
      </c>
      <c r="L432" s="2">
        <f t="shared" si="9"/>
        <v>7593804.148</v>
      </c>
      <c r="M432" s="2">
        <f t="shared" si="10"/>
        <v>0</v>
      </c>
      <c r="N432" s="3">
        <f t="shared" si="11"/>
        <v>299035.8515</v>
      </c>
      <c r="O432" s="3">
        <f t="shared" si="12"/>
        <v>0</v>
      </c>
      <c r="P432" s="4">
        <f t="shared" si="13"/>
        <v>-0.367816092</v>
      </c>
      <c r="Q432" s="4">
        <f t="shared" si="14"/>
        <v>-0.005747126437</v>
      </c>
      <c r="R432" s="4">
        <f t="shared" si="15"/>
        <v>0.002873563218</v>
      </c>
      <c r="S432" s="5">
        <f t="shared" si="16"/>
        <v>0</v>
      </c>
      <c r="T432" s="6">
        <f t="shared" si="17"/>
        <v>0</v>
      </c>
      <c r="U432" s="7">
        <f t="shared" ref="U432:V432" si="474">IF(S432=PI(),PI(),S432/3)</f>
        <v>0</v>
      </c>
      <c r="V432" s="8">
        <f t="shared" si="474"/>
        <v>0</v>
      </c>
      <c r="W432" s="9">
        <f t="shared" si="19"/>
        <v>0</v>
      </c>
      <c r="X432" s="1">
        <f t="shared" si="20"/>
        <v>7593804.148</v>
      </c>
      <c r="Y432" s="1">
        <f t="shared" si="21"/>
        <v>299035.8515</v>
      </c>
      <c r="Z432" s="10">
        <f t="shared" si="22"/>
        <v>196.5560718</v>
      </c>
      <c r="AA432" s="11">
        <f t="shared" si="23"/>
        <v>-1.129632596</v>
      </c>
      <c r="AB432" s="11">
        <f t="shared" si="24"/>
        <v>0</v>
      </c>
      <c r="AC432" s="12">
        <f t="shared" si="25"/>
        <v>66.87150329</v>
      </c>
      <c r="AD432" s="13">
        <f t="shared" si="26"/>
        <v>-0.3843189845</v>
      </c>
      <c r="AE432" s="13">
        <f t="shared" si="27"/>
        <v>0</v>
      </c>
      <c r="AF432" s="14">
        <f t="shared" si="28"/>
        <v>-1.881767673</v>
      </c>
      <c r="AG432" s="14">
        <f t="shared" si="29"/>
        <v>0</v>
      </c>
      <c r="AH432" s="11">
        <f t="shared" si="30"/>
        <v>0.5648162981</v>
      </c>
      <c r="AI432" s="11">
        <f t="shared" si="31"/>
        <v>0</v>
      </c>
      <c r="AJ432" s="13">
        <f t="shared" si="32"/>
        <v>0.1921594922</v>
      </c>
      <c r="AK432" s="13">
        <f t="shared" si="33"/>
        <v>0</v>
      </c>
      <c r="AL432" s="5">
        <f t="shared" si="34"/>
        <v>0.5648162981</v>
      </c>
      <c r="AM432" s="5">
        <f t="shared" si="35"/>
        <v>0.9782905253</v>
      </c>
      <c r="AN432" s="17">
        <f t="shared" si="36"/>
        <v>0.1921594922</v>
      </c>
      <c r="AO432" s="17">
        <f t="shared" si="37"/>
        <v>-0.3328300037</v>
      </c>
      <c r="AP432" s="14">
        <f t="shared" si="38"/>
        <v>0.3891596984</v>
      </c>
      <c r="AQ432" s="14">
        <f t="shared" si="39"/>
        <v>0.6454605216</v>
      </c>
      <c r="AR432" s="5">
        <f t="shared" si="40"/>
        <v>0.5648162981</v>
      </c>
      <c r="AS432" s="5">
        <f t="shared" si="41"/>
        <v>-0.9782905253</v>
      </c>
      <c r="AT432" s="17">
        <f t="shared" si="42"/>
        <v>0.1921594922</v>
      </c>
      <c r="AU432" s="17">
        <f t="shared" si="43"/>
        <v>0.3328300037</v>
      </c>
      <c r="AV432" s="14">
        <f t="shared" si="44"/>
        <v>0.3891596984</v>
      </c>
      <c r="AW432" s="14">
        <f t="shared" si="45"/>
        <v>-0.6454605216</v>
      </c>
    </row>
    <row r="433" ht="12.75" customHeight="1">
      <c r="A433" s="1">
        <v>-40.0</v>
      </c>
      <c r="B433" s="1">
        <v>78.0</v>
      </c>
      <c r="C433" s="1">
        <v>-75.0</v>
      </c>
      <c r="D433" s="1">
        <v>-3.0</v>
      </c>
      <c r="E433" s="1">
        <f t="shared" si="2"/>
        <v>-1286496</v>
      </c>
      <c r="F433" s="1">
        <f t="shared" si="3"/>
        <v>-2916</v>
      </c>
      <c r="G433" s="1">
        <f t="shared" si="4"/>
        <v>1754251603200</v>
      </c>
      <c r="H433" s="1" t="str">
        <f t="shared" si="5"/>
        <v>1324481.63565978</v>
      </c>
      <c r="I433" s="1">
        <f t="shared" si="6"/>
        <v>662240.8178</v>
      </c>
      <c r="J433" s="1">
        <f t="shared" si="7"/>
        <v>0</v>
      </c>
      <c r="K433" s="1">
        <f t="shared" si="8"/>
        <v>-643248</v>
      </c>
      <c r="L433" s="2">
        <f t="shared" si="9"/>
        <v>18992.81783</v>
      </c>
      <c r="M433" s="2">
        <f t="shared" si="10"/>
        <v>0</v>
      </c>
      <c r="N433" s="3">
        <f t="shared" si="11"/>
        <v>-1305488.818</v>
      </c>
      <c r="O433" s="3">
        <f t="shared" si="12"/>
        <v>0</v>
      </c>
      <c r="P433" s="4">
        <f t="shared" si="13"/>
        <v>0.65</v>
      </c>
      <c r="Q433" s="4">
        <f t="shared" si="14"/>
        <v>0.008333333333</v>
      </c>
      <c r="R433" s="4">
        <f t="shared" si="15"/>
        <v>-0.004166666667</v>
      </c>
      <c r="S433" s="5">
        <f t="shared" si="16"/>
        <v>0</v>
      </c>
      <c r="T433" s="6">
        <f t="shared" si="17"/>
        <v>3.141592654</v>
      </c>
      <c r="U433" s="7">
        <f t="shared" ref="U433:V433" si="475">IF(S433=PI(),PI(),S433/3)</f>
        <v>0</v>
      </c>
      <c r="V433" s="8">
        <f t="shared" si="475"/>
        <v>3.141592654</v>
      </c>
      <c r="W433" s="9">
        <f t="shared" si="19"/>
        <v>180</v>
      </c>
      <c r="X433" s="1">
        <f t="shared" si="20"/>
        <v>18992.81783</v>
      </c>
      <c r="Y433" s="1">
        <f t="shared" si="21"/>
        <v>1305488.818</v>
      </c>
      <c r="Z433" s="10">
        <f t="shared" si="22"/>
        <v>26.6806538</v>
      </c>
      <c r="AA433" s="11">
        <f t="shared" si="23"/>
        <v>0.2223387816</v>
      </c>
      <c r="AB433" s="11">
        <f t="shared" si="24"/>
        <v>0</v>
      </c>
      <c r="AC433" s="12">
        <f t="shared" si="25"/>
        <v>109.2926741</v>
      </c>
      <c r="AD433" s="13">
        <f t="shared" si="26"/>
        <v>-0.9107722841</v>
      </c>
      <c r="AE433" s="13">
        <f t="shared" si="27"/>
        <v>0</v>
      </c>
      <c r="AF433" s="14">
        <f t="shared" si="28"/>
        <v>-0.03843350243</v>
      </c>
      <c r="AG433" s="14">
        <f t="shared" si="29"/>
        <v>0</v>
      </c>
      <c r="AH433" s="11">
        <f t="shared" si="30"/>
        <v>-0.1111693908</v>
      </c>
      <c r="AI433" s="11">
        <f t="shared" si="31"/>
        <v>0</v>
      </c>
      <c r="AJ433" s="13">
        <f t="shared" si="32"/>
        <v>0.455386142</v>
      </c>
      <c r="AK433" s="13">
        <f t="shared" si="33"/>
        <v>0</v>
      </c>
      <c r="AL433" s="5">
        <f t="shared" si="34"/>
        <v>-0.1111693908</v>
      </c>
      <c r="AM433" s="5">
        <f t="shared" si="35"/>
        <v>-0.1925510332</v>
      </c>
      <c r="AN433" s="17">
        <f t="shared" si="36"/>
        <v>0.455386142</v>
      </c>
      <c r="AO433" s="17">
        <f t="shared" si="37"/>
        <v>-0.7887519351</v>
      </c>
      <c r="AP433" s="14">
        <f t="shared" si="38"/>
        <v>0.9942167512</v>
      </c>
      <c r="AQ433" s="14">
        <f t="shared" si="39"/>
        <v>-0.9813029682</v>
      </c>
      <c r="AR433" s="5">
        <f t="shared" si="40"/>
        <v>-0.1111693908</v>
      </c>
      <c r="AS433" s="5">
        <f t="shared" si="41"/>
        <v>0.1925510332</v>
      </c>
      <c r="AT433" s="17">
        <f t="shared" si="42"/>
        <v>0.455386142</v>
      </c>
      <c r="AU433" s="17">
        <f t="shared" si="43"/>
        <v>0.7887519351</v>
      </c>
      <c r="AV433" s="14">
        <f t="shared" si="44"/>
        <v>0.9942167512</v>
      </c>
      <c r="AW433" s="14">
        <f t="shared" si="45"/>
        <v>0.9813029682</v>
      </c>
    </row>
    <row r="434" ht="12.75" customHeight="1">
      <c r="A434" s="1">
        <v>-93.0</v>
      </c>
      <c r="B434" s="1">
        <v>2.0</v>
      </c>
      <c r="C434" s="1">
        <v>-24.0</v>
      </c>
      <c r="D434" s="1">
        <v>-5.0</v>
      </c>
      <c r="E434" s="1">
        <f t="shared" si="2"/>
        <v>-1207775</v>
      </c>
      <c r="F434" s="1">
        <f t="shared" si="3"/>
        <v>-6692</v>
      </c>
      <c r="G434" s="1">
        <f t="shared" si="4"/>
        <v>2657468154177</v>
      </c>
      <c r="H434" s="1" t="str">
        <f t="shared" si="5"/>
        <v>1630174.27110631</v>
      </c>
      <c r="I434" s="1">
        <f t="shared" si="6"/>
        <v>815087.1356</v>
      </c>
      <c r="J434" s="1">
        <f t="shared" si="7"/>
        <v>0</v>
      </c>
      <c r="K434" s="1">
        <f t="shared" si="8"/>
        <v>-603887.5</v>
      </c>
      <c r="L434" s="2">
        <f t="shared" si="9"/>
        <v>211199.6356</v>
      </c>
      <c r="M434" s="2">
        <f t="shared" si="10"/>
        <v>0</v>
      </c>
      <c r="N434" s="3">
        <f t="shared" si="11"/>
        <v>-1418974.636</v>
      </c>
      <c r="O434" s="3">
        <f t="shared" si="12"/>
        <v>0</v>
      </c>
      <c r="P434" s="4">
        <f t="shared" si="13"/>
        <v>0.007168458781</v>
      </c>
      <c r="Q434" s="4">
        <f t="shared" si="14"/>
        <v>0.003584229391</v>
      </c>
      <c r="R434" s="4">
        <f t="shared" si="15"/>
        <v>-0.001792114695</v>
      </c>
      <c r="S434" s="5">
        <f t="shared" si="16"/>
        <v>0</v>
      </c>
      <c r="T434" s="6">
        <f t="shared" si="17"/>
        <v>3.141592654</v>
      </c>
      <c r="U434" s="7">
        <f t="shared" ref="U434:V434" si="476">IF(S434=PI(),PI(),S434/3)</f>
        <v>0</v>
      </c>
      <c r="V434" s="8">
        <f t="shared" si="476"/>
        <v>3.141592654</v>
      </c>
      <c r="W434" s="9">
        <f t="shared" si="19"/>
        <v>180</v>
      </c>
      <c r="X434" s="1">
        <f t="shared" si="20"/>
        <v>211199.6356</v>
      </c>
      <c r="Y434" s="1">
        <f t="shared" si="21"/>
        <v>1418974.636</v>
      </c>
      <c r="Z434" s="10">
        <f t="shared" si="22"/>
        <v>59.55218786</v>
      </c>
      <c r="AA434" s="11">
        <f t="shared" si="23"/>
        <v>0.213448702</v>
      </c>
      <c r="AB434" s="11">
        <f t="shared" si="24"/>
        <v>0</v>
      </c>
      <c r="AC434" s="12">
        <f t="shared" si="25"/>
        <v>112.372026</v>
      </c>
      <c r="AD434" s="13">
        <f t="shared" si="26"/>
        <v>-0.4027671181</v>
      </c>
      <c r="AE434" s="13">
        <f t="shared" si="27"/>
        <v>0</v>
      </c>
      <c r="AF434" s="14">
        <f t="shared" si="28"/>
        <v>-0.1821499573</v>
      </c>
      <c r="AG434" s="14">
        <f t="shared" si="29"/>
        <v>0</v>
      </c>
      <c r="AH434" s="11">
        <f t="shared" si="30"/>
        <v>-0.106724351</v>
      </c>
      <c r="AI434" s="11">
        <f t="shared" si="31"/>
        <v>0</v>
      </c>
      <c r="AJ434" s="13">
        <f t="shared" si="32"/>
        <v>0.2013835591</v>
      </c>
      <c r="AK434" s="13">
        <f t="shared" si="33"/>
        <v>0</v>
      </c>
      <c r="AL434" s="5">
        <f t="shared" si="34"/>
        <v>-0.106724351</v>
      </c>
      <c r="AM434" s="5">
        <f t="shared" si="35"/>
        <v>-0.1848519984</v>
      </c>
      <c r="AN434" s="17">
        <f t="shared" si="36"/>
        <v>0.2013835591</v>
      </c>
      <c r="AO434" s="17">
        <f t="shared" si="37"/>
        <v>-0.3488065561</v>
      </c>
      <c r="AP434" s="14">
        <f t="shared" si="38"/>
        <v>0.1018276668</v>
      </c>
      <c r="AQ434" s="14">
        <f t="shared" si="39"/>
        <v>-0.5336585544</v>
      </c>
      <c r="AR434" s="5">
        <f t="shared" si="40"/>
        <v>-0.106724351</v>
      </c>
      <c r="AS434" s="5">
        <f t="shared" si="41"/>
        <v>0.1848519984</v>
      </c>
      <c r="AT434" s="17">
        <f t="shared" si="42"/>
        <v>0.2013835591</v>
      </c>
      <c r="AU434" s="17">
        <f t="shared" si="43"/>
        <v>0.3488065561</v>
      </c>
      <c r="AV434" s="14">
        <f t="shared" si="44"/>
        <v>0.1018276668</v>
      </c>
      <c r="AW434" s="14">
        <f t="shared" si="45"/>
        <v>0.5336585544</v>
      </c>
    </row>
    <row r="435" ht="12.75" customHeight="1">
      <c r="A435" s="1">
        <v>90.0</v>
      </c>
      <c r="B435" s="1">
        <v>91.0</v>
      </c>
      <c r="C435" s="1">
        <v>-34.0</v>
      </c>
      <c r="D435" s="1">
        <v>42.0</v>
      </c>
      <c r="E435" s="1">
        <f t="shared" si="2"/>
        <v>13198682</v>
      </c>
      <c r="F435" s="1">
        <f t="shared" si="3"/>
        <v>17461</v>
      </c>
      <c r="G435" s="1">
        <f t="shared" si="4"/>
        <v>152910712364400</v>
      </c>
      <c r="H435" s="1" t="str">
        <f t="shared" si="5"/>
        <v>12365707.1113786</v>
      </c>
      <c r="I435" s="1">
        <f t="shared" si="6"/>
        <v>6182853.556</v>
      </c>
      <c r="J435" s="1">
        <f t="shared" si="7"/>
        <v>0</v>
      </c>
      <c r="K435" s="1">
        <f t="shared" si="8"/>
        <v>6599341</v>
      </c>
      <c r="L435" s="2">
        <f t="shared" si="9"/>
        <v>12782194.56</v>
      </c>
      <c r="M435" s="2">
        <f t="shared" si="10"/>
        <v>0</v>
      </c>
      <c r="N435" s="3">
        <f t="shared" si="11"/>
        <v>416487.4443</v>
      </c>
      <c r="O435" s="3">
        <f t="shared" si="12"/>
        <v>0</v>
      </c>
      <c r="P435" s="4">
        <f t="shared" si="13"/>
        <v>-0.337037037</v>
      </c>
      <c r="Q435" s="4">
        <f t="shared" si="14"/>
        <v>-0.003703703704</v>
      </c>
      <c r="R435" s="4">
        <f t="shared" si="15"/>
        <v>0.001851851852</v>
      </c>
      <c r="S435" s="5">
        <f t="shared" si="16"/>
        <v>0</v>
      </c>
      <c r="T435" s="6">
        <f t="shared" si="17"/>
        <v>0</v>
      </c>
      <c r="U435" s="7">
        <f t="shared" ref="U435:V435" si="477">IF(S435=PI(),PI(),S435/3)</f>
        <v>0</v>
      </c>
      <c r="V435" s="8">
        <f t="shared" si="477"/>
        <v>0</v>
      </c>
      <c r="W435" s="9">
        <f t="shared" si="19"/>
        <v>0</v>
      </c>
      <c r="X435" s="1">
        <f t="shared" si="20"/>
        <v>12782194.56</v>
      </c>
      <c r="Y435" s="1">
        <f t="shared" si="21"/>
        <v>416487.4443</v>
      </c>
      <c r="Z435" s="10">
        <f t="shared" si="22"/>
        <v>233.8129032</v>
      </c>
      <c r="AA435" s="11">
        <f t="shared" si="23"/>
        <v>-0.8659737157</v>
      </c>
      <c r="AB435" s="11">
        <f t="shared" si="24"/>
        <v>0</v>
      </c>
      <c r="AC435" s="12">
        <f t="shared" si="25"/>
        <v>74.67936867</v>
      </c>
      <c r="AD435" s="13">
        <f t="shared" si="26"/>
        <v>-0.2765902543</v>
      </c>
      <c r="AE435" s="13">
        <f t="shared" si="27"/>
        <v>0</v>
      </c>
      <c r="AF435" s="14">
        <f t="shared" si="28"/>
        <v>-1.479601007</v>
      </c>
      <c r="AG435" s="14">
        <f t="shared" si="29"/>
        <v>0</v>
      </c>
      <c r="AH435" s="11">
        <f t="shared" si="30"/>
        <v>0.4329868578</v>
      </c>
      <c r="AI435" s="11">
        <f t="shared" si="31"/>
        <v>0</v>
      </c>
      <c r="AJ435" s="13">
        <f t="shared" si="32"/>
        <v>0.1382951272</v>
      </c>
      <c r="AK435" s="13">
        <f t="shared" si="33"/>
        <v>0</v>
      </c>
      <c r="AL435" s="5">
        <f t="shared" si="34"/>
        <v>0.4329868578</v>
      </c>
      <c r="AM435" s="5">
        <f t="shared" si="35"/>
        <v>0.7499552368</v>
      </c>
      <c r="AN435" s="17">
        <f t="shared" si="36"/>
        <v>0.1382951272</v>
      </c>
      <c r="AO435" s="17">
        <f t="shared" si="37"/>
        <v>-0.2395341867</v>
      </c>
      <c r="AP435" s="14">
        <f t="shared" si="38"/>
        <v>0.234244948</v>
      </c>
      <c r="AQ435" s="14">
        <f t="shared" si="39"/>
        <v>0.5104210501</v>
      </c>
      <c r="AR435" s="5">
        <f t="shared" si="40"/>
        <v>0.4329868578</v>
      </c>
      <c r="AS435" s="5">
        <f t="shared" si="41"/>
        <v>-0.7499552368</v>
      </c>
      <c r="AT435" s="17">
        <f t="shared" si="42"/>
        <v>0.1382951272</v>
      </c>
      <c r="AU435" s="17">
        <f t="shared" si="43"/>
        <v>0.2395341867</v>
      </c>
      <c r="AV435" s="14">
        <f t="shared" si="44"/>
        <v>0.234244948</v>
      </c>
      <c r="AW435" s="14">
        <f t="shared" si="45"/>
        <v>-0.5104210501</v>
      </c>
    </row>
    <row r="436" ht="12.75" customHeight="1">
      <c r="A436" s="1">
        <v>6.0</v>
      </c>
      <c r="B436" s="1">
        <v>11.0</v>
      </c>
      <c r="C436" s="1">
        <v>79.0</v>
      </c>
      <c r="D436" s="1">
        <v>-40.0</v>
      </c>
      <c r="E436" s="1">
        <f t="shared" si="2"/>
        <v>-83144</v>
      </c>
      <c r="F436" s="1">
        <f t="shared" si="3"/>
        <v>-1301</v>
      </c>
      <c r="G436" s="1">
        <f t="shared" si="4"/>
        <v>15721220340</v>
      </c>
      <c r="H436" s="1" t="str">
        <f t="shared" si="5"/>
        <v>125384.290642807</v>
      </c>
      <c r="I436" s="1">
        <f t="shared" si="6"/>
        <v>62692.14532</v>
      </c>
      <c r="J436" s="1">
        <f t="shared" si="7"/>
        <v>0</v>
      </c>
      <c r="K436" s="1">
        <f t="shared" si="8"/>
        <v>-41572</v>
      </c>
      <c r="L436" s="2">
        <f t="shared" si="9"/>
        <v>21120.14532</v>
      </c>
      <c r="M436" s="2">
        <f t="shared" si="10"/>
        <v>0</v>
      </c>
      <c r="N436" s="3">
        <f t="shared" si="11"/>
        <v>-104264.1453</v>
      </c>
      <c r="O436" s="3">
        <f t="shared" si="12"/>
        <v>0</v>
      </c>
      <c r="P436" s="4">
        <f t="shared" si="13"/>
        <v>-0.6111111111</v>
      </c>
      <c r="Q436" s="4">
        <f t="shared" si="14"/>
        <v>-0.05555555556</v>
      </c>
      <c r="R436" s="4">
        <f t="shared" si="15"/>
        <v>0.02777777778</v>
      </c>
      <c r="S436" s="5">
        <f t="shared" si="16"/>
        <v>0</v>
      </c>
      <c r="T436" s="6">
        <f t="shared" si="17"/>
        <v>3.141592654</v>
      </c>
      <c r="U436" s="7">
        <f t="shared" ref="U436:V436" si="478">IF(S436=PI(),PI(),S436/3)</f>
        <v>0</v>
      </c>
      <c r="V436" s="8">
        <f t="shared" si="478"/>
        <v>3.141592654</v>
      </c>
      <c r="W436" s="9">
        <f t="shared" si="19"/>
        <v>180</v>
      </c>
      <c r="X436" s="1">
        <f t="shared" si="20"/>
        <v>21120.14532</v>
      </c>
      <c r="Y436" s="1">
        <f t="shared" si="21"/>
        <v>104264.1453</v>
      </c>
      <c r="Z436" s="10">
        <f t="shared" si="22"/>
        <v>27.64175632</v>
      </c>
      <c r="AA436" s="11">
        <f t="shared" si="23"/>
        <v>-1.535653129</v>
      </c>
      <c r="AB436" s="11">
        <f t="shared" si="24"/>
        <v>0</v>
      </c>
      <c r="AC436" s="12">
        <f t="shared" si="25"/>
        <v>47.06647382</v>
      </c>
      <c r="AD436" s="13">
        <f t="shared" si="26"/>
        <v>2.614804101</v>
      </c>
      <c r="AE436" s="13">
        <f t="shared" si="27"/>
        <v>0</v>
      </c>
      <c r="AF436" s="14">
        <f t="shared" si="28"/>
        <v>0.468039861</v>
      </c>
      <c r="AG436" s="14">
        <f t="shared" si="29"/>
        <v>0</v>
      </c>
      <c r="AH436" s="11">
        <f t="shared" si="30"/>
        <v>0.7678265644</v>
      </c>
      <c r="AI436" s="11">
        <f t="shared" si="31"/>
        <v>0</v>
      </c>
      <c r="AJ436" s="13">
        <f t="shared" si="32"/>
        <v>-1.30740205</v>
      </c>
      <c r="AK436" s="13">
        <f t="shared" si="33"/>
        <v>0</v>
      </c>
      <c r="AL436" s="5">
        <f t="shared" si="34"/>
        <v>0.7678265644</v>
      </c>
      <c r="AM436" s="5">
        <f t="shared" si="35"/>
        <v>1.329914621</v>
      </c>
      <c r="AN436" s="17">
        <f t="shared" si="36"/>
        <v>-1.30740205</v>
      </c>
      <c r="AO436" s="17">
        <f t="shared" si="37"/>
        <v>2.264486777</v>
      </c>
      <c r="AP436" s="14">
        <f t="shared" si="38"/>
        <v>-1.150686597</v>
      </c>
      <c r="AQ436" s="14">
        <f t="shared" si="39"/>
        <v>3.594401398</v>
      </c>
      <c r="AR436" s="5">
        <f t="shared" si="40"/>
        <v>0.7678265644</v>
      </c>
      <c r="AS436" s="5">
        <f t="shared" si="41"/>
        <v>-1.329914621</v>
      </c>
      <c r="AT436" s="17">
        <f t="shared" si="42"/>
        <v>-1.30740205</v>
      </c>
      <c r="AU436" s="17">
        <f t="shared" si="43"/>
        <v>-2.264486777</v>
      </c>
      <c r="AV436" s="14">
        <f t="shared" si="44"/>
        <v>-1.150686597</v>
      </c>
      <c r="AW436" s="14">
        <f t="shared" si="45"/>
        <v>-3.594401398</v>
      </c>
    </row>
    <row r="437" ht="12.75" customHeight="1">
      <c r="A437" s="1">
        <v>67.0</v>
      </c>
      <c r="B437" s="1">
        <v>70.0</v>
      </c>
      <c r="C437" s="1">
        <v>85.0</v>
      </c>
      <c r="D437" s="1">
        <v>45.0</v>
      </c>
      <c r="E437" s="1">
        <f t="shared" si="2"/>
        <v>2552285</v>
      </c>
      <c r="F437" s="1">
        <f t="shared" si="3"/>
        <v>-12185</v>
      </c>
      <c r="G437" s="1">
        <f t="shared" si="4"/>
        <v>13750792447725</v>
      </c>
      <c r="H437" s="1" t="str">
        <f t="shared" si="5"/>
        <v>3708206.09563775</v>
      </c>
      <c r="I437" s="1">
        <f t="shared" si="6"/>
        <v>1854103.048</v>
      </c>
      <c r="J437" s="1">
        <f t="shared" si="7"/>
        <v>0</v>
      </c>
      <c r="K437" s="1">
        <f t="shared" si="8"/>
        <v>1276142.5</v>
      </c>
      <c r="L437" s="2">
        <f t="shared" si="9"/>
        <v>3130245.548</v>
      </c>
      <c r="M437" s="2">
        <f t="shared" si="10"/>
        <v>0</v>
      </c>
      <c r="N437" s="3">
        <f t="shared" si="11"/>
        <v>-577960.5478</v>
      </c>
      <c r="O437" s="3">
        <f t="shared" si="12"/>
        <v>0</v>
      </c>
      <c r="P437" s="4">
        <f t="shared" si="13"/>
        <v>-0.3482587065</v>
      </c>
      <c r="Q437" s="4">
        <f t="shared" si="14"/>
        <v>-0.004975124378</v>
      </c>
      <c r="R437" s="4">
        <f t="shared" si="15"/>
        <v>0.002487562189</v>
      </c>
      <c r="S437" s="5">
        <f t="shared" si="16"/>
        <v>0</v>
      </c>
      <c r="T437" s="6">
        <f t="shared" si="17"/>
        <v>3.141592654</v>
      </c>
      <c r="U437" s="7">
        <f t="shared" ref="U437:V437" si="479">IF(S437=PI(),PI(),S437/3)</f>
        <v>0</v>
      </c>
      <c r="V437" s="8">
        <f t="shared" si="479"/>
        <v>3.141592654</v>
      </c>
      <c r="W437" s="9">
        <f t="shared" si="19"/>
        <v>180</v>
      </c>
      <c r="X437" s="1">
        <f t="shared" si="20"/>
        <v>3130245.548</v>
      </c>
      <c r="Y437" s="1">
        <f t="shared" si="21"/>
        <v>577960.5478</v>
      </c>
      <c r="Z437" s="10">
        <f t="shared" si="22"/>
        <v>146.2826442</v>
      </c>
      <c r="AA437" s="11">
        <f t="shared" si="23"/>
        <v>-0.7277743495</v>
      </c>
      <c r="AB437" s="11">
        <f t="shared" si="24"/>
        <v>0</v>
      </c>
      <c r="AC437" s="12">
        <f t="shared" si="25"/>
        <v>83.29764657</v>
      </c>
      <c r="AD437" s="13">
        <f t="shared" si="26"/>
        <v>0.4144161521</v>
      </c>
      <c r="AE437" s="13">
        <f t="shared" si="27"/>
        <v>0</v>
      </c>
      <c r="AF437" s="14">
        <f t="shared" si="28"/>
        <v>-0.6616169039</v>
      </c>
      <c r="AG437" s="14">
        <f t="shared" si="29"/>
        <v>0</v>
      </c>
      <c r="AH437" s="11">
        <f t="shared" si="30"/>
        <v>0.3638871747</v>
      </c>
      <c r="AI437" s="11">
        <f t="shared" si="31"/>
        <v>0</v>
      </c>
      <c r="AJ437" s="13">
        <f t="shared" si="32"/>
        <v>-0.207208076</v>
      </c>
      <c r="AK437" s="13">
        <f t="shared" si="33"/>
        <v>0</v>
      </c>
      <c r="AL437" s="5">
        <f t="shared" si="34"/>
        <v>0.3638871747</v>
      </c>
      <c r="AM437" s="5">
        <f t="shared" si="35"/>
        <v>0.6302710749</v>
      </c>
      <c r="AN437" s="17">
        <f t="shared" si="36"/>
        <v>-0.207208076</v>
      </c>
      <c r="AO437" s="17">
        <f t="shared" si="37"/>
        <v>0.3588949155</v>
      </c>
      <c r="AP437" s="14">
        <f t="shared" si="38"/>
        <v>-0.1915796078</v>
      </c>
      <c r="AQ437" s="14">
        <f t="shared" si="39"/>
        <v>0.9891659903</v>
      </c>
      <c r="AR437" s="5">
        <f t="shared" si="40"/>
        <v>0.3638871747</v>
      </c>
      <c r="AS437" s="5">
        <f t="shared" si="41"/>
        <v>-0.6302710749</v>
      </c>
      <c r="AT437" s="17">
        <f t="shared" si="42"/>
        <v>-0.207208076</v>
      </c>
      <c r="AU437" s="17">
        <f t="shared" si="43"/>
        <v>-0.3588949155</v>
      </c>
      <c r="AV437" s="14">
        <f t="shared" si="44"/>
        <v>-0.1915796078</v>
      </c>
      <c r="AW437" s="14">
        <f t="shared" si="45"/>
        <v>-0.9891659903</v>
      </c>
    </row>
    <row r="438" ht="12.75" customHeight="1">
      <c r="A438" s="1">
        <v>91.0</v>
      </c>
      <c r="B438" s="1">
        <v>-11.0</v>
      </c>
      <c r="C438" s="1">
        <v>-30.0</v>
      </c>
      <c r="D438" s="1">
        <v>-60.0</v>
      </c>
      <c r="E438" s="1">
        <f t="shared" si="2"/>
        <v>-13688152</v>
      </c>
      <c r="F438" s="1">
        <f t="shared" si="3"/>
        <v>8311</v>
      </c>
      <c r="G438" s="1">
        <f t="shared" si="4"/>
        <v>185069251638180</v>
      </c>
      <c r="H438" s="1" t="str">
        <f t="shared" si="5"/>
        <v>13604016.0113909</v>
      </c>
      <c r="I438" s="1">
        <f t="shared" si="6"/>
        <v>6802008.006</v>
      </c>
      <c r="J438" s="1">
        <f t="shared" si="7"/>
        <v>0</v>
      </c>
      <c r="K438" s="1">
        <f t="shared" si="8"/>
        <v>-6844076</v>
      </c>
      <c r="L438" s="2">
        <f t="shared" si="9"/>
        <v>-42067.9943</v>
      </c>
      <c r="M438" s="2">
        <f t="shared" si="10"/>
        <v>0</v>
      </c>
      <c r="N438" s="3">
        <f t="shared" si="11"/>
        <v>-13646084.01</v>
      </c>
      <c r="O438" s="3">
        <f t="shared" si="12"/>
        <v>0</v>
      </c>
      <c r="P438" s="4">
        <f t="shared" si="13"/>
        <v>0.04029304029</v>
      </c>
      <c r="Q438" s="4">
        <f t="shared" si="14"/>
        <v>-0.003663003663</v>
      </c>
      <c r="R438" s="4">
        <f t="shared" si="15"/>
        <v>0.001831501832</v>
      </c>
      <c r="S438" s="5">
        <f t="shared" si="16"/>
        <v>3.141592654</v>
      </c>
      <c r="T438" s="6">
        <f t="shared" si="17"/>
        <v>3.141592654</v>
      </c>
      <c r="U438" s="7">
        <f t="shared" ref="U438:V438" si="480">IF(S438=PI(),PI(),S438/3)</f>
        <v>3.141592654</v>
      </c>
      <c r="V438" s="8">
        <f t="shared" si="480"/>
        <v>3.141592654</v>
      </c>
      <c r="W438" s="9">
        <f t="shared" si="19"/>
        <v>180</v>
      </c>
      <c r="X438" s="1">
        <f t="shared" si="20"/>
        <v>42067.9943</v>
      </c>
      <c r="Y438" s="1">
        <f t="shared" si="21"/>
        <v>13646084.01</v>
      </c>
      <c r="Z438" s="10">
        <f t="shared" si="22"/>
        <v>34.77901427</v>
      </c>
      <c r="AA438" s="11">
        <f t="shared" si="23"/>
        <v>0.1273956567</v>
      </c>
      <c r="AB438" s="11">
        <f t="shared" si="24"/>
        <v>0</v>
      </c>
      <c r="AC438" s="12">
        <f t="shared" si="25"/>
        <v>238.9659447</v>
      </c>
      <c r="AD438" s="13">
        <f t="shared" si="26"/>
        <v>0.8753331306</v>
      </c>
      <c r="AE438" s="13">
        <f t="shared" si="27"/>
        <v>0</v>
      </c>
      <c r="AF438" s="14">
        <f t="shared" si="28"/>
        <v>1.043021828</v>
      </c>
      <c r="AG438" s="14">
        <f t="shared" si="29"/>
        <v>0</v>
      </c>
      <c r="AH438" s="11">
        <f t="shared" si="30"/>
        <v>-0.06369782834</v>
      </c>
      <c r="AI438" s="11">
        <f t="shared" si="31"/>
        <v>0</v>
      </c>
      <c r="AJ438" s="13">
        <f t="shared" si="32"/>
        <v>-0.4376665653</v>
      </c>
      <c r="AK438" s="13">
        <f t="shared" si="33"/>
        <v>0</v>
      </c>
      <c r="AL438" s="5">
        <f t="shared" si="34"/>
        <v>-0.06369782834</v>
      </c>
      <c r="AM438" s="5">
        <f t="shared" si="35"/>
        <v>-0.110327875</v>
      </c>
      <c r="AN438" s="17">
        <f t="shared" si="36"/>
        <v>-0.4376665653</v>
      </c>
      <c r="AO438" s="17">
        <f t="shared" si="37"/>
        <v>0.7580607279</v>
      </c>
      <c r="AP438" s="14">
        <f t="shared" si="38"/>
        <v>-0.4610713534</v>
      </c>
      <c r="AQ438" s="14">
        <f t="shared" si="39"/>
        <v>0.6477328529</v>
      </c>
      <c r="AR438" s="5">
        <f t="shared" si="40"/>
        <v>-0.06369782834</v>
      </c>
      <c r="AS438" s="5">
        <f t="shared" si="41"/>
        <v>0.110327875</v>
      </c>
      <c r="AT438" s="17">
        <f t="shared" si="42"/>
        <v>-0.4376665653</v>
      </c>
      <c r="AU438" s="17">
        <f t="shared" si="43"/>
        <v>-0.7580607279</v>
      </c>
      <c r="AV438" s="14">
        <f t="shared" si="44"/>
        <v>-0.4610713534</v>
      </c>
      <c r="AW438" s="14">
        <f t="shared" si="45"/>
        <v>-0.6477328529</v>
      </c>
    </row>
    <row r="439" ht="12.75" customHeight="1">
      <c r="A439" s="1">
        <v>97.0</v>
      </c>
      <c r="B439" s="1">
        <v>-98.0</v>
      </c>
      <c r="C439" s="1">
        <v>-6.0</v>
      </c>
      <c r="D439" s="1">
        <v>-3.0</v>
      </c>
      <c r="E439" s="1">
        <f t="shared" si="2"/>
        <v>-3157837</v>
      </c>
      <c r="F439" s="1">
        <f t="shared" si="3"/>
        <v>11350</v>
      </c>
      <c r="G439" s="1">
        <f t="shared" si="4"/>
        <v>4123393018569</v>
      </c>
      <c r="H439" s="1" t="str">
        <f t="shared" si="5"/>
        <v>2030613.95114113</v>
      </c>
      <c r="I439" s="1">
        <f t="shared" si="6"/>
        <v>1015306.976</v>
      </c>
      <c r="J439" s="1">
        <f t="shared" si="7"/>
        <v>0</v>
      </c>
      <c r="K439" s="1">
        <f t="shared" si="8"/>
        <v>-1578918.5</v>
      </c>
      <c r="L439" s="2">
        <f t="shared" si="9"/>
        <v>-563611.5244</v>
      </c>
      <c r="M439" s="2">
        <f t="shared" si="10"/>
        <v>0</v>
      </c>
      <c r="N439" s="3">
        <f t="shared" si="11"/>
        <v>-2594225.476</v>
      </c>
      <c r="O439" s="3">
        <f t="shared" si="12"/>
        <v>0</v>
      </c>
      <c r="P439" s="4">
        <f t="shared" si="13"/>
        <v>0.3367697595</v>
      </c>
      <c r="Q439" s="4">
        <f t="shared" si="14"/>
        <v>-0.003436426117</v>
      </c>
      <c r="R439" s="4">
        <f t="shared" si="15"/>
        <v>0.001718213058</v>
      </c>
      <c r="S439" s="5">
        <f t="shared" si="16"/>
        <v>3.141592654</v>
      </c>
      <c r="T439" s="6">
        <f t="shared" si="17"/>
        <v>3.141592654</v>
      </c>
      <c r="U439" s="7">
        <f t="shared" ref="U439:V439" si="481">IF(S439=PI(),PI(),S439/3)</f>
        <v>3.141592654</v>
      </c>
      <c r="V439" s="8">
        <f t="shared" si="481"/>
        <v>3.141592654</v>
      </c>
      <c r="W439" s="9">
        <f t="shared" si="19"/>
        <v>180</v>
      </c>
      <c r="X439" s="1">
        <f t="shared" si="20"/>
        <v>563611.5244</v>
      </c>
      <c r="Y439" s="1">
        <f t="shared" si="21"/>
        <v>2594225.476</v>
      </c>
      <c r="Z439" s="10">
        <f t="shared" si="22"/>
        <v>82.60251838</v>
      </c>
      <c r="AA439" s="11">
        <f t="shared" si="23"/>
        <v>0.2838574515</v>
      </c>
      <c r="AB439" s="11">
        <f t="shared" si="24"/>
        <v>0</v>
      </c>
      <c r="AC439" s="12">
        <f t="shared" si="25"/>
        <v>137.4050117</v>
      </c>
      <c r="AD439" s="13">
        <f t="shared" si="26"/>
        <v>0.4721821706</v>
      </c>
      <c r="AE439" s="13">
        <f t="shared" si="27"/>
        <v>0</v>
      </c>
      <c r="AF439" s="14">
        <f t="shared" si="28"/>
        <v>1.092809382</v>
      </c>
      <c r="AG439" s="14">
        <f t="shared" si="29"/>
        <v>0</v>
      </c>
      <c r="AH439" s="11">
        <f t="shared" si="30"/>
        <v>-0.1419287257</v>
      </c>
      <c r="AI439" s="11">
        <f t="shared" si="31"/>
        <v>0</v>
      </c>
      <c r="AJ439" s="13">
        <f t="shared" si="32"/>
        <v>-0.2360910853</v>
      </c>
      <c r="AK439" s="13">
        <f t="shared" si="33"/>
        <v>0</v>
      </c>
      <c r="AL439" s="5">
        <f t="shared" si="34"/>
        <v>-0.1419287257</v>
      </c>
      <c r="AM439" s="5">
        <f t="shared" si="35"/>
        <v>-0.245827764</v>
      </c>
      <c r="AN439" s="17">
        <f t="shared" si="36"/>
        <v>-0.2360910853</v>
      </c>
      <c r="AO439" s="17">
        <f t="shared" si="37"/>
        <v>0.408921755</v>
      </c>
      <c r="AP439" s="14">
        <f t="shared" si="38"/>
        <v>-0.04125005159</v>
      </c>
      <c r="AQ439" s="14">
        <f t="shared" si="39"/>
        <v>0.1630939909</v>
      </c>
      <c r="AR439" s="5">
        <f t="shared" si="40"/>
        <v>-0.1419287257</v>
      </c>
      <c r="AS439" s="5">
        <f t="shared" si="41"/>
        <v>0.245827764</v>
      </c>
      <c r="AT439" s="17">
        <f t="shared" si="42"/>
        <v>-0.2360910853</v>
      </c>
      <c r="AU439" s="17">
        <f t="shared" si="43"/>
        <v>-0.408921755</v>
      </c>
      <c r="AV439" s="14">
        <f t="shared" si="44"/>
        <v>-0.04125005159</v>
      </c>
      <c r="AW439" s="14">
        <f t="shared" si="45"/>
        <v>-0.1630939909</v>
      </c>
    </row>
    <row r="440" ht="12.75" customHeight="1">
      <c r="A440" s="1">
        <v>72.0</v>
      </c>
      <c r="B440" s="1">
        <v>44.0</v>
      </c>
      <c r="C440" s="1">
        <v>5.0</v>
      </c>
      <c r="D440" s="1">
        <v>-94.0</v>
      </c>
      <c r="E440" s="1">
        <f t="shared" si="2"/>
        <v>-13129184</v>
      </c>
      <c r="F440" s="1">
        <f t="shared" si="3"/>
        <v>856</v>
      </c>
      <c r="G440" s="1">
        <f t="shared" si="4"/>
        <v>172372963617792</v>
      </c>
      <c r="H440" s="1" t="str">
        <f t="shared" si="5"/>
        <v>13129088.4534225</v>
      </c>
      <c r="I440" s="1">
        <f t="shared" si="6"/>
        <v>6564544.227</v>
      </c>
      <c r="J440" s="1">
        <f t="shared" si="7"/>
        <v>0</v>
      </c>
      <c r="K440" s="1">
        <f t="shared" si="8"/>
        <v>-6564592</v>
      </c>
      <c r="L440" s="2">
        <f t="shared" si="9"/>
        <v>-47.77328875</v>
      </c>
      <c r="M440" s="2">
        <f t="shared" si="10"/>
        <v>0</v>
      </c>
      <c r="N440" s="3">
        <f t="shared" si="11"/>
        <v>-13129136.23</v>
      </c>
      <c r="O440" s="3">
        <f t="shared" si="12"/>
        <v>0</v>
      </c>
      <c r="P440" s="4">
        <f t="shared" si="13"/>
        <v>-0.2037037037</v>
      </c>
      <c r="Q440" s="4">
        <f t="shared" si="14"/>
        <v>-0.00462962963</v>
      </c>
      <c r="R440" s="4">
        <f t="shared" si="15"/>
        <v>0.002314814815</v>
      </c>
      <c r="S440" s="5">
        <f t="shared" si="16"/>
        <v>3.141592654</v>
      </c>
      <c r="T440" s="6">
        <f t="shared" si="17"/>
        <v>3.141592654</v>
      </c>
      <c r="U440" s="7">
        <f t="shared" ref="U440:V440" si="482">IF(S440=PI(),PI(),S440/3)</f>
        <v>3.141592654</v>
      </c>
      <c r="V440" s="8">
        <f t="shared" si="482"/>
        <v>3.141592654</v>
      </c>
      <c r="W440" s="9">
        <f t="shared" si="19"/>
        <v>180</v>
      </c>
      <c r="X440" s="1">
        <f t="shared" si="20"/>
        <v>47.77328875</v>
      </c>
      <c r="Y440" s="1">
        <f t="shared" si="21"/>
        <v>13129136.23</v>
      </c>
      <c r="Z440" s="10">
        <f t="shared" si="22"/>
        <v>3.628510464</v>
      </c>
      <c r="AA440" s="11">
        <f t="shared" si="23"/>
        <v>0.01679865955</v>
      </c>
      <c r="AB440" s="11">
        <f t="shared" si="24"/>
        <v>0</v>
      </c>
      <c r="AC440" s="12">
        <f t="shared" si="25"/>
        <v>235.9094754</v>
      </c>
      <c r="AD440" s="13">
        <f t="shared" si="26"/>
        <v>1.092173497</v>
      </c>
      <c r="AE440" s="13">
        <f t="shared" si="27"/>
        <v>0</v>
      </c>
      <c r="AF440" s="14">
        <f t="shared" si="28"/>
        <v>0.9052684531</v>
      </c>
      <c r="AG440" s="14">
        <f t="shared" si="29"/>
        <v>0</v>
      </c>
      <c r="AH440" s="11">
        <f t="shared" si="30"/>
        <v>-0.008399329777</v>
      </c>
      <c r="AI440" s="11">
        <f t="shared" si="31"/>
        <v>0</v>
      </c>
      <c r="AJ440" s="13">
        <f t="shared" si="32"/>
        <v>-0.5460867486</v>
      </c>
      <c r="AK440" s="13">
        <f t="shared" si="33"/>
        <v>0</v>
      </c>
      <c r="AL440" s="5">
        <f t="shared" si="34"/>
        <v>-0.008399329777</v>
      </c>
      <c r="AM440" s="5">
        <f t="shared" si="35"/>
        <v>-0.01454806592</v>
      </c>
      <c r="AN440" s="17">
        <f t="shared" si="36"/>
        <v>-0.5460867486</v>
      </c>
      <c r="AO440" s="17">
        <f t="shared" si="37"/>
        <v>0.9458499939</v>
      </c>
      <c r="AP440" s="14">
        <f t="shared" si="38"/>
        <v>-0.7581897821</v>
      </c>
      <c r="AQ440" s="14">
        <f t="shared" si="39"/>
        <v>0.931301928</v>
      </c>
      <c r="AR440" s="5">
        <f t="shared" si="40"/>
        <v>-0.008399329777</v>
      </c>
      <c r="AS440" s="5">
        <f t="shared" si="41"/>
        <v>0.01454806592</v>
      </c>
      <c r="AT440" s="17">
        <f t="shared" si="42"/>
        <v>-0.5460867486</v>
      </c>
      <c r="AU440" s="17">
        <f t="shared" si="43"/>
        <v>-0.9458499939</v>
      </c>
      <c r="AV440" s="14">
        <f t="shared" si="44"/>
        <v>-0.7581897821</v>
      </c>
      <c r="AW440" s="14">
        <f t="shared" si="45"/>
        <v>-0.931301928</v>
      </c>
    </row>
    <row r="441" ht="12.75" customHeight="1">
      <c r="A441" s="1">
        <v>-40.0</v>
      </c>
      <c r="B441" s="1">
        <v>40.0</v>
      </c>
      <c r="C441" s="1">
        <v>-70.0</v>
      </c>
      <c r="D441" s="1">
        <v>39.0</v>
      </c>
      <c r="E441" s="1">
        <f t="shared" si="2"/>
        <v>804800</v>
      </c>
      <c r="F441" s="1">
        <f t="shared" si="3"/>
        <v>-6800</v>
      </c>
      <c r="G441" s="1">
        <f t="shared" si="4"/>
        <v>1905431040000</v>
      </c>
      <c r="H441" s="1" t="str">
        <f t="shared" si="5"/>
        <v>1380373.51466913</v>
      </c>
      <c r="I441" s="1">
        <f t="shared" si="6"/>
        <v>690186.7573</v>
      </c>
      <c r="J441" s="1">
        <f t="shared" si="7"/>
        <v>0</v>
      </c>
      <c r="K441" s="1">
        <f t="shared" si="8"/>
        <v>402400</v>
      </c>
      <c r="L441" s="2">
        <f t="shared" si="9"/>
        <v>1092586.757</v>
      </c>
      <c r="M441" s="2">
        <f t="shared" si="10"/>
        <v>0</v>
      </c>
      <c r="N441" s="3">
        <f t="shared" si="11"/>
        <v>-287786.7573</v>
      </c>
      <c r="O441" s="3">
        <f t="shared" si="12"/>
        <v>0</v>
      </c>
      <c r="P441" s="4">
        <f t="shared" si="13"/>
        <v>0.3333333333</v>
      </c>
      <c r="Q441" s="4">
        <f t="shared" si="14"/>
        <v>0.008333333333</v>
      </c>
      <c r="R441" s="4">
        <f t="shared" si="15"/>
        <v>-0.004166666667</v>
      </c>
      <c r="S441" s="5">
        <f t="shared" si="16"/>
        <v>0</v>
      </c>
      <c r="T441" s="6">
        <f t="shared" si="17"/>
        <v>3.141592654</v>
      </c>
      <c r="U441" s="7">
        <f t="shared" ref="U441:V441" si="483">IF(S441=PI(),PI(),S441/3)</f>
        <v>0</v>
      </c>
      <c r="V441" s="8">
        <f t="shared" si="483"/>
        <v>3.141592654</v>
      </c>
      <c r="W441" s="9">
        <f t="shared" si="19"/>
        <v>180</v>
      </c>
      <c r="X441" s="1">
        <f t="shared" si="20"/>
        <v>1092586.757</v>
      </c>
      <c r="Y441" s="1">
        <f t="shared" si="21"/>
        <v>287786.7573</v>
      </c>
      <c r="Z441" s="10">
        <f t="shared" si="22"/>
        <v>102.9955934</v>
      </c>
      <c r="AA441" s="11">
        <f t="shared" si="23"/>
        <v>0.8582966117</v>
      </c>
      <c r="AB441" s="11">
        <f t="shared" si="24"/>
        <v>0</v>
      </c>
      <c r="AC441" s="12">
        <f t="shared" si="25"/>
        <v>66.02224207</v>
      </c>
      <c r="AD441" s="13">
        <f t="shared" si="26"/>
        <v>-0.5501853506</v>
      </c>
      <c r="AE441" s="13">
        <f t="shared" si="27"/>
        <v>0</v>
      </c>
      <c r="AF441" s="14">
        <f t="shared" si="28"/>
        <v>0.6414445945</v>
      </c>
      <c r="AG441" s="14">
        <f t="shared" si="29"/>
        <v>0</v>
      </c>
      <c r="AH441" s="11">
        <f t="shared" si="30"/>
        <v>-0.4291483059</v>
      </c>
      <c r="AI441" s="11">
        <f t="shared" si="31"/>
        <v>0</v>
      </c>
      <c r="AJ441" s="13">
        <f t="shared" si="32"/>
        <v>0.2750926753</v>
      </c>
      <c r="AK441" s="13">
        <f t="shared" si="33"/>
        <v>0</v>
      </c>
      <c r="AL441" s="5">
        <f t="shared" si="34"/>
        <v>-0.4291483059</v>
      </c>
      <c r="AM441" s="5">
        <f t="shared" si="35"/>
        <v>-0.7433066697</v>
      </c>
      <c r="AN441" s="17">
        <f t="shared" si="36"/>
        <v>0.2750926753</v>
      </c>
      <c r="AO441" s="17">
        <f t="shared" si="37"/>
        <v>-0.4764744904</v>
      </c>
      <c r="AP441" s="14">
        <f t="shared" si="38"/>
        <v>0.1792777028</v>
      </c>
      <c r="AQ441" s="14">
        <f t="shared" si="39"/>
        <v>-1.21978116</v>
      </c>
      <c r="AR441" s="5">
        <f t="shared" si="40"/>
        <v>-0.4291483059</v>
      </c>
      <c r="AS441" s="5">
        <f t="shared" si="41"/>
        <v>0.7433066697</v>
      </c>
      <c r="AT441" s="17">
        <f t="shared" si="42"/>
        <v>0.2750926753</v>
      </c>
      <c r="AU441" s="17">
        <f t="shared" si="43"/>
        <v>0.4764744904</v>
      </c>
      <c r="AV441" s="14">
        <f t="shared" si="44"/>
        <v>0.1792777028</v>
      </c>
      <c r="AW441" s="14">
        <f t="shared" si="45"/>
        <v>1.21978116</v>
      </c>
    </row>
    <row r="442" ht="12.75" customHeight="1">
      <c r="A442" s="1">
        <v>43.0</v>
      </c>
      <c r="B442" s="1">
        <v>65.0</v>
      </c>
      <c r="C442" s="1">
        <v>-31.0</v>
      </c>
      <c r="D442" s="1">
        <v>99.0</v>
      </c>
      <c r="E442" s="1">
        <f t="shared" si="2"/>
        <v>6271432</v>
      </c>
      <c r="F442" s="1">
        <f t="shared" si="3"/>
        <v>8224</v>
      </c>
      <c r="G442" s="1">
        <f t="shared" si="4"/>
        <v>37105965476928</v>
      </c>
      <c r="H442" s="1" t="str">
        <f t="shared" si="5"/>
        <v>6091466.61132834</v>
      </c>
      <c r="I442" s="1">
        <f t="shared" si="6"/>
        <v>3045733.306</v>
      </c>
      <c r="J442" s="1">
        <f t="shared" si="7"/>
        <v>0</v>
      </c>
      <c r="K442" s="1">
        <f t="shared" si="8"/>
        <v>3135716</v>
      </c>
      <c r="L442" s="2">
        <f t="shared" si="9"/>
        <v>6181449.306</v>
      </c>
      <c r="M442" s="2">
        <f t="shared" si="10"/>
        <v>0</v>
      </c>
      <c r="N442" s="3">
        <f t="shared" si="11"/>
        <v>89982.69434</v>
      </c>
      <c r="O442" s="3">
        <f t="shared" si="12"/>
        <v>0</v>
      </c>
      <c r="P442" s="4">
        <f t="shared" si="13"/>
        <v>-0.503875969</v>
      </c>
      <c r="Q442" s="4">
        <f t="shared" si="14"/>
        <v>-0.007751937984</v>
      </c>
      <c r="R442" s="4">
        <f t="shared" si="15"/>
        <v>0.003875968992</v>
      </c>
      <c r="S442" s="5">
        <f t="shared" si="16"/>
        <v>0</v>
      </c>
      <c r="T442" s="6">
        <f t="shared" si="17"/>
        <v>0</v>
      </c>
      <c r="U442" s="7">
        <f t="shared" ref="U442:V442" si="484">IF(S442=PI(),PI(),S442/3)</f>
        <v>0</v>
      </c>
      <c r="V442" s="8">
        <f t="shared" si="484"/>
        <v>0</v>
      </c>
      <c r="W442" s="9">
        <f t="shared" si="19"/>
        <v>0</v>
      </c>
      <c r="X442" s="1">
        <f t="shared" si="20"/>
        <v>6181449.306</v>
      </c>
      <c r="Y442" s="1">
        <f t="shared" si="21"/>
        <v>89982.69434</v>
      </c>
      <c r="Z442" s="10">
        <f t="shared" si="22"/>
        <v>183.5256499</v>
      </c>
      <c r="AA442" s="11">
        <f t="shared" si="23"/>
        <v>-1.422679457</v>
      </c>
      <c r="AB442" s="11">
        <f t="shared" si="24"/>
        <v>0</v>
      </c>
      <c r="AC442" s="12">
        <f t="shared" si="25"/>
        <v>44.81117492</v>
      </c>
      <c r="AD442" s="13">
        <f t="shared" si="26"/>
        <v>-0.347373449</v>
      </c>
      <c r="AE442" s="13">
        <f t="shared" si="27"/>
        <v>0</v>
      </c>
      <c r="AF442" s="14">
        <f t="shared" si="28"/>
        <v>-2.273928875</v>
      </c>
      <c r="AG442" s="14">
        <f t="shared" si="29"/>
        <v>0</v>
      </c>
      <c r="AH442" s="11">
        <f t="shared" si="30"/>
        <v>0.7113397283</v>
      </c>
      <c r="AI442" s="11">
        <f t="shared" si="31"/>
        <v>0</v>
      </c>
      <c r="AJ442" s="13">
        <f t="shared" si="32"/>
        <v>0.1736867245</v>
      </c>
      <c r="AK442" s="13">
        <f t="shared" si="33"/>
        <v>0</v>
      </c>
      <c r="AL442" s="5">
        <f t="shared" si="34"/>
        <v>0.7113397283</v>
      </c>
      <c r="AM442" s="5">
        <f t="shared" si="35"/>
        <v>1.232076551</v>
      </c>
      <c r="AN442" s="17">
        <f t="shared" si="36"/>
        <v>0.1736867245</v>
      </c>
      <c r="AO442" s="17">
        <f t="shared" si="37"/>
        <v>-0.3008342314</v>
      </c>
      <c r="AP442" s="14">
        <f t="shared" si="38"/>
        <v>0.3811504838</v>
      </c>
      <c r="AQ442" s="14">
        <f t="shared" si="39"/>
        <v>0.9312423193</v>
      </c>
      <c r="AR442" s="5">
        <f t="shared" si="40"/>
        <v>0.7113397283</v>
      </c>
      <c r="AS442" s="5">
        <f t="shared" si="41"/>
        <v>-1.232076551</v>
      </c>
      <c r="AT442" s="17">
        <f t="shared" si="42"/>
        <v>0.1736867245</v>
      </c>
      <c r="AU442" s="17">
        <f t="shared" si="43"/>
        <v>0.3008342314</v>
      </c>
      <c r="AV442" s="14">
        <f t="shared" si="44"/>
        <v>0.3811504838</v>
      </c>
      <c r="AW442" s="14">
        <f t="shared" si="45"/>
        <v>-0.9312423193</v>
      </c>
    </row>
    <row r="443" ht="12.75" customHeight="1">
      <c r="A443" s="1">
        <v>59.0</v>
      </c>
      <c r="B443" s="1">
        <v>32.0</v>
      </c>
      <c r="C443" s="1">
        <v>-28.0</v>
      </c>
      <c r="D443" s="1">
        <v>37.0</v>
      </c>
      <c r="E443" s="1">
        <f t="shared" si="2"/>
        <v>4018831</v>
      </c>
      <c r="F443" s="1">
        <f t="shared" si="3"/>
        <v>5980</v>
      </c>
      <c r="G443" s="1">
        <f t="shared" si="4"/>
        <v>15295613838561</v>
      </c>
      <c r="H443" s="1" t="str">
        <f t="shared" si="5"/>
        <v>3910960.73088966</v>
      </c>
      <c r="I443" s="1">
        <f t="shared" si="6"/>
        <v>1955480.365</v>
      </c>
      <c r="J443" s="1">
        <f t="shared" si="7"/>
        <v>0</v>
      </c>
      <c r="K443" s="1">
        <f t="shared" si="8"/>
        <v>2009415.5</v>
      </c>
      <c r="L443" s="2">
        <f t="shared" si="9"/>
        <v>3964895.865</v>
      </c>
      <c r="M443" s="2">
        <f t="shared" si="10"/>
        <v>0</v>
      </c>
      <c r="N443" s="3">
        <f t="shared" si="11"/>
        <v>53935.13456</v>
      </c>
      <c r="O443" s="3">
        <f t="shared" si="12"/>
        <v>0</v>
      </c>
      <c r="P443" s="4">
        <f t="shared" si="13"/>
        <v>-0.1807909605</v>
      </c>
      <c r="Q443" s="4">
        <f t="shared" si="14"/>
        <v>-0.005649717514</v>
      </c>
      <c r="R443" s="4">
        <f t="shared" si="15"/>
        <v>0.002824858757</v>
      </c>
      <c r="S443" s="5">
        <f t="shared" si="16"/>
        <v>0</v>
      </c>
      <c r="T443" s="6">
        <f t="shared" si="17"/>
        <v>0</v>
      </c>
      <c r="U443" s="7">
        <f t="shared" ref="U443:V443" si="485">IF(S443=PI(),PI(),S443/3)</f>
        <v>0</v>
      </c>
      <c r="V443" s="8">
        <f t="shared" si="485"/>
        <v>0</v>
      </c>
      <c r="W443" s="9">
        <f t="shared" si="19"/>
        <v>0</v>
      </c>
      <c r="X443" s="1">
        <f t="shared" si="20"/>
        <v>3964895.865</v>
      </c>
      <c r="Y443" s="1">
        <f t="shared" si="21"/>
        <v>53935.13456</v>
      </c>
      <c r="Z443" s="10">
        <f t="shared" si="22"/>
        <v>158.2743706</v>
      </c>
      <c r="AA443" s="11">
        <f t="shared" si="23"/>
        <v>-0.8942054836</v>
      </c>
      <c r="AB443" s="11">
        <f t="shared" si="24"/>
        <v>0</v>
      </c>
      <c r="AC443" s="12">
        <f t="shared" si="25"/>
        <v>37.78249111</v>
      </c>
      <c r="AD443" s="13">
        <f t="shared" si="26"/>
        <v>-0.2134604018</v>
      </c>
      <c r="AE443" s="13">
        <f t="shared" si="27"/>
        <v>0</v>
      </c>
      <c r="AF443" s="14">
        <f t="shared" si="28"/>
        <v>-1.288456846</v>
      </c>
      <c r="AG443" s="14">
        <f t="shared" si="29"/>
        <v>0</v>
      </c>
      <c r="AH443" s="11">
        <f t="shared" si="30"/>
        <v>0.4471027418</v>
      </c>
      <c r="AI443" s="11">
        <f t="shared" si="31"/>
        <v>0</v>
      </c>
      <c r="AJ443" s="13">
        <f t="shared" si="32"/>
        <v>0.1067302009</v>
      </c>
      <c r="AK443" s="13">
        <f t="shared" si="33"/>
        <v>0</v>
      </c>
      <c r="AL443" s="5">
        <f t="shared" si="34"/>
        <v>0.4471027418</v>
      </c>
      <c r="AM443" s="5">
        <f t="shared" si="35"/>
        <v>0.774404665</v>
      </c>
      <c r="AN443" s="17">
        <f t="shared" si="36"/>
        <v>0.1067302009</v>
      </c>
      <c r="AO443" s="17">
        <f t="shared" si="37"/>
        <v>-0.1848621306</v>
      </c>
      <c r="AP443" s="14">
        <f t="shared" si="38"/>
        <v>0.3730419822</v>
      </c>
      <c r="AQ443" s="14">
        <f t="shared" si="39"/>
        <v>0.5895425344</v>
      </c>
      <c r="AR443" s="5">
        <f t="shared" si="40"/>
        <v>0.4471027418</v>
      </c>
      <c r="AS443" s="5">
        <f t="shared" si="41"/>
        <v>-0.774404665</v>
      </c>
      <c r="AT443" s="17">
        <f t="shared" si="42"/>
        <v>0.1067302009</v>
      </c>
      <c r="AU443" s="17">
        <f t="shared" si="43"/>
        <v>0.1848621306</v>
      </c>
      <c r="AV443" s="14">
        <f t="shared" si="44"/>
        <v>0.3730419822</v>
      </c>
      <c r="AW443" s="14">
        <f t="shared" si="45"/>
        <v>-0.5895425344</v>
      </c>
    </row>
    <row r="444" ht="12.75" customHeight="1">
      <c r="A444" s="1">
        <v>-8.0</v>
      </c>
      <c r="B444" s="1">
        <v>-40.0</v>
      </c>
      <c r="C444" s="1">
        <v>-76.0</v>
      </c>
      <c r="D444" s="1">
        <v>-59.0</v>
      </c>
      <c r="E444" s="1">
        <f t="shared" si="2"/>
        <v>-11072</v>
      </c>
      <c r="F444" s="1">
        <f t="shared" si="3"/>
        <v>-224</v>
      </c>
      <c r="G444" s="1">
        <f t="shared" si="4"/>
        <v>167546880</v>
      </c>
      <c r="H444" s="1" t="str">
        <f t="shared" si="5"/>
        <v>12943.9901112447</v>
      </c>
      <c r="I444" s="1">
        <f t="shared" si="6"/>
        <v>6471.995056</v>
      </c>
      <c r="J444" s="1">
        <f t="shared" si="7"/>
        <v>0</v>
      </c>
      <c r="K444" s="1">
        <f t="shared" si="8"/>
        <v>-5536</v>
      </c>
      <c r="L444" s="2">
        <f t="shared" si="9"/>
        <v>935.9950556</v>
      </c>
      <c r="M444" s="2">
        <f t="shared" si="10"/>
        <v>0</v>
      </c>
      <c r="N444" s="3">
        <f t="shared" si="11"/>
        <v>-12007.99506</v>
      </c>
      <c r="O444" s="3">
        <f t="shared" si="12"/>
        <v>0</v>
      </c>
      <c r="P444" s="4">
        <f t="shared" si="13"/>
        <v>-1.666666667</v>
      </c>
      <c r="Q444" s="4">
        <f t="shared" si="14"/>
        <v>0.04166666667</v>
      </c>
      <c r="R444" s="4">
        <f t="shared" si="15"/>
        <v>-0.02083333333</v>
      </c>
      <c r="S444" s="5">
        <f t="shared" si="16"/>
        <v>0</v>
      </c>
      <c r="T444" s="6">
        <f t="shared" si="17"/>
        <v>3.141592654</v>
      </c>
      <c r="U444" s="7">
        <f t="shared" ref="U444:V444" si="486">IF(S444=PI(),PI(),S444/3)</f>
        <v>0</v>
      </c>
      <c r="V444" s="8">
        <f t="shared" si="486"/>
        <v>3.141592654</v>
      </c>
      <c r="W444" s="9">
        <f t="shared" si="19"/>
        <v>180</v>
      </c>
      <c r="X444" s="1">
        <f t="shared" si="20"/>
        <v>935.9950556</v>
      </c>
      <c r="Y444" s="1">
        <f t="shared" si="21"/>
        <v>12007.99506</v>
      </c>
      <c r="Z444" s="10">
        <f t="shared" si="22"/>
        <v>9.781929269</v>
      </c>
      <c r="AA444" s="11">
        <f t="shared" si="23"/>
        <v>0.4075803862</v>
      </c>
      <c r="AB444" s="11">
        <f t="shared" si="24"/>
        <v>0</v>
      </c>
      <c r="AC444" s="12">
        <f t="shared" si="25"/>
        <v>22.8993682</v>
      </c>
      <c r="AD444" s="13">
        <f t="shared" si="26"/>
        <v>-0.9541403415</v>
      </c>
      <c r="AE444" s="13">
        <f t="shared" si="27"/>
        <v>0</v>
      </c>
      <c r="AF444" s="14">
        <f t="shared" si="28"/>
        <v>-2.213226622</v>
      </c>
      <c r="AG444" s="14">
        <f t="shared" si="29"/>
        <v>0</v>
      </c>
      <c r="AH444" s="11">
        <f t="shared" si="30"/>
        <v>-0.2037901931</v>
      </c>
      <c r="AI444" s="11">
        <f t="shared" si="31"/>
        <v>0</v>
      </c>
      <c r="AJ444" s="13">
        <f t="shared" si="32"/>
        <v>0.4770701708</v>
      </c>
      <c r="AK444" s="13">
        <f t="shared" si="33"/>
        <v>0</v>
      </c>
      <c r="AL444" s="5">
        <f t="shared" si="34"/>
        <v>-0.2037901931</v>
      </c>
      <c r="AM444" s="5">
        <f t="shared" si="35"/>
        <v>-0.3529749685</v>
      </c>
      <c r="AN444" s="17">
        <f t="shared" si="36"/>
        <v>0.4770701708</v>
      </c>
      <c r="AO444" s="17">
        <f t="shared" si="37"/>
        <v>-0.8263097745</v>
      </c>
      <c r="AP444" s="14">
        <f t="shared" si="38"/>
        <v>-1.393386689</v>
      </c>
      <c r="AQ444" s="14">
        <f t="shared" si="39"/>
        <v>-1.179284743</v>
      </c>
      <c r="AR444" s="5">
        <f t="shared" si="40"/>
        <v>-0.2037901931</v>
      </c>
      <c r="AS444" s="5">
        <f t="shared" si="41"/>
        <v>0.3529749685</v>
      </c>
      <c r="AT444" s="17">
        <f t="shared" si="42"/>
        <v>0.4770701708</v>
      </c>
      <c r="AU444" s="17">
        <f t="shared" si="43"/>
        <v>0.8263097745</v>
      </c>
      <c r="AV444" s="14">
        <f t="shared" si="44"/>
        <v>-1.393386689</v>
      </c>
      <c r="AW444" s="14">
        <f t="shared" si="45"/>
        <v>1.179284743</v>
      </c>
    </row>
    <row r="445" ht="12.75" customHeight="1">
      <c r="A445" s="1">
        <v>3.0</v>
      </c>
      <c r="B445" s="1">
        <v>-78.0</v>
      </c>
      <c r="C445" s="1">
        <v>-94.0</v>
      </c>
      <c r="D445" s="1">
        <v>-41.0</v>
      </c>
      <c r="E445" s="1">
        <f t="shared" si="2"/>
        <v>-1157031</v>
      </c>
      <c r="F445" s="1">
        <f t="shared" si="3"/>
        <v>6930</v>
      </c>
      <c r="G445" s="1">
        <f t="shared" si="4"/>
        <v>7470506961</v>
      </c>
      <c r="H445" s="1" t="str">
        <f t="shared" si="5"/>
        <v>86432.0945077695</v>
      </c>
      <c r="I445" s="1">
        <f t="shared" si="6"/>
        <v>43216.04725</v>
      </c>
      <c r="J445" s="1">
        <f t="shared" si="7"/>
        <v>0</v>
      </c>
      <c r="K445" s="1">
        <f t="shared" si="8"/>
        <v>-578515.5</v>
      </c>
      <c r="L445" s="2">
        <f t="shared" si="9"/>
        <v>-535299.4527</v>
      </c>
      <c r="M445" s="2">
        <f t="shared" si="10"/>
        <v>0</v>
      </c>
      <c r="N445" s="3">
        <f t="shared" si="11"/>
        <v>-621731.5473</v>
      </c>
      <c r="O445" s="3">
        <f t="shared" si="12"/>
        <v>0</v>
      </c>
      <c r="P445" s="4">
        <f t="shared" si="13"/>
        <v>8.666666667</v>
      </c>
      <c r="Q445" s="4">
        <f t="shared" si="14"/>
        <v>-0.1111111111</v>
      </c>
      <c r="R445" s="4">
        <f t="shared" si="15"/>
        <v>0.05555555556</v>
      </c>
      <c r="S445" s="5">
        <f t="shared" si="16"/>
        <v>3.141592654</v>
      </c>
      <c r="T445" s="6">
        <f t="shared" si="17"/>
        <v>3.141592654</v>
      </c>
      <c r="U445" s="7">
        <f t="shared" ref="U445:V445" si="487">IF(S445=PI(),PI(),S445/3)</f>
        <v>3.141592654</v>
      </c>
      <c r="V445" s="8">
        <f t="shared" si="487"/>
        <v>3.141592654</v>
      </c>
      <c r="W445" s="9">
        <f t="shared" si="19"/>
        <v>180</v>
      </c>
      <c r="X445" s="1">
        <f t="shared" si="20"/>
        <v>535299.4527</v>
      </c>
      <c r="Y445" s="1">
        <f t="shared" si="21"/>
        <v>621731.5473</v>
      </c>
      <c r="Z445" s="10">
        <f t="shared" si="22"/>
        <v>81.1955572</v>
      </c>
      <c r="AA445" s="11">
        <f t="shared" si="23"/>
        <v>9.021728577</v>
      </c>
      <c r="AB445" s="11">
        <f t="shared" si="24"/>
        <v>0</v>
      </c>
      <c r="AC445" s="12">
        <f t="shared" si="25"/>
        <v>85.34949743</v>
      </c>
      <c r="AD445" s="13">
        <f t="shared" si="26"/>
        <v>9.483277492</v>
      </c>
      <c r="AE445" s="13">
        <f t="shared" si="27"/>
        <v>0</v>
      </c>
      <c r="AF445" s="14">
        <f t="shared" si="28"/>
        <v>27.17167274</v>
      </c>
      <c r="AG445" s="14">
        <f t="shared" si="29"/>
        <v>0</v>
      </c>
      <c r="AH445" s="11">
        <f t="shared" si="30"/>
        <v>-4.510864289</v>
      </c>
      <c r="AI445" s="11">
        <f t="shared" si="31"/>
        <v>0</v>
      </c>
      <c r="AJ445" s="13">
        <f t="shared" si="32"/>
        <v>-4.741638746</v>
      </c>
      <c r="AK445" s="13">
        <f t="shared" si="33"/>
        <v>0</v>
      </c>
      <c r="AL445" s="5">
        <f t="shared" si="34"/>
        <v>-4.510864289</v>
      </c>
      <c r="AM445" s="5">
        <f t="shared" si="35"/>
        <v>-7.813046134</v>
      </c>
      <c r="AN445" s="17">
        <f t="shared" si="36"/>
        <v>-4.741638746</v>
      </c>
      <c r="AO445" s="17">
        <f t="shared" si="37"/>
        <v>8.212759219</v>
      </c>
      <c r="AP445" s="14">
        <f t="shared" si="38"/>
        <v>-0.585836368</v>
      </c>
      <c r="AQ445" s="14">
        <f t="shared" si="39"/>
        <v>0.3997130849</v>
      </c>
      <c r="AR445" s="5">
        <f t="shared" si="40"/>
        <v>-4.510864289</v>
      </c>
      <c r="AS445" s="5">
        <f t="shared" si="41"/>
        <v>7.813046134</v>
      </c>
      <c r="AT445" s="17">
        <f t="shared" si="42"/>
        <v>-4.741638746</v>
      </c>
      <c r="AU445" s="17">
        <f t="shared" si="43"/>
        <v>-8.212759219</v>
      </c>
      <c r="AV445" s="14">
        <f t="shared" si="44"/>
        <v>-0.585836368</v>
      </c>
      <c r="AW445" s="14">
        <f t="shared" si="45"/>
        <v>-0.3997130849</v>
      </c>
    </row>
    <row r="446" ht="12.75" customHeight="1">
      <c r="A446" s="1">
        <v>-34.0</v>
      </c>
      <c r="B446" s="1">
        <v>67.0</v>
      </c>
      <c r="C446" s="1">
        <v>19.0</v>
      </c>
      <c r="D446" s="1">
        <v>-68.0</v>
      </c>
      <c r="E446" s="1">
        <f t="shared" si="2"/>
        <v>-1131352</v>
      </c>
      <c r="F446" s="1">
        <f t="shared" si="3"/>
        <v>6427</v>
      </c>
      <c r="G446" s="1">
        <f t="shared" si="4"/>
        <v>218054241972</v>
      </c>
      <c r="H446" s="1" t="str">
        <f t="shared" si="5"/>
        <v>466962.784354385</v>
      </c>
      <c r="I446" s="1">
        <f t="shared" si="6"/>
        <v>233481.3922</v>
      </c>
      <c r="J446" s="1">
        <f t="shared" si="7"/>
        <v>0</v>
      </c>
      <c r="K446" s="1">
        <f t="shared" si="8"/>
        <v>-565676</v>
      </c>
      <c r="L446" s="2">
        <f t="shared" si="9"/>
        <v>-332194.6078</v>
      </c>
      <c r="M446" s="2">
        <f t="shared" si="10"/>
        <v>0</v>
      </c>
      <c r="N446" s="3">
        <f t="shared" si="11"/>
        <v>-799157.3922</v>
      </c>
      <c r="O446" s="3">
        <f t="shared" si="12"/>
        <v>0</v>
      </c>
      <c r="P446" s="4">
        <f t="shared" si="13"/>
        <v>0.6568627451</v>
      </c>
      <c r="Q446" s="4">
        <f t="shared" si="14"/>
        <v>0.009803921569</v>
      </c>
      <c r="R446" s="4">
        <f t="shared" si="15"/>
        <v>-0.004901960784</v>
      </c>
      <c r="S446" s="5">
        <f t="shared" si="16"/>
        <v>3.141592654</v>
      </c>
      <c r="T446" s="6">
        <f t="shared" si="17"/>
        <v>3.141592654</v>
      </c>
      <c r="U446" s="7">
        <f t="shared" ref="U446:V446" si="488">IF(S446=PI(),PI(),S446/3)</f>
        <v>3.141592654</v>
      </c>
      <c r="V446" s="8">
        <f t="shared" si="488"/>
        <v>3.141592654</v>
      </c>
      <c r="W446" s="9">
        <f t="shared" si="19"/>
        <v>180</v>
      </c>
      <c r="X446" s="1">
        <f t="shared" si="20"/>
        <v>332194.6078</v>
      </c>
      <c r="Y446" s="1">
        <f t="shared" si="21"/>
        <v>799157.3922</v>
      </c>
      <c r="Z446" s="10">
        <f t="shared" si="22"/>
        <v>69.25708254</v>
      </c>
      <c r="AA446" s="11">
        <f t="shared" si="23"/>
        <v>-0.6789910053</v>
      </c>
      <c r="AB446" s="11">
        <f t="shared" si="24"/>
        <v>0</v>
      </c>
      <c r="AC446" s="12">
        <f t="shared" si="25"/>
        <v>92.79917323</v>
      </c>
      <c r="AD446" s="13">
        <f t="shared" si="26"/>
        <v>-0.909795816</v>
      </c>
      <c r="AE446" s="13">
        <f t="shared" si="27"/>
        <v>0</v>
      </c>
      <c r="AF446" s="14">
        <f t="shared" si="28"/>
        <v>-0.9319240762</v>
      </c>
      <c r="AG446" s="14">
        <f t="shared" si="29"/>
        <v>0</v>
      </c>
      <c r="AH446" s="11">
        <f t="shared" si="30"/>
        <v>0.3394955026</v>
      </c>
      <c r="AI446" s="11">
        <f t="shared" si="31"/>
        <v>0</v>
      </c>
      <c r="AJ446" s="13">
        <f t="shared" si="32"/>
        <v>0.454897908</v>
      </c>
      <c r="AK446" s="13">
        <f t="shared" si="33"/>
        <v>0</v>
      </c>
      <c r="AL446" s="5">
        <f t="shared" si="34"/>
        <v>0.3394955026</v>
      </c>
      <c r="AM446" s="5">
        <f t="shared" si="35"/>
        <v>0.5880234595</v>
      </c>
      <c r="AN446" s="17">
        <f t="shared" si="36"/>
        <v>0.454897908</v>
      </c>
      <c r="AO446" s="17">
        <f t="shared" si="37"/>
        <v>-0.7879062889</v>
      </c>
      <c r="AP446" s="14">
        <f t="shared" si="38"/>
        <v>1.451256156</v>
      </c>
      <c r="AQ446" s="14">
        <f t="shared" si="39"/>
        <v>-0.1998828294</v>
      </c>
      <c r="AR446" s="5">
        <f t="shared" si="40"/>
        <v>0.3394955026</v>
      </c>
      <c r="AS446" s="5">
        <f t="shared" si="41"/>
        <v>-0.5880234595</v>
      </c>
      <c r="AT446" s="17">
        <f t="shared" si="42"/>
        <v>0.454897908</v>
      </c>
      <c r="AU446" s="17">
        <f t="shared" si="43"/>
        <v>0.7879062889</v>
      </c>
      <c r="AV446" s="14">
        <f t="shared" si="44"/>
        <v>1.451256156</v>
      </c>
      <c r="AW446" s="14">
        <f t="shared" si="45"/>
        <v>0.1998828294</v>
      </c>
    </row>
    <row r="447" ht="12.75" customHeight="1">
      <c r="A447" s="1">
        <v>53.0</v>
      </c>
      <c r="B447" s="1">
        <v>-51.0</v>
      </c>
      <c r="C447" s="1">
        <v>-33.0</v>
      </c>
      <c r="D447" s="1">
        <v>70.0</v>
      </c>
      <c r="E447" s="1">
        <f t="shared" si="2"/>
        <v>4240917</v>
      </c>
      <c r="F447" s="1">
        <f t="shared" si="3"/>
        <v>7848</v>
      </c>
      <c r="G447" s="1">
        <f t="shared" si="4"/>
        <v>16051909064121</v>
      </c>
      <c r="H447" s="1" t="str">
        <f t="shared" si="5"/>
        <v>4006483.37874014</v>
      </c>
      <c r="I447" s="1">
        <f t="shared" si="6"/>
        <v>2003241.689</v>
      </c>
      <c r="J447" s="1">
        <f t="shared" si="7"/>
        <v>0</v>
      </c>
      <c r="K447" s="1">
        <f t="shared" si="8"/>
        <v>2120458.5</v>
      </c>
      <c r="L447" s="2">
        <f t="shared" si="9"/>
        <v>4123700.189</v>
      </c>
      <c r="M447" s="2">
        <f t="shared" si="10"/>
        <v>0</v>
      </c>
      <c r="N447" s="3">
        <f t="shared" si="11"/>
        <v>117216.8106</v>
      </c>
      <c r="O447" s="3">
        <f t="shared" si="12"/>
        <v>0</v>
      </c>
      <c r="P447" s="4">
        <f t="shared" si="13"/>
        <v>0.320754717</v>
      </c>
      <c r="Q447" s="4">
        <f t="shared" si="14"/>
        <v>-0.006289308176</v>
      </c>
      <c r="R447" s="4">
        <f t="shared" si="15"/>
        <v>0.003144654088</v>
      </c>
      <c r="S447" s="5">
        <f t="shared" si="16"/>
        <v>0</v>
      </c>
      <c r="T447" s="6">
        <f t="shared" si="17"/>
        <v>0</v>
      </c>
      <c r="U447" s="7">
        <f t="shared" ref="U447:V447" si="489">IF(S447=PI(),PI(),S447/3)</f>
        <v>0</v>
      </c>
      <c r="V447" s="8">
        <f t="shared" si="489"/>
        <v>0</v>
      </c>
      <c r="W447" s="9">
        <f t="shared" si="19"/>
        <v>0</v>
      </c>
      <c r="X447" s="1">
        <f t="shared" si="20"/>
        <v>4123700.189</v>
      </c>
      <c r="Y447" s="1">
        <f t="shared" si="21"/>
        <v>117216.8106</v>
      </c>
      <c r="Z447" s="10">
        <f t="shared" si="22"/>
        <v>160.3598695</v>
      </c>
      <c r="AA447" s="11">
        <f t="shared" si="23"/>
        <v>-1.008552639</v>
      </c>
      <c r="AB447" s="11">
        <f t="shared" si="24"/>
        <v>0</v>
      </c>
      <c r="AC447" s="12">
        <f t="shared" si="25"/>
        <v>48.93992508</v>
      </c>
      <c r="AD447" s="13">
        <f t="shared" si="26"/>
        <v>-0.3077982709</v>
      </c>
      <c r="AE447" s="13">
        <f t="shared" si="27"/>
        <v>0</v>
      </c>
      <c r="AF447" s="14">
        <f t="shared" si="28"/>
        <v>-0.9955961925</v>
      </c>
      <c r="AG447" s="14">
        <f t="shared" si="29"/>
        <v>0</v>
      </c>
      <c r="AH447" s="11">
        <f t="shared" si="30"/>
        <v>0.5042763193</v>
      </c>
      <c r="AI447" s="11">
        <f t="shared" si="31"/>
        <v>0</v>
      </c>
      <c r="AJ447" s="13">
        <f t="shared" si="32"/>
        <v>0.1538991355</v>
      </c>
      <c r="AK447" s="13">
        <f t="shared" si="33"/>
        <v>0</v>
      </c>
      <c r="AL447" s="5">
        <f t="shared" si="34"/>
        <v>0.5042763193</v>
      </c>
      <c r="AM447" s="5">
        <f t="shared" si="35"/>
        <v>0.873432206</v>
      </c>
      <c r="AN447" s="17">
        <f t="shared" si="36"/>
        <v>0.1538991355</v>
      </c>
      <c r="AO447" s="17">
        <f t="shared" si="37"/>
        <v>-0.2665611219</v>
      </c>
      <c r="AP447" s="14">
        <f t="shared" si="38"/>
        <v>0.9789301717</v>
      </c>
      <c r="AQ447" s="14">
        <f t="shared" si="39"/>
        <v>0.6068710842</v>
      </c>
      <c r="AR447" s="5">
        <f t="shared" si="40"/>
        <v>0.5042763193</v>
      </c>
      <c r="AS447" s="5">
        <f t="shared" si="41"/>
        <v>-0.873432206</v>
      </c>
      <c r="AT447" s="17">
        <f t="shared" si="42"/>
        <v>0.1538991355</v>
      </c>
      <c r="AU447" s="17">
        <f t="shared" si="43"/>
        <v>0.2665611219</v>
      </c>
      <c r="AV447" s="14">
        <f t="shared" si="44"/>
        <v>0.9789301717</v>
      </c>
      <c r="AW447" s="14">
        <f t="shared" si="45"/>
        <v>-0.6068710842</v>
      </c>
    </row>
    <row r="448" ht="12.75" customHeight="1">
      <c r="A448" s="1">
        <v>54.0</v>
      </c>
      <c r="B448" s="1">
        <v>-80.0</v>
      </c>
      <c r="C448" s="1">
        <v>-97.0</v>
      </c>
      <c r="D448" s="1">
        <v>-96.0</v>
      </c>
      <c r="E448" s="1">
        <f t="shared" si="2"/>
        <v>-12353632</v>
      </c>
      <c r="F448" s="1">
        <f t="shared" si="3"/>
        <v>22114</v>
      </c>
      <c r="G448" s="1">
        <f t="shared" si="4"/>
        <v>109354674721248</v>
      </c>
      <c r="H448" s="1" t="str">
        <f t="shared" si="5"/>
        <v>10457278.5523409</v>
      </c>
      <c r="I448" s="1">
        <f t="shared" si="6"/>
        <v>5228639.276</v>
      </c>
      <c r="J448" s="1">
        <f t="shared" si="7"/>
        <v>0</v>
      </c>
      <c r="K448" s="1">
        <f t="shared" si="8"/>
        <v>-6176816</v>
      </c>
      <c r="L448" s="2">
        <f t="shared" si="9"/>
        <v>-948176.7238</v>
      </c>
      <c r="M448" s="2">
        <f t="shared" si="10"/>
        <v>0</v>
      </c>
      <c r="N448" s="3">
        <f t="shared" si="11"/>
        <v>-11405455.28</v>
      </c>
      <c r="O448" s="3">
        <f t="shared" si="12"/>
        <v>0</v>
      </c>
      <c r="P448" s="4">
        <f t="shared" si="13"/>
        <v>0.4938271605</v>
      </c>
      <c r="Q448" s="4">
        <f t="shared" si="14"/>
        <v>-0.006172839506</v>
      </c>
      <c r="R448" s="4">
        <f t="shared" si="15"/>
        <v>0.003086419753</v>
      </c>
      <c r="S448" s="5">
        <f t="shared" si="16"/>
        <v>3.141592654</v>
      </c>
      <c r="T448" s="6">
        <f t="shared" si="17"/>
        <v>3.141592654</v>
      </c>
      <c r="U448" s="7">
        <f t="shared" ref="U448:V448" si="490">IF(S448=PI(),PI(),S448/3)</f>
        <v>3.141592654</v>
      </c>
      <c r="V448" s="8">
        <f t="shared" si="490"/>
        <v>3.141592654</v>
      </c>
      <c r="W448" s="9">
        <f t="shared" si="19"/>
        <v>180</v>
      </c>
      <c r="X448" s="1">
        <f t="shared" si="20"/>
        <v>948176.7238</v>
      </c>
      <c r="Y448" s="1">
        <f t="shared" si="21"/>
        <v>11405455.28</v>
      </c>
      <c r="Z448" s="10">
        <f t="shared" si="22"/>
        <v>98.24182689</v>
      </c>
      <c r="AA448" s="11">
        <f t="shared" si="23"/>
        <v>0.6064310302</v>
      </c>
      <c r="AB448" s="11">
        <f t="shared" si="24"/>
        <v>0</v>
      </c>
      <c r="AC448" s="12">
        <f t="shared" si="25"/>
        <v>225.0976056</v>
      </c>
      <c r="AD448" s="13">
        <f t="shared" si="26"/>
        <v>1.389491392</v>
      </c>
      <c r="AE448" s="13">
        <f t="shared" si="27"/>
        <v>0</v>
      </c>
      <c r="AF448" s="14">
        <f t="shared" si="28"/>
        <v>2.489749583</v>
      </c>
      <c r="AG448" s="14">
        <f t="shared" si="29"/>
        <v>0</v>
      </c>
      <c r="AH448" s="11">
        <f t="shared" si="30"/>
        <v>-0.3032155151</v>
      </c>
      <c r="AI448" s="11">
        <f t="shared" si="31"/>
        <v>0</v>
      </c>
      <c r="AJ448" s="13">
        <f t="shared" si="32"/>
        <v>-0.6947456962</v>
      </c>
      <c r="AK448" s="13">
        <f t="shared" si="33"/>
        <v>0</v>
      </c>
      <c r="AL448" s="5">
        <f t="shared" si="34"/>
        <v>-0.3032155151</v>
      </c>
      <c r="AM448" s="5">
        <f t="shared" si="35"/>
        <v>-0.5251846778</v>
      </c>
      <c r="AN448" s="17">
        <f t="shared" si="36"/>
        <v>-0.6947456962</v>
      </c>
      <c r="AO448" s="17">
        <f t="shared" si="37"/>
        <v>1.203334844</v>
      </c>
      <c r="AP448" s="14">
        <f t="shared" si="38"/>
        <v>-0.5041340508</v>
      </c>
      <c r="AQ448" s="14">
        <f t="shared" si="39"/>
        <v>0.6781501663</v>
      </c>
      <c r="AR448" s="5">
        <f t="shared" si="40"/>
        <v>-0.3032155151</v>
      </c>
      <c r="AS448" s="5">
        <f t="shared" si="41"/>
        <v>0.5251846778</v>
      </c>
      <c r="AT448" s="17">
        <f t="shared" si="42"/>
        <v>-0.6947456962</v>
      </c>
      <c r="AU448" s="17">
        <f t="shared" si="43"/>
        <v>-1.203334844</v>
      </c>
      <c r="AV448" s="14">
        <f t="shared" si="44"/>
        <v>-0.5041340508</v>
      </c>
      <c r="AW448" s="14">
        <f t="shared" si="45"/>
        <v>-0.6781501663</v>
      </c>
    </row>
    <row r="449" ht="12.75" customHeight="1">
      <c r="A449" s="1">
        <v>-84.0</v>
      </c>
      <c r="B449" s="1">
        <v>-22.0</v>
      </c>
      <c r="C449" s="1">
        <v>98.0</v>
      </c>
      <c r="D449" s="1">
        <v>11.0</v>
      </c>
      <c r="E449" s="1">
        <f t="shared" si="2"/>
        <v>444400</v>
      </c>
      <c r="F449" s="1">
        <f t="shared" si="3"/>
        <v>25180</v>
      </c>
      <c r="G449" s="1">
        <f t="shared" si="4"/>
        <v>-63662251968000</v>
      </c>
      <c r="H449" s="1" t="str">
        <f t="shared" si="5"/>
        <v>0.000000000488564440926916+7978862.82423755i</v>
      </c>
      <c r="I449" s="1">
        <f t="shared" si="6"/>
        <v>0.0000000002442822205</v>
      </c>
      <c r="J449" s="1">
        <f t="shared" si="7"/>
        <v>3989431.412</v>
      </c>
      <c r="K449" s="1">
        <f t="shared" si="8"/>
        <v>222200</v>
      </c>
      <c r="L449" s="2">
        <f t="shared" si="9"/>
        <v>222200</v>
      </c>
      <c r="M449" s="2">
        <f t="shared" si="10"/>
        <v>3989431.412</v>
      </c>
      <c r="N449" s="3">
        <f t="shared" si="11"/>
        <v>222200</v>
      </c>
      <c r="O449" s="3">
        <f t="shared" si="12"/>
        <v>-3989431.412</v>
      </c>
      <c r="P449" s="4">
        <f t="shared" si="13"/>
        <v>-0.0873015873</v>
      </c>
      <c r="Q449" s="4">
        <f t="shared" si="14"/>
        <v>0.003968253968</v>
      </c>
      <c r="R449" s="4">
        <f t="shared" si="15"/>
        <v>-0.001984126984</v>
      </c>
      <c r="S449" s="5">
        <f t="shared" si="16"/>
        <v>1.515156654</v>
      </c>
      <c r="T449" s="6">
        <f t="shared" si="17"/>
        <v>-1.515156654</v>
      </c>
      <c r="U449" s="7">
        <f t="shared" ref="U449:V449" si="491">IF(S449=PI(),PI(),S449/3)</f>
        <v>0.5050522179</v>
      </c>
      <c r="V449" s="8">
        <f t="shared" si="491"/>
        <v>-0.5050522179</v>
      </c>
      <c r="W449" s="9">
        <f t="shared" si="19"/>
        <v>-28.93736052</v>
      </c>
      <c r="X449" s="1">
        <f t="shared" si="20"/>
        <v>3995614.575</v>
      </c>
      <c r="Y449" s="1">
        <f t="shared" si="21"/>
        <v>3995614.575</v>
      </c>
      <c r="Z449" s="10">
        <f t="shared" si="22"/>
        <v>158.6820721</v>
      </c>
      <c r="AA449" s="11">
        <f t="shared" si="23"/>
        <v>0.551073373</v>
      </c>
      <c r="AB449" s="11">
        <f t="shared" si="24"/>
        <v>0.3046778522</v>
      </c>
      <c r="AC449" s="12">
        <f t="shared" si="25"/>
        <v>158.6820721</v>
      </c>
      <c r="AD449" s="13">
        <f t="shared" si="26"/>
        <v>0.551073373</v>
      </c>
      <c r="AE449" s="13">
        <f t="shared" si="27"/>
        <v>-0.3046778522</v>
      </c>
      <c r="AF449" s="14">
        <f t="shared" si="28"/>
        <v>1.014845159</v>
      </c>
      <c r="AG449" s="14">
        <f t="shared" si="29"/>
        <v>0</v>
      </c>
      <c r="AH449" s="11">
        <f t="shared" si="30"/>
        <v>-0.2755366865</v>
      </c>
      <c r="AI449" s="11">
        <f t="shared" si="31"/>
        <v>-0.1523389261</v>
      </c>
      <c r="AJ449" s="13">
        <f t="shared" si="32"/>
        <v>-0.2755366865</v>
      </c>
      <c r="AK449" s="13">
        <f t="shared" si="33"/>
        <v>0.1523389261</v>
      </c>
      <c r="AL449" s="5">
        <f t="shared" si="34"/>
        <v>-0.01167792651</v>
      </c>
      <c r="AM449" s="5">
        <f t="shared" si="35"/>
        <v>-0.6295824665</v>
      </c>
      <c r="AN449" s="17">
        <f t="shared" si="36"/>
        <v>-0.01167792651</v>
      </c>
      <c r="AO449" s="17">
        <f t="shared" si="37"/>
        <v>0.6295824665</v>
      </c>
      <c r="AP449" s="14">
        <f t="shared" si="38"/>
        <v>-0.1106574403</v>
      </c>
      <c r="AQ449" s="14">
        <f t="shared" si="39"/>
        <v>0</v>
      </c>
      <c r="AR449" s="5">
        <f t="shared" si="40"/>
        <v>-0.5393954465</v>
      </c>
      <c r="AS449" s="5">
        <f t="shared" si="41"/>
        <v>0.3249046143</v>
      </c>
      <c r="AT449" s="17">
        <f t="shared" si="42"/>
        <v>-0.5393954465</v>
      </c>
      <c r="AU449" s="17">
        <f t="shared" si="43"/>
        <v>-0.3249046143</v>
      </c>
      <c r="AV449" s="14">
        <f t="shared" si="44"/>
        <v>-1.16609248</v>
      </c>
      <c r="AW449" s="14">
        <f t="shared" si="45"/>
        <v>0</v>
      </c>
    </row>
    <row r="450" ht="12.75" customHeight="1">
      <c r="A450" s="1">
        <v>-65.0</v>
      </c>
      <c r="B450" s="1">
        <v>68.0</v>
      </c>
      <c r="C450" s="1">
        <v>99.0</v>
      </c>
      <c r="D450" s="1">
        <v>-22.0</v>
      </c>
      <c r="E450" s="1">
        <f t="shared" si="2"/>
        <v>2057434</v>
      </c>
      <c r="F450" s="1">
        <f t="shared" si="3"/>
        <v>23929</v>
      </c>
      <c r="G450" s="1">
        <f t="shared" si="4"/>
        <v>-50573663712000</v>
      </c>
      <c r="H450" s="1" t="str">
        <f t="shared" si="5"/>
        <v>0.000000000435454782087426+7111516.27376328i</v>
      </c>
      <c r="I450" s="1">
        <f t="shared" si="6"/>
        <v>0.000000000217727391</v>
      </c>
      <c r="J450" s="1">
        <f t="shared" si="7"/>
        <v>3555758.137</v>
      </c>
      <c r="K450" s="1">
        <f t="shared" si="8"/>
        <v>1028717</v>
      </c>
      <c r="L450" s="2">
        <f t="shared" si="9"/>
        <v>1028717</v>
      </c>
      <c r="M450" s="2">
        <f t="shared" si="10"/>
        <v>3555758.137</v>
      </c>
      <c r="N450" s="3">
        <f t="shared" si="11"/>
        <v>1028717</v>
      </c>
      <c r="O450" s="3">
        <f t="shared" si="12"/>
        <v>-3555758.137</v>
      </c>
      <c r="P450" s="4">
        <f t="shared" si="13"/>
        <v>0.3487179487</v>
      </c>
      <c r="Q450" s="4">
        <f t="shared" si="14"/>
        <v>0.005128205128</v>
      </c>
      <c r="R450" s="4">
        <f t="shared" si="15"/>
        <v>-0.002564102564</v>
      </c>
      <c r="S450" s="5">
        <f t="shared" si="16"/>
        <v>1.289175336</v>
      </c>
      <c r="T450" s="6">
        <f t="shared" si="17"/>
        <v>-1.289175336</v>
      </c>
      <c r="U450" s="7">
        <f t="shared" ref="U450:V450" si="492">IF(S450=PI(),PI(),S450/3)</f>
        <v>0.4297251119</v>
      </c>
      <c r="V450" s="8">
        <f t="shared" si="492"/>
        <v>-0.4297251119</v>
      </c>
      <c r="W450" s="9">
        <f t="shared" si="19"/>
        <v>-24.62143526</v>
      </c>
      <c r="X450" s="1">
        <f t="shared" si="20"/>
        <v>3701577.312</v>
      </c>
      <c r="Y450" s="1">
        <f t="shared" si="21"/>
        <v>3701577.312</v>
      </c>
      <c r="Z450" s="10">
        <f t="shared" si="22"/>
        <v>154.6900126</v>
      </c>
      <c r="AA450" s="11">
        <f t="shared" si="23"/>
        <v>0.7211571504</v>
      </c>
      <c r="AB450" s="11">
        <f t="shared" si="24"/>
        <v>0.3304979272</v>
      </c>
      <c r="AC450" s="12">
        <f t="shared" si="25"/>
        <v>154.6900126</v>
      </c>
      <c r="AD450" s="13">
        <f t="shared" si="26"/>
        <v>0.7211571504</v>
      </c>
      <c r="AE450" s="13">
        <f t="shared" si="27"/>
        <v>-0.3304979272</v>
      </c>
      <c r="AF450" s="14">
        <f t="shared" si="28"/>
        <v>1.79103225</v>
      </c>
      <c r="AG450" s="14">
        <f t="shared" si="29"/>
        <v>0</v>
      </c>
      <c r="AH450" s="11">
        <f t="shared" si="30"/>
        <v>-0.3605785752</v>
      </c>
      <c r="AI450" s="11">
        <f t="shared" si="31"/>
        <v>-0.1652489636</v>
      </c>
      <c r="AJ450" s="13">
        <f t="shared" si="32"/>
        <v>-0.3605785752</v>
      </c>
      <c r="AK450" s="13">
        <f t="shared" si="33"/>
        <v>0.1652489636</v>
      </c>
      <c r="AL450" s="5">
        <f t="shared" si="34"/>
        <v>-0.07435897436</v>
      </c>
      <c r="AM450" s="5">
        <f t="shared" si="35"/>
        <v>-0.789789376</v>
      </c>
      <c r="AN450" s="17">
        <f t="shared" si="36"/>
        <v>-0.07435897436</v>
      </c>
      <c r="AO450" s="17">
        <f t="shared" si="37"/>
        <v>0.789789376</v>
      </c>
      <c r="AP450" s="14">
        <f t="shared" si="38"/>
        <v>0.2</v>
      </c>
      <c r="AQ450" s="14">
        <f t="shared" si="39"/>
        <v>0</v>
      </c>
      <c r="AR450" s="5">
        <f t="shared" si="40"/>
        <v>-0.646798176</v>
      </c>
      <c r="AS450" s="5">
        <f t="shared" si="41"/>
        <v>0.4592914488</v>
      </c>
      <c r="AT450" s="17">
        <f t="shared" si="42"/>
        <v>-0.646798176</v>
      </c>
      <c r="AU450" s="17">
        <f t="shared" si="43"/>
        <v>-0.4592914488</v>
      </c>
      <c r="AV450" s="14">
        <f t="shared" si="44"/>
        <v>-0.9448784034</v>
      </c>
      <c r="AW450" s="14">
        <f t="shared" si="45"/>
        <v>0</v>
      </c>
    </row>
    <row r="451" ht="12.75" customHeight="1">
      <c r="A451" s="1">
        <v>-8.0</v>
      </c>
      <c r="B451" s="1">
        <v>-64.0</v>
      </c>
      <c r="C451" s="1">
        <v>41.0</v>
      </c>
      <c r="D451" s="1">
        <v>-7.0</v>
      </c>
      <c r="E451" s="1">
        <f t="shared" si="2"/>
        <v>-725312</v>
      </c>
      <c r="F451" s="1">
        <f t="shared" si="3"/>
        <v>5080</v>
      </c>
      <c r="G451" s="1">
        <f t="shared" si="4"/>
        <v>1691449344</v>
      </c>
      <c r="H451" s="1" t="str">
        <f t="shared" si="5"/>
        <v>41127.2336049971</v>
      </c>
      <c r="I451" s="1">
        <f t="shared" si="6"/>
        <v>20563.6168</v>
      </c>
      <c r="J451" s="1">
        <f t="shared" si="7"/>
        <v>0</v>
      </c>
      <c r="K451" s="1">
        <f t="shared" si="8"/>
        <v>-362656</v>
      </c>
      <c r="L451" s="2">
        <f t="shared" si="9"/>
        <v>-342092.3832</v>
      </c>
      <c r="M451" s="2">
        <f t="shared" si="10"/>
        <v>0</v>
      </c>
      <c r="N451" s="3">
        <f t="shared" si="11"/>
        <v>-383219.6168</v>
      </c>
      <c r="O451" s="3">
        <f t="shared" si="12"/>
        <v>0</v>
      </c>
      <c r="P451" s="4">
        <f t="shared" si="13"/>
        <v>-2.666666667</v>
      </c>
      <c r="Q451" s="4">
        <f t="shared" si="14"/>
        <v>0.04166666667</v>
      </c>
      <c r="R451" s="4">
        <f t="shared" si="15"/>
        <v>-0.02083333333</v>
      </c>
      <c r="S451" s="5">
        <f t="shared" si="16"/>
        <v>3.141592654</v>
      </c>
      <c r="T451" s="6">
        <f t="shared" si="17"/>
        <v>3.141592654</v>
      </c>
      <c r="U451" s="7">
        <f t="shared" ref="U451:V451" si="493">IF(S451=PI(),PI(),S451/3)</f>
        <v>3.141592654</v>
      </c>
      <c r="V451" s="8">
        <f t="shared" si="493"/>
        <v>3.141592654</v>
      </c>
      <c r="W451" s="9">
        <f t="shared" si="19"/>
        <v>180</v>
      </c>
      <c r="X451" s="1">
        <f t="shared" si="20"/>
        <v>342092.3832</v>
      </c>
      <c r="Y451" s="1">
        <f t="shared" si="21"/>
        <v>383219.6168</v>
      </c>
      <c r="Z451" s="10">
        <f t="shared" si="22"/>
        <v>69.93820282</v>
      </c>
      <c r="AA451" s="11">
        <f t="shared" si="23"/>
        <v>-2.914091784</v>
      </c>
      <c r="AB451" s="11">
        <f t="shared" si="24"/>
        <v>0</v>
      </c>
      <c r="AC451" s="12">
        <f t="shared" si="25"/>
        <v>72.63555246</v>
      </c>
      <c r="AD451" s="13">
        <f t="shared" si="26"/>
        <v>-3.026481353</v>
      </c>
      <c r="AE451" s="13">
        <f t="shared" si="27"/>
        <v>0</v>
      </c>
      <c r="AF451" s="14">
        <f t="shared" si="28"/>
        <v>-8.607239803</v>
      </c>
      <c r="AG451" s="14">
        <f t="shared" si="29"/>
        <v>0</v>
      </c>
      <c r="AH451" s="11">
        <f t="shared" si="30"/>
        <v>1.457045892</v>
      </c>
      <c r="AI451" s="11">
        <f t="shared" si="31"/>
        <v>0</v>
      </c>
      <c r="AJ451" s="13">
        <f t="shared" si="32"/>
        <v>1.513240676</v>
      </c>
      <c r="AK451" s="13">
        <f t="shared" si="33"/>
        <v>0</v>
      </c>
      <c r="AL451" s="5">
        <f t="shared" si="34"/>
        <v>1.457045892</v>
      </c>
      <c r="AM451" s="5">
        <f t="shared" si="35"/>
        <v>2.523677514</v>
      </c>
      <c r="AN451" s="17">
        <f t="shared" si="36"/>
        <v>1.513240676</v>
      </c>
      <c r="AO451" s="17">
        <f t="shared" si="37"/>
        <v>-2.621009735</v>
      </c>
      <c r="AP451" s="14">
        <f t="shared" si="38"/>
        <v>0.3036199017</v>
      </c>
      <c r="AQ451" s="14">
        <f t="shared" si="39"/>
        <v>-0.09733222129</v>
      </c>
      <c r="AR451" s="5">
        <f t="shared" si="40"/>
        <v>1.457045892</v>
      </c>
      <c r="AS451" s="5">
        <f t="shared" si="41"/>
        <v>-2.523677514</v>
      </c>
      <c r="AT451" s="17">
        <f t="shared" si="42"/>
        <v>1.513240676</v>
      </c>
      <c r="AU451" s="17">
        <f t="shared" si="43"/>
        <v>2.621009735</v>
      </c>
      <c r="AV451" s="14">
        <f t="shared" si="44"/>
        <v>0.3036199017</v>
      </c>
      <c r="AW451" s="14">
        <f t="shared" si="45"/>
        <v>0.09733222129</v>
      </c>
    </row>
    <row r="452" ht="12.75" customHeight="1">
      <c r="A452" s="1">
        <v>-22.0</v>
      </c>
      <c r="B452" s="1">
        <v>-96.0</v>
      </c>
      <c r="C452" s="1">
        <v>26.0</v>
      </c>
      <c r="D452" s="1">
        <v>-11.0</v>
      </c>
      <c r="E452" s="1">
        <f t="shared" si="2"/>
        <v>-2407428</v>
      </c>
      <c r="F452" s="1">
        <f t="shared" si="3"/>
        <v>10932</v>
      </c>
      <c r="G452" s="1">
        <f t="shared" si="4"/>
        <v>569836464912</v>
      </c>
      <c r="H452" s="1" t="str">
        <f t="shared" si="5"/>
        <v>754875.131999989</v>
      </c>
      <c r="I452" s="1">
        <f t="shared" si="6"/>
        <v>377437.566</v>
      </c>
      <c r="J452" s="1">
        <f t="shared" si="7"/>
        <v>0</v>
      </c>
      <c r="K452" s="1">
        <f t="shared" si="8"/>
        <v>-1203714</v>
      </c>
      <c r="L452" s="2">
        <f t="shared" si="9"/>
        <v>-826276.434</v>
      </c>
      <c r="M452" s="2">
        <f t="shared" si="10"/>
        <v>0</v>
      </c>
      <c r="N452" s="3">
        <f t="shared" si="11"/>
        <v>-1581151.566</v>
      </c>
      <c r="O452" s="3">
        <f t="shared" si="12"/>
        <v>0</v>
      </c>
      <c r="P452" s="4">
        <f t="shared" si="13"/>
        <v>-1.454545455</v>
      </c>
      <c r="Q452" s="4">
        <f t="shared" si="14"/>
        <v>0.01515151515</v>
      </c>
      <c r="R452" s="4">
        <f t="shared" si="15"/>
        <v>-0.007575757576</v>
      </c>
      <c r="S452" s="5">
        <f t="shared" si="16"/>
        <v>3.141592654</v>
      </c>
      <c r="T452" s="6">
        <f t="shared" si="17"/>
        <v>3.141592654</v>
      </c>
      <c r="U452" s="7">
        <f t="shared" ref="U452:V452" si="494">IF(S452=PI(),PI(),S452/3)</f>
        <v>3.141592654</v>
      </c>
      <c r="V452" s="8">
        <f t="shared" si="494"/>
        <v>3.141592654</v>
      </c>
      <c r="W452" s="9">
        <f t="shared" si="19"/>
        <v>180</v>
      </c>
      <c r="X452" s="1">
        <f t="shared" si="20"/>
        <v>826276.434</v>
      </c>
      <c r="Y452" s="1">
        <f t="shared" si="21"/>
        <v>1581151.566</v>
      </c>
      <c r="Z452" s="10">
        <f t="shared" si="22"/>
        <v>93.83721766</v>
      </c>
      <c r="AA452" s="11">
        <f t="shared" si="23"/>
        <v>-1.421776025</v>
      </c>
      <c r="AB452" s="11">
        <f t="shared" si="24"/>
        <v>0</v>
      </c>
      <c r="AC452" s="12">
        <f t="shared" si="25"/>
        <v>116.4996179</v>
      </c>
      <c r="AD452" s="13">
        <f t="shared" si="26"/>
        <v>-1.765145725</v>
      </c>
      <c r="AE452" s="13">
        <f t="shared" si="27"/>
        <v>0</v>
      </c>
      <c r="AF452" s="14">
        <f t="shared" si="28"/>
        <v>-4.641467205</v>
      </c>
      <c r="AG452" s="14">
        <f t="shared" si="29"/>
        <v>0</v>
      </c>
      <c r="AH452" s="11">
        <f t="shared" si="30"/>
        <v>0.7108880126</v>
      </c>
      <c r="AI452" s="11">
        <f t="shared" si="31"/>
        <v>0</v>
      </c>
      <c r="AJ452" s="13">
        <f t="shared" si="32"/>
        <v>0.8825728627</v>
      </c>
      <c r="AK452" s="13">
        <f t="shared" si="33"/>
        <v>0</v>
      </c>
      <c r="AL452" s="5">
        <f t="shared" si="34"/>
        <v>0.7108880126</v>
      </c>
      <c r="AM452" s="5">
        <f t="shared" si="35"/>
        <v>1.231294156</v>
      </c>
      <c r="AN452" s="17">
        <f t="shared" si="36"/>
        <v>0.8825728627</v>
      </c>
      <c r="AO452" s="17">
        <f t="shared" si="37"/>
        <v>-1.52866104</v>
      </c>
      <c r="AP452" s="14">
        <f t="shared" si="38"/>
        <v>0.1389154207</v>
      </c>
      <c r="AQ452" s="14">
        <f t="shared" si="39"/>
        <v>-0.2973668832</v>
      </c>
      <c r="AR452" s="5">
        <f t="shared" si="40"/>
        <v>0.7108880126</v>
      </c>
      <c r="AS452" s="5">
        <f t="shared" si="41"/>
        <v>-1.231294156</v>
      </c>
      <c r="AT452" s="17">
        <f t="shared" si="42"/>
        <v>0.8825728627</v>
      </c>
      <c r="AU452" s="17">
        <f t="shared" si="43"/>
        <v>1.52866104</v>
      </c>
      <c r="AV452" s="14">
        <f t="shared" si="44"/>
        <v>0.1389154207</v>
      </c>
      <c r="AW452" s="14">
        <f t="shared" si="45"/>
        <v>0.2973668832</v>
      </c>
    </row>
    <row r="453" ht="12.75" customHeight="1">
      <c r="A453" s="1">
        <v>-77.0</v>
      </c>
      <c r="B453" s="1">
        <v>-17.0</v>
      </c>
      <c r="C453" s="1">
        <v>-43.0</v>
      </c>
      <c r="D453" s="1">
        <v>-34.0</v>
      </c>
      <c r="E453" s="1">
        <f t="shared" si="2"/>
        <v>-4946065</v>
      </c>
      <c r="F453" s="1">
        <f t="shared" si="3"/>
        <v>-9644</v>
      </c>
      <c r="G453" s="1">
        <f t="shared" si="4"/>
        <v>28051386832161</v>
      </c>
      <c r="H453" s="1" t="str">
        <f t="shared" si="5"/>
        <v>5296355.99560311</v>
      </c>
      <c r="I453" s="1">
        <f t="shared" si="6"/>
        <v>2648177.998</v>
      </c>
      <c r="J453" s="1">
        <f t="shared" si="7"/>
        <v>0</v>
      </c>
      <c r="K453" s="1">
        <f t="shared" si="8"/>
        <v>-2473032.5</v>
      </c>
      <c r="L453" s="2">
        <f t="shared" si="9"/>
        <v>175145.4978</v>
      </c>
      <c r="M453" s="2">
        <f t="shared" si="10"/>
        <v>0</v>
      </c>
      <c r="N453" s="3">
        <f t="shared" si="11"/>
        <v>-5121210.498</v>
      </c>
      <c r="O453" s="3">
        <f t="shared" si="12"/>
        <v>0</v>
      </c>
      <c r="P453" s="4">
        <f t="shared" si="13"/>
        <v>-0.07359307359</v>
      </c>
      <c r="Q453" s="4">
        <f t="shared" si="14"/>
        <v>0.004329004329</v>
      </c>
      <c r="R453" s="4">
        <f t="shared" si="15"/>
        <v>-0.002164502165</v>
      </c>
      <c r="S453" s="5">
        <f t="shared" si="16"/>
        <v>0</v>
      </c>
      <c r="T453" s="6">
        <f t="shared" si="17"/>
        <v>3.141592654</v>
      </c>
      <c r="U453" s="7">
        <f t="shared" ref="U453:V453" si="495">IF(S453=PI(),PI(),S453/3)</f>
        <v>0</v>
      </c>
      <c r="V453" s="8">
        <f t="shared" si="495"/>
        <v>3.141592654</v>
      </c>
      <c r="W453" s="9">
        <f t="shared" si="19"/>
        <v>180</v>
      </c>
      <c r="X453" s="1">
        <f t="shared" si="20"/>
        <v>175145.4978</v>
      </c>
      <c r="Y453" s="1">
        <f t="shared" si="21"/>
        <v>5121210.498</v>
      </c>
      <c r="Z453" s="10">
        <f t="shared" si="22"/>
        <v>55.94994441</v>
      </c>
      <c r="AA453" s="11">
        <f t="shared" si="23"/>
        <v>0.2422075516</v>
      </c>
      <c r="AB453" s="11">
        <f t="shared" si="24"/>
        <v>0</v>
      </c>
      <c r="AC453" s="12">
        <f t="shared" si="25"/>
        <v>172.3683571</v>
      </c>
      <c r="AD453" s="13">
        <f t="shared" si="26"/>
        <v>-0.7461833643</v>
      </c>
      <c r="AE453" s="13">
        <f t="shared" si="27"/>
        <v>0</v>
      </c>
      <c r="AF453" s="14">
        <f t="shared" si="28"/>
        <v>-0.5775688863</v>
      </c>
      <c r="AG453" s="14">
        <f t="shared" si="29"/>
        <v>0</v>
      </c>
      <c r="AH453" s="11">
        <f t="shared" si="30"/>
        <v>-0.1211037758</v>
      </c>
      <c r="AI453" s="11">
        <f t="shared" si="31"/>
        <v>0</v>
      </c>
      <c r="AJ453" s="13">
        <f t="shared" si="32"/>
        <v>0.3730916821</v>
      </c>
      <c r="AK453" s="13">
        <f t="shared" si="33"/>
        <v>0</v>
      </c>
      <c r="AL453" s="5">
        <f t="shared" si="34"/>
        <v>-0.1211037758</v>
      </c>
      <c r="AM453" s="5">
        <f t="shared" si="35"/>
        <v>-0.2097578926</v>
      </c>
      <c r="AN453" s="17">
        <f t="shared" si="36"/>
        <v>0.3730916821</v>
      </c>
      <c r="AO453" s="17">
        <f t="shared" si="37"/>
        <v>-0.6462137493</v>
      </c>
      <c r="AP453" s="14">
        <f t="shared" si="38"/>
        <v>0.1783948328</v>
      </c>
      <c r="AQ453" s="14">
        <f t="shared" si="39"/>
        <v>-0.855971642</v>
      </c>
      <c r="AR453" s="5">
        <f t="shared" si="40"/>
        <v>-0.1211037758</v>
      </c>
      <c r="AS453" s="5">
        <f t="shared" si="41"/>
        <v>0.2097578926</v>
      </c>
      <c r="AT453" s="17">
        <f t="shared" si="42"/>
        <v>0.3730916821</v>
      </c>
      <c r="AU453" s="17">
        <f t="shared" si="43"/>
        <v>0.6462137493</v>
      </c>
      <c r="AV453" s="14">
        <f t="shared" si="44"/>
        <v>0.1783948328</v>
      </c>
      <c r="AW453" s="14">
        <f t="shared" si="45"/>
        <v>0.855971642</v>
      </c>
    </row>
    <row r="454" ht="12.75" customHeight="1">
      <c r="A454" s="1">
        <v>73.0</v>
      </c>
      <c r="B454" s="1">
        <v>56.0</v>
      </c>
      <c r="C454" s="1">
        <v>-42.0</v>
      </c>
      <c r="D454" s="1">
        <v>93.0</v>
      </c>
      <c r="E454" s="1">
        <f t="shared" si="2"/>
        <v>15277615</v>
      </c>
      <c r="F454" s="1">
        <f t="shared" si="3"/>
        <v>12334</v>
      </c>
      <c r="G454" s="1">
        <f t="shared" si="4"/>
        <v>225900154985409</v>
      </c>
      <c r="H454" s="1" t="str">
        <f t="shared" si="5"/>
        <v>15029975.2157284</v>
      </c>
      <c r="I454" s="1">
        <f t="shared" si="6"/>
        <v>7514987.608</v>
      </c>
      <c r="J454" s="1">
        <f t="shared" si="7"/>
        <v>0</v>
      </c>
      <c r="K454" s="1">
        <f t="shared" si="8"/>
        <v>7638807.5</v>
      </c>
      <c r="L454" s="2">
        <f t="shared" si="9"/>
        <v>15153795.11</v>
      </c>
      <c r="M454" s="2">
        <f t="shared" si="10"/>
        <v>0</v>
      </c>
      <c r="N454" s="3">
        <f t="shared" si="11"/>
        <v>123819.8921</v>
      </c>
      <c r="O454" s="3">
        <f t="shared" si="12"/>
        <v>0</v>
      </c>
      <c r="P454" s="4">
        <f t="shared" si="13"/>
        <v>-0.2557077626</v>
      </c>
      <c r="Q454" s="4">
        <f t="shared" si="14"/>
        <v>-0.004566210046</v>
      </c>
      <c r="R454" s="4">
        <f t="shared" si="15"/>
        <v>0.002283105023</v>
      </c>
      <c r="S454" s="5">
        <f t="shared" si="16"/>
        <v>0</v>
      </c>
      <c r="T454" s="6">
        <f t="shared" si="17"/>
        <v>0</v>
      </c>
      <c r="U454" s="7">
        <f t="shared" ref="U454:V454" si="496">IF(S454=PI(),PI(),S454/3)</f>
        <v>0</v>
      </c>
      <c r="V454" s="8">
        <f t="shared" si="496"/>
        <v>0</v>
      </c>
      <c r="W454" s="9">
        <f t="shared" si="19"/>
        <v>0</v>
      </c>
      <c r="X454" s="1">
        <f t="shared" si="20"/>
        <v>15153795.11</v>
      </c>
      <c r="Y454" s="1">
        <f t="shared" si="21"/>
        <v>123819.8921</v>
      </c>
      <c r="Z454" s="10">
        <f t="shared" si="22"/>
        <v>247.4612128</v>
      </c>
      <c r="AA454" s="11">
        <f t="shared" si="23"/>
        <v>-1.129959876</v>
      </c>
      <c r="AB454" s="11">
        <f t="shared" si="24"/>
        <v>0</v>
      </c>
      <c r="AC454" s="12">
        <f t="shared" si="25"/>
        <v>49.84215451</v>
      </c>
      <c r="AD454" s="13">
        <f t="shared" si="26"/>
        <v>-0.2275897466</v>
      </c>
      <c r="AE454" s="13">
        <f t="shared" si="27"/>
        <v>0</v>
      </c>
      <c r="AF454" s="14">
        <f t="shared" si="28"/>
        <v>-1.613257385</v>
      </c>
      <c r="AG454" s="14">
        <f t="shared" si="29"/>
        <v>0</v>
      </c>
      <c r="AH454" s="11">
        <f t="shared" si="30"/>
        <v>0.5649799378</v>
      </c>
      <c r="AI454" s="11">
        <f t="shared" si="31"/>
        <v>0</v>
      </c>
      <c r="AJ454" s="13">
        <f t="shared" si="32"/>
        <v>0.1137948733</v>
      </c>
      <c r="AK454" s="13">
        <f t="shared" si="33"/>
        <v>0</v>
      </c>
      <c r="AL454" s="5">
        <f t="shared" si="34"/>
        <v>0.5649799378</v>
      </c>
      <c r="AM454" s="5">
        <f t="shared" si="35"/>
        <v>0.9785739575</v>
      </c>
      <c r="AN454" s="17">
        <f t="shared" si="36"/>
        <v>0.1137948733</v>
      </c>
      <c r="AO454" s="17">
        <f t="shared" si="37"/>
        <v>-0.1970985022</v>
      </c>
      <c r="AP454" s="14">
        <f t="shared" si="38"/>
        <v>0.4230670485</v>
      </c>
      <c r="AQ454" s="14">
        <f t="shared" si="39"/>
        <v>0.7814754553</v>
      </c>
      <c r="AR454" s="5">
        <f t="shared" si="40"/>
        <v>0.5649799378</v>
      </c>
      <c r="AS454" s="5">
        <f t="shared" si="41"/>
        <v>-0.9785739575</v>
      </c>
      <c r="AT454" s="17">
        <f t="shared" si="42"/>
        <v>0.1137948733</v>
      </c>
      <c r="AU454" s="17">
        <f t="shared" si="43"/>
        <v>0.1970985022</v>
      </c>
      <c r="AV454" s="14">
        <f t="shared" si="44"/>
        <v>0.4230670485</v>
      </c>
      <c r="AW454" s="14">
        <f t="shared" si="45"/>
        <v>-0.7814754553</v>
      </c>
    </row>
    <row r="455" ht="12.75" customHeight="1">
      <c r="A455" s="1">
        <v>-80.0</v>
      </c>
      <c r="B455" s="1">
        <v>-99.0</v>
      </c>
      <c r="C455" s="1">
        <v>-96.0</v>
      </c>
      <c r="D455" s="1">
        <v>38.0</v>
      </c>
      <c r="E455" s="1">
        <f t="shared" si="2"/>
        <v>11468682</v>
      </c>
      <c r="F455" s="1">
        <f t="shared" si="3"/>
        <v>-13239</v>
      </c>
      <c r="G455" s="1">
        <f t="shared" si="4"/>
        <v>140812324300800</v>
      </c>
      <c r="H455" s="1" t="str">
        <f t="shared" si="5"/>
        <v>11866436.8831086</v>
      </c>
      <c r="I455" s="1">
        <f t="shared" si="6"/>
        <v>5933218.442</v>
      </c>
      <c r="J455" s="1">
        <f t="shared" si="7"/>
        <v>0</v>
      </c>
      <c r="K455" s="1">
        <f t="shared" si="8"/>
        <v>5734341</v>
      </c>
      <c r="L455" s="2">
        <f t="shared" si="9"/>
        <v>11667559.44</v>
      </c>
      <c r="M455" s="2">
        <f t="shared" si="10"/>
        <v>0</v>
      </c>
      <c r="N455" s="3">
        <f t="shared" si="11"/>
        <v>-198877.4416</v>
      </c>
      <c r="O455" s="3">
        <f t="shared" si="12"/>
        <v>0</v>
      </c>
      <c r="P455" s="4">
        <f t="shared" si="13"/>
        <v>-0.4125</v>
      </c>
      <c r="Q455" s="4">
        <f t="shared" si="14"/>
        <v>0.004166666667</v>
      </c>
      <c r="R455" s="4">
        <f t="shared" si="15"/>
        <v>-0.002083333333</v>
      </c>
      <c r="S455" s="5">
        <f t="shared" si="16"/>
        <v>0</v>
      </c>
      <c r="T455" s="6">
        <f t="shared" si="17"/>
        <v>3.141592654</v>
      </c>
      <c r="U455" s="7">
        <f t="shared" ref="U455:V455" si="497">IF(S455=PI(),PI(),S455/3)</f>
        <v>0</v>
      </c>
      <c r="V455" s="8">
        <f t="shared" si="497"/>
        <v>3.141592654</v>
      </c>
      <c r="W455" s="9">
        <f t="shared" si="19"/>
        <v>180</v>
      </c>
      <c r="X455" s="1">
        <f t="shared" si="20"/>
        <v>11667559.44</v>
      </c>
      <c r="Y455" s="1">
        <f t="shared" si="21"/>
        <v>198877.4416</v>
      </c>
      <c r="Z455" s="10">
        <f t="shared" si="22"/>
        <v>226.8088556</v>
      </c>
      <c r="AA455" s="11">
        <f t="shared" si="23"/>
        <v>0.9450368985</v>
      </c>
      <c r="AB455" s="11">
        <f t="shared" si="24"/>
        <v>0</v>
      </c>
      <c r="AC455" s="12">
        <f t="shared" si="25"/>
        <v>58.37073673</v>
      </c>
      <c r="AD455" s="13">
        <f t="shared" si="26"/>
        <v>-0.243211403</v>
      </c>
      <c r="AE455" s="13">
        <f t="shared" si="27"/>
        <v>0</v>
      </c>
      <c r="AF455" s="14">
        <f t="shared" si="28"/>
        <v>0.2893254955</v>
      </c>
      <c r="AG455" s="14">
        <f t="shared" si="29"/>
        <v>0</v>
      </c>
      <c r="AH455" s="11">
        <f t="shared" si="30"/>
        <v>-0.4725184493</v>
      </c>
      <c r="AI455" s="11">
        <f t="shared" si="31"/>
        <v>0</v>
      </c>
      <c r="AJ455" s="13">
        <f t="shared" si="32"/>
        <v>0.1216057015</v>
      </c>
      <c r="AK455" s="13">
        <f t="shared" si="33"/>
        <v>0</v>
      </c>
      <c r="AL455" s="5">
        <f t="shared" si="34"/>
        <v>-0.4725184493</v>
      </c>
      <c r="AM455" s="5">
        <f t="shared" si="35"/>
        <v>-0.8184259616</v>
      </c>
      <c r="AN455" s="17">
        <f t="shared" si="36"/>
        <v>0.1216057015</v>
      </c>
      <c r="AO455" s="17">
        <f t="shared" si="37"/>
        <v>-0.2106272535</v>
      </c>
      <c r="AP455" s="14">
        <f t="shared" si="38"/>
        <v>-0.7634127477</v>
      </c>
      <c r="AQ455" s="14">
        <f t="shared" si="39"/>
        <v>-1.029053215</v>
      </c>
      <c r="AR455" s="5">
        <f t="shared" si="40"/>
        <v>-0.4725184493</v>
      </c>
      <c r="AS455" s="5">
        <f t="shared" si="41"/>
        <v>0.8184259616</v>
      </c>
      <c r="AT455" s="17">
        <f t="shared" si="42"/>
        <v>0.1216057015</v>
      </c>
      <c r="AU455" s="17">
        <f t="shared" si="43"/>
        <v>0.2106272535</v>
      </c>
      <c r="AV455" s="14">
        <f t="shared" si="44"/>
        <v>-0.7634127477</v>
      </c>
      <c r="AW455" s="14">
        <f t="shared" si="45"/>
        <v>1.029053215</v>
      </c>
    </row>
    <row r="456" ht="12.75" customHeight="1">
      <c r="A456" s="1">
        <v>-84.0</v>
      </c>
      <c r="B456" s="1">
        <v>-1.0</v>
      </c>
      <c r="C456" s="1">
        <v>30.0</v>
      </c>
      <c r="D456" s="1">
        <v>-94.0</v>
      </c>
      <c r="E456" s="1">
        <f t="shared" si="2"/>
        <v>-17930810</v>
      </c>
      <c r="F456" s="1">
        <f t="shared" si="3"/>
        <v>7561</v>
      </c>
      <c r="G456" s="1">
        <f t="shared" si="4"/>
        <v>319784936458176</v>
      </c>
      <c r="H456" s="1" t="str">
        <f t="shared" si="5"/>
        <v>17882531.6009277</v>
      </c>
      <c r="I456" s="1">
        <f t="shared" si="6"/>
        <v>8941265.8</v>
      </c>
      <c r="J456" s="1">
        <f t="shared" si="7"/>
        <v>0</v>
      </c>
      <c r="K456" s="1">
        <f t="shared" si="8"/>
        <v>-8965405</v>
      </c>
      <c r="L456" s="2">
        <f t="shared" si="9"/>
        <v>-24139.19954</v>
      </c>
      <c r="M456" s="2">
        <f t="shared" si="10"/>
        <v>0</v>
      </c>
      <c r="N456" s="3">
        <f t="shared" si="11"/>
        <v>-17906670.8</v>
      </c>
      <c r="O456" s="3">
        <f t="shared" si="12"/>
        <v>0</v>
      </c>
      <c r="P456" s="4">
        <f t="shared" si="13"/>
        <v>-0.003968253968</v>
      </c>
      <c r="Q456" s="4">
        <f t="shared" si="14"/>
        <v>0.003968253968</v>
      </c>
      <c r="R456" s="4">
        <f t="shared" si="15"/>
        <v>-0.001984126984</v>
      </c>
      <c r="S456" s="5">
        <f t="shared" si="16"/>
        <v>3.141592654</v>
      </c>
      <c r="T456" s="6">
        <f t="shared" si="17"/>
        <v>3.141592654</v>
      </c>
      <c r="U456" s="7">
        <f t="shared" ref="U456:V456" si="498">IF(S456=PI(),PI(),S456/3)</f>
        <v>3.141592654</v>
      </c>
      <c r="V456" s="8">
        <f t="shared" si="498"/>
        <v>3.141592654</v>
      </c>
      <c r="W456" s="9">
        <f t="shared" si="19"/>
        <v>180</v>
      </c>
      <c r="X456" s="1">
        <f t="shared" si="20"/>
        <v>24139.19954</v>
      </c>
      <c r="Y456" s="1">
        <f t="shared" si="21"/>
        <v>17906670.8</v>
      </c>
      <c r="Z456" s="10">
        <f t="shared" si="22"/>
        <v>28.90065073</v>
      </c>
      <c r="AA456" s="11">
        <f t="shared" si="23"/>
        <v>-0.114685122</v>
      </c>
      <c r="AB456" s="11">
        <f t="shared" si="24"/>
        <v>0</v>
      </c>
      <c r="AC456" s="12">
        <f t="shared" si="25"/>
        <v>261.6204067</v>
      </c>
      <c r="AD456" s="13">
        <f t="shared" si="26"/>
        <v>-1.038176217</v>
      </c>
      <c r="AE456" s="13">
        <f t="shared" si="27"/>
        <v>0</v>
      </c>
      <c r="AF456" s="14">
        <f t="shared" si="28"/>
        <v>-1.156829593</v>
      </c>
      <c r="AG456" s="14">
        <f t="shared" si="29"/>
        <v>0</v>
      </c>
      <c r="AH456" s="11">
        <f t="shared" si="30"/>
        <v>0.05734256098</v>
      </c>
      <c r="AI456" s="11">
        <f t="shared" si="31"/>
        <v>0</v>
      </c>
      <c r="AJ456" s="13">
        <f t="shared" si="32"/>
        <v>0.5190881086</v>
      </c>
      <c r="AK456" s="13">
        <f t="shared" si="33"/>
        <v>0</v>
      </c>
      <c r="AL456" s="5">
        <f t="shared" si="34"/>
        <v>0.05734256098</v>
      </c>
      <c r="AM456" s="5">
        <f t="shared" si="35"/>
        <v>0.09932022905</v>
      </c>
      <c r="AN456" s="17">
        <f t="shared" si="36"/>
        <v>0.5190881086</v>
      </c>
      <c r="AO456" s="17">
        <f t="shared" si="37"/>
        <v>-0.8990869777</v>
      </c>
      <c r="AP456" s="14">
        <f t="shared" si="38"/>
        <v>0.5724624156</v>
      </c>
      <c r="AQ456" s="14">
        <f t="shared" si="39"/>
        <v>-0.7997667486</v>
      </c>
      <c r="AR456" s="5">
        <f t="shared" si="40"/>
        <v>0.05734256098</v>
      </c>
      <c r="AS456" s="5">
        <f t="shared" si="41"/>
        <v>-0.09932022905</v>
      </c>
      <c r="AT456" s="17">
        <f t="shared" si="42"/>
        <v>0.5190881086</v>
      </c>
      <c r="AU456" s="17">
        <f t="shared" si="43"/>
        <v>0.8990869777</v>
      </c>
      <c r="AV456" s="14">
        <f t="shared" si="44"/>
        <v>0.5724624156</v>
      </c>
      <c r="AW456" s="14">
        <f t="shared" si="45"/>
        <v>0.7997667486</v>
      </c>
    </row>
    <row r="457" ht="12.75" customHeight="1">
      <c r="A457" s="1">
        <v>-45.0</v>
      </c>
      <c r="B457" s="1">
        <v>-20.0</v>
      </c>
      <c r="C457" s="1">
        <v>0.0</v>
      </c>
      <c r="D457" s="1">
        <v>37.0</v>
      </c>
      <c r="E457" s="1">
        <f t="shared" si="2"/>
        <v>2006975</v>
      </c>
      <c r="F457" s="1">
        <f t="shared" si="3"/>
        <v>400</v>
      </c>
      <c r="G457" s="1">
        <f t="shared" si="4"/>
        <v>4027692650625</v>
      </c>
      <c r="H457" s="1" t="str">
        <f t="shared" si="5"/>
        <v>2006911.2214109</v>
      </c>
      <c r="I457" s="1">
        <f t="shared" si="6"/>
        <v>1003455.611</v>
      </c>
      <c r="J457" s="1">
        <f t="shared" si="7"/>
        <v>0</v>
      </c>
      <c r="K457" s="1">
        <f t="shared" si="8"/>
        <v>1003487.5</v>
      </c>
      <c r="L457" s="2">
        <f t="shared" si="9"/>
        <v>2006943.111</v>
      </c>
      <c r="M457" s="2">
        <f t="shared" si="10"/>
        <v>0</v>
      </c>
      <c r="N457" s="3">
        <f t="shared" si="11"/>
        <v>31.88929455</v>
      </c>
      <c r="O457" s="3">
        <f t="shared" si="12"/>
        <v>0</v>
      </c>
      <c r="P457" s="4">
        <f t="shared" si="13"/>
        <v>-0.1481481481</v>
      </c>
      <c r="Q457" s="4">
        <f t="shared" si="14"/>
        <v>0.007407407407</v>
      </c>
      <c r="R457" s="4">
        <f t="shared" si="15"/>
        <v>-0.003703703704</v>
      </c>
      <c r="S457" s="5">
        <f t="shared" si="16"/>
        <v>0</v>
      </c>
      <c r="T457" s="6">
        <f t="shared" si="17"/>
        <v>0</v>
      </c>
      <c r="U457" s="7">
        <f t="shared" ref="U457:V457" si="499">IF(S457=PI(),PI(),S457/3)</f>
        <v>0</v>
      </c>
      <c r="V457" s="8">
        <f t="shared" si="499"/>
        <v>0</v>
      </c>
      <c r="W457" s="9">
        <f t="shared" si="19"/>
        <v>0</v>
      </c>
      <c r="X457" s="1">
        <f t="shared" si="20"/>
        <v>2006943.111</v>
      </c>
      <c r="Y457" s="1">
        <f t="shared" si="21"/>
        <v>31.88929455</v>
      </c>
      <c r="Z457" s="10">
        <f t="shared" si="22"/>
        <v>126.1377328</v>
      </c>
      <c r="AA457" s="11">
        <f t="shared" si="23"/>
        <v>0.9343535762</v>
      </c>
      <c r="AB457" s="11">
        <f t="shared" si="24"/>
        <v>0</v>
      </c>
      <c r="AC457" s="12">
        <f t="shared" si="25"/>
        <v>3.17113675</v>
      </c>
      <c r="AD457" s="13">
        <f t="shared" si="26"/>
        <v>0.02348990185</v>
      </c>
      <c r="AE457" s="13">
        <f t="shared" si="27"/>
        <v>0</v>
      </c>
      <c r="AF457" s="14">
        <f t="shared" si="28"/>
        <v>0.8096953299</v>
      </c>
      <c r="AG457" s="14">
        <f t="shared" si="29"/>
        <v>0</v>
      </c>
      <c r="AH457" s="11">
        <f t="shared" si="30"/>
        <v>-0.4671767881</v>
      </c>
      <c r="AI457" s="11">
        <f t="shared" si="31"/>
        <v>0</v>
      </c>
      <c r="AJ457" s="13">
        <f t="shared" si="32"/>
        <v>-0.01174495093</v>
      </c>
      <c r="AK457" s="13">
        <f t="shared" si="33"/>
        <v>0</v>
      </c>
      <c r="AL457" s="5">
        <f t="shared" si="34"/>
        <v>-0.4671767881</v>
      </c>
      <c r="AM457" s="5">
        <f t="shared" si="35"/>
        <v>-0.8091739331</v>
      </c>
      <c r="AN457" s="17">
        <f t="shared" si="36"/>
        <v>-0.01174495093</v>
      </c>
      <c r="AO457" s="17">
        <f t="shared" si="37"/>
        <v>0.02034285174</v>
      </c>
      <c r="AP457" s="14">
        <f t="shared" si="38"/>
        <v>-0.6270698872</v>
      </c>
      <c r="AQ457" s="14">
        <f t="shared" si="39"/>
        <v>-0.7888310814</v>
      </c>
      <c r="AR457" s="5">
        <f t="shared" si="40"/>
        <v>-0.4671767881</v>
      </c>
      <c r="AS457" s="5">
        <f t="shared" si="41"/>
        <v>0.8091739331</v>
      </c>
      <c r="AT457" s="17">
        <f t="shared" si="42"/>
        <v>-0.01174495093</v>
      </c>
      <c r="AU457" s="17">
        <f t="shared" si="43"/>
        <v>-0.02034285174</v>
      </c>
      <c r="AV457" s="14">
        <f t="shared" si="44"/>
        <v>-0.6270698872</v>
      </c>
      <c r="AW457" s="14">
        <f t="shared" si="45"/>
        <v>0.7888310814</v>
      </c>
    </row>
    <row r="458" ht="12.75" customHeight="1">
      <c r="A458" s="1">
        <v>24.0</v>
      </c>
      <c r="B458" s="1">
        <v>-98.0</v>
      </c>
      <c r="C458" s="1">
        <v>-18.0</v>
      </c>
      <c r="D458" s="1">
        <v>-16.0</v>
      </c>
      <c r="E458" s="1">
        <f t="shared" si="2"/>
        <v>-2512240</v>
      </c>
      <c r="F458" s="1">
        <f t="shared" si="3"/>
        <v>10900</v>
      </c>
      <c r="G458" s="1">
        <f t="shared" si="4"/>
        <v>1131233817600</v>
      </c>
      <c r="H458" s="1" t="str">
        <f t="shared" si="5"/>
        <v>1063594.76192768</v>
      </c>
      <c r="I458" s="1">
        <f t="shared" si="6"/>
        <v>531797.381</v>
      </c>
      <c r="J458" s="1">
        <f t="shared" si="7"/>
        <v>0</v>
      </c>
      <c r="K458" s="1">
        <f t="shared" si="8"/>
        <v>-1256120</v>
      </c>
      <c r="L458" s="2">
        <f t="shared" si="9"/>
        <v>-724322.619</v>
      </c>
      <c r="M458" s="2">
        <f t="shared" si="10"/>
        <v>0</v>
      </c>
      <c r="N458" s="3">
        <f t="shared" si="11"/>
        <v>-1787917.381</v>
      </c>
      <c r="O458" s="3">
        <f t="shared" si="12"/>
        <v>0</v>
      </c>
      <c r="P458" s="4">
        <f t="shared" si="13"/>
        <v>1.361111111</v>
      </c>
      <c r="Q458" s="4">
        <f t="shared" si="14"/>
        <v>-0.01388888889</v>
      </c>
      <c r="R458" s="4">
        <f t="shared" si="15"/>
        <v>0.006944444444</v>
      </c>
      <c r="S458" s="5">
        <f t="shared" si="16"/>
        <v>3.141592654</v>
      </c>
      <c r="T458" s="6">
        <f t="shared" si="17"/>
        <v>3.141592654</v>
      </c>
      <c r="U458" s="7">
        <f t="shared" ref="U458:V458" si="500">IF(S458=PI(),PI(),S458/3)</f>
        <v>3.141592654</v>
      </c>
      <c r="V458" s="8">
        <f t="shared" si="500"/>
        <v>3.141592654</v>
      </c>
      <c r="W458" s="9">
        <f t="shared" si="19"/>
        <v>180</v>
      </c>
      <c r="X458" s="1">
        <f t="shared" si="20"/>
        <v>724322.619</v>
      </c>
      <c r="Y458" s="1">
        <f t="shared" si="21"/>
        <v>1787917.381</v>
      </c>
      <c r="Z458" s="10">
        <f t="shared" si="22"/>
        <v>89.80710204</v>
      </c>
      <c r="AA458" s="11">
        <f t="shared" si="23"/>
        <v>1.247320862</v>
      </c>
      <c r="AB458" s="11">
        <f t="shared" si="24"/>
        <v>0</v>
      </c>
      <c r="AC458" s="12">
        <f t="shared" si="25"/>
        <v>121.3712474</v>
      </c>
      <c r="AD458" s="13">
        <f t="shared" si="26"/>
        <v>1.685711769</v>
      </c>
      <c r="AE458" s="13">
        <f t="shared" si="27"/>
        <v>0</v>
      </c>
      <c r="AF458" s="14">
        <f t="shared" si="28"/>
        <v>4.294143742</v>
      </c>
      <c r="AG458" s="14">
        <f t="shared" si="29"/>
        <v>0</v>
      </c>
      <c r="AH458" s="11">
        <f t="shared" si="30"/>
        <v>-0.6236604308</v>
      </c>
      <c r="AI458" s="11">
        <f t="shared" si="31"/>
        <v>0</v>
      </c>
      <c r="AJ458" s="13">
        <f t="shared" si="32"/>
        <v>-0.8428558847</v>
      </c>
      <c r="AK458" s="13">
        <f t="shared" si="33"/>
        <v>0</v>
      </c>
      <c r="AL458" s="5">
        <f t="shared" si="34"/>
        <v>-0.6236604308</v>
      </c>
      <c r="AM458" s="5">
        <f t="shared" si="35"/>
        <v>-1.080211553</v>
      </c>
      <c r="AN458" s="17">
        <f t="shared" si="36"/>
        <v>-0.8428558847</v>
      </c>
      <c r="AO458" s="17">
        <f t="shared" si="37"/>
        <v>1.459869216</v>
      </c>
      <c r="AP458" s="14">
        <f t="shared" si="38"/>
        <v>-0.1054052044</v>
      </c>
      <c r="AQ458" s="14">
        <f t="shared" si="39"/>
        <v>0.3796576629</v>
      </c>
      <c r="AR458" s="5">
        <f t="shared" si="40"/>
        <v>-0.6236604308</v>
      </c>
      <c r="AS458" s="5">
        <f t="shared" si="41"/>
        <v>1.080211553</v>
      </c>
      <c r="AT458" s="17">
        <f t="shared" si="42"/>
        <v>-0.8428558847</v>
      </c>
      <c r="AU458" s="17">
        <f t="shared" si="43"/>
        <v>-1.459869216</v>
      </c>
      <c r="AV458" s="14">
        <f t="shared" si="44"/>
        <v>-0.1054052044</v>
      </c>
      <c r="AW458" s="14">
        <f t="shared" si="45"/>
        <v>-0.3796576629</v>
      </c>
    </row>
    <row r="459" ht="12.75" customHeight="1">
      <c r="A459" s="1">
        <v>46.0</v>
      </c>
      <c r="B459" s="1">
        <v>40.0</v>
      </c>
      <c r="C459" s="1">
        <v>-89.0</v>
      </c>
      <c r="D459" s="1">
        <v>82.0</v>
      </c>
      <c r="E459" s="1">
        <f t="shared" si="2"/>
        <v>6286664</v>
      </c>
      <c r="F459" s="1">
        <f t="shared" si="3"/>
        <v>13882</v>
      </c>
      <c r="G459" s="1">
        <f t="shared" si="4"/>
        <v>28821347589024</v>
      </c>
      <c r="H459" s="1" t="str">
        <f t="shared" si="5"/>
        <v>5368551.72174247</v>
      </c>
      <c r="I459" s="1">
        <f t="shared" si="6"/>
        <v>2684275.861</v>
      </c>
      <c r="J459" s="1">
        <f t="shared" si="7"/>
        <v>0</v>
      </c>
      <c r="K459" s="1">
        <f t="shared" si="8"/>
        <v>3143332</v>
      </c>
      <c r="L459" s="2">
        <f t="shared" si="9"/>
        <v>5827607.861</v>
      </c>
      <c r="M459" s="2">
        <f t="shared" si="10"/>
        <v>0</v>
      </c>
      <c r="N459" s="3">
        <f t="shared" si="11"/>
        <v>459056.1391</v>
      </c>
      <c r="O459" s="3">
        <f t="shared" si="12"/>
        <v>0</v>
      </c>
      <c r="P459" s="4">
        <f t="shared" si="13"/>
        <v>-0.2898550725</v>
      </c>
      <c r="Q459" s="4">
        <f t="shared" si="14"/>
        <v>-0.007246376812</v>
      </c>
      <c r="R459" s="4">
        <f t="shared" si="15"/>
        <v>0.003623188406</v>
      </c>
      <c r="S459" s="5">
        <f t="shared" si="16"/>
        <v>0</v>
      </c>
      <c r="T459" s="6">
        <f t="shared" si="17"/>
        <v>0</v>
      </c>
      <c r="U459" s="7">
        <f t="shared" ref="U459:V459" si="501">IF(S459=PI(),PI(),S459/3)</f>
        <v>0</v>
      </c>
      <c r="V459" s="8">
        <f t="shared" si="501"/>
        <v>0</v>
      </c>
      <c r="W459" s="9">
        <f t="shared" si="19"/>
        <v>0</v>
      </c>
      <c r="X459" s="1">
        <f t="shared" si="20"/>
        <v>5827607.861</v>
      </c>
      <c r="Y459" s="1">
        <f t="shared" si="21"/>
        <v>459056.1391</v>
      </c>
      <c r="Z459" s="10">
        <f t="shared" si="22"/>
        <v>179.954802</v>
      </c>
      <c r="AA459" s="11">
        <f t="shared" si="23"/>
        <v>-1.304020305</v>
      </c>
      <c r="AB459" s="11">
        <f t="shared" si="24"/>
        <v>0</v>
      </c>
      <c r="AC459" s="12">
        <f t="shared" si="25"/>
        <v>77.14159246</v>
      </c>
      <c r="AD459" s="13">
        <f t="shared" si="26"/>
        <v>-0.5589970468</v>
      </c>
      <c r="AE459" s="13">
        <f t="shared" si="27"/>
        <v>0</v>
      </c>
      <c r="AF459" s="14">
        <f t="shared" si="28"/>
        <v>-2.152872424</v>
      </c>
      <c r="AG459" s="14">
        <f t="shared" si="29"/>
        <v>0</v>
      </c>
      <c r="AH459" s="11">
        <f t="shared" si="30"/>
        <v>0.6520101523</v>
      </c>
      <c r="AI459" s="11">
        <f t="shared" si="31"/>
        <v>0</v>
      </c>
      <c r="AJ459" s="13">
        <f t="shared" si="32"/>
        <v>0.2794985234</v>
      </c>
      <c r="AK459" s="13">
        <f t="shared" si="33"/>
        <v>0</v>
      </c>
      <c r="AL459" s="5">
        <f t="shared" si="34"/>
        <v>0.6520101523</v>
      </c>
      <c r="AM459" s="5">
        <f t="shared" si="35"/>
        <v>1.129314711</v>
      </c>
      <c r="AN459" s="17">
        <f t="shared" si="36"/>
        <v>0.2794985234</v>
      </c>
      <c r="AO459" s="17">
        <f t="shared" si="37"/>
        <v>-0.4841056432</v>
      </c>
      <c r="AP459" s="14">
        <f t="shared" si="38"/>
        <v>0.6416536032</v>
      </c>
      <c r="AQ459" s="14">
        <f t="shared" si="39"/>
        <v>0.6452090677</v>
      </c>
      <c r="AR459" s="5">
        <f t="shared" si="40"/>
        <v>0.6520101523</v>
      </c>
      <c r="AS459" s="5">
        <f t="shared" si="41"/>
        <v>-1.129314711</v>
      </c>
      <c r="AT459" s="17">
        <f t="shared" si="42"/>
        <v>0.2794985234</v>
      </c>
      <c r="AU459" s="17">
        <f t="shared" si="43"/>
        <v>0.4841056432</v>
      </c>
      <c r="AV459" s="14">
        <f t="shared" si="44"/>
        <v>0.6416536032</v>
      </c>
      <c r="AW459" s="14">
        <f t="shared" si="45"/>
        <v>-0.6452090677</v>
      </c>
    </row>
    <row r="460" ht="12.75" customHeight="1">
      <c r="A460" s="1">
        <v>90.0</v>
      </c>
      <c r="B460" s="1">
        <v>5.0</v>
      </c>
      <c r="C460" s="1">
        <v>-77.0</v>
      </c>
      <c r="D460" s="1">
        <v>-91.0</v>
      </c>
      <c r="E460" s="1">
        <f t="shared" si="2"/>
        <v>-19589600</v>
      </c>
      <c r="F460" s="1">
        <f t="shared" si="3"/>
        <v>20815</v>
      </c>
      <c r="G460" s="1">
        <f t="shared" si="4"/>
        <v>347678848786500</v>
      </c>
      <c r="H460" s="1" t="str">
        <f t="shared" si="5"/>
        <v>18646148.3633082</v>
      </c>
      <c r="I460" s="1">
        <f t="shared" si="6"/>
        <v>9323074.182</v>
      </c>
      <c r="J460" s="1">
        <f t="shared" si="7"/>
        <v>0</v>
      </c>
      <c r="K460" s="1">
        <f t="shared" si="8"/>
        <v>-9794800</v>
      </c>
      <c r="L460" s="2">
        <f t="shared" si="9"/>
        <v>-471725.8183</v>
      </c>
      <c r="M460" s="2">
        <f t="shared" si="10"/>
        <v>0</v>
      </c>
      <c r="N460" s="3">
        <f t="shared" si="11"/>
        <v>-19117874.18</v>
      </c>
      <c r="O460" s="3">
        <f t="shared" si="12"/>
        <v>0</v>
      </c>
      <c r="P460" s="4">
        <f t="shared" si="13"/>
        <v>-0.01851851852</v>
      </c>
      <c r="Q460" s="4">
        <f t="shared" si="14"/>
        <v>-0.003703703704</v>
      </c>
      <c r="R460" s="4">
        <f t="shared" si="15"/>
        <v>0.001851851852</v>
      </c>
      <c r="S460" s="5">
        <f t="shared" si="16"/>
        <v>3.141592654</v>
      </c>
      <c r="T460" s="6">
        <f t="shared" si="17"/>
        <v>3.141592654</v>
      </c>
      <c r="U460" s="7">
        <f t="shared" ref="U460:V460" si="502">IF(S460=PI(),PI(),S460/3)</f>
        <v>3.141592654</v>
      </c>
      <c r="V460" s="8">
        <f t="shared" si="502"/>
        <v>3.141592654</v>
      </c>
      <c r="W460" s="9">
        <f t="shared" si="19"/>
        <v>180</v>
      </c>
      <c r="X460" s="1">
        <f t="shared" si="20"/>
        <v>471725.8183</v>
      </c>
      <c r="Y460" s="1">
        <f t="shared" si="21"/>
        <v>19117874.18</v>
      </c>
      <c r="Z460" s="10">
        <f t="shared" si="22"/>
        <v>77.84484929</v>
      </c>
      <c r="AA460" s="11">
        <f t="shared" si="23"/>
        <v>0.2883142566</v>
      </c>
      <c r="AB460" s="11">
        <f t="shared" si="24"/>
        <v>0</v>
      </c>
      <c r="AC460" s="12">
        <f t="shared" si="25"/>
        <v>267.3908446</v>
      </c>
      <c r="AD460" s="13">
        <f t="shared" si="26"/>
        <v>0.9903364615</v>
      </c>
      <c r="AE460" s="13">
        <f t="shared" si="27"/>
        <v>0</v>
      </c>
      <c r="AF460" s="14">
        <f t="shared" si="28"/>
        <v>1.2601322</v>
      </c>
      <c r="AG460" s="14">
        <f t="shared" si="29"/>
        <v>0</v>
      </c>
      <c r="AH460" s="11">
        <f t="shared" si="30"/>
        <v>-0.1441571283</v>
      </c>
      <c r="AI460" s="11">
        <f t="shared" si="31"/>
        <v>0</v>
      </c>
      <c r="AJ460" s="13">
        <f t="shared" si="32"/>
        <v>-0.4951682307</v>
      </c>
      <c r="AK460" s="13">
        <f t="shared" si="33"/>
        <v>0</v>
      </c>
      <c r="AL460" s="5">
        <f t="shared" si="34"/>
        <v>-0.1441571283</v>
      </c>
      <c r="AM460" s="5">
        <f t="shared" si="35"/>
        <v>-0.2496874705</v>
      </c>
      <c r="AN460" s="17">
        <f t="shared" si="36"/>
        <v>-0.4951682307</v>
      </c>
      <c r="AO460" s="17">
        <f t="shared" si="37"/>
        <v>0.8576565339</v>
      </c>
      <c r="AP460" s="14">
        <f t="shared" si="38"/>
        <v>-0.6578438776</v>
      </c>
      <c r="AQ460" s="14">
        <f t="shared" si="39"/>
        <v>0.6079690634</v>
      </c>
      <c r="AR460" s="5">
        <f t="shared" si="40"/>
        <v>-0.1441571283</v>
      </c>
      <c r="AS460" s="5">
        <f t="shared" si="41"/>
        <v>0.2496874705</v>
      </c>
      <c r="AT460" s="17">
        <f t="shared" si="42"/>
        <v>-0.4951682307</v>
      </c>
      <c r="AU460" s="17">
        <f t="shared" si="43"/>
        <v>-0.8576565339</v>
      </c>
      <c r="AV460" s="14">
        <f t="shared" si="44"/>
        <v>-0.6578438776</v>
      </c>
      <c r="AW460" s="14">
        <f t="shared" si="45"/>
        <v>-0.6079690634</v>
      </c>
    </row>
    <row r="461" ht="12.75" customHeight="1">
      <c r="A461" s="1">
        <v>-4.0</v>
      </c>
      <c r="B461" s="1">
        <v>2.0</v>
      </c>
      <c r="C461" s="1">
        <v>65.0</v>
      </c>
      <c r="D461" s="1">
        <v>-31.0</v>
      </c>
      <c r="E461" s="1">
        <f t="shared" si="2"/>
        <v>-8696</v>
      </c>
      <c r="F461" s="1">
        <f t="shared" si="3"/>
        <v>784</v>
      </c>
      <c r="G461" s="1">
        <f t="shared" si="4"/>
        <v>-1851940800</v>
      </c>
      <c r="H461" s="1" t="str">
        <f t="shared" si="5"/>
        <v>2.6350836474914E-12+43034.1817628731i</v>
      </c>
      <c r="I461" s="1">
        <f t="shared" si="6"/>
        <v>0</v>
      </c>
      <c r="J461" s="1">
        <f t="shared" si="7"/>
        <v>21517.09088</v>
      </c>
      <c r="K461" s="1">
        <f t="shared" si="8"/>
        <v>-4348</v>
      </c>
      <c r="L461" s="2">
        <f t="shared" si="9"/>
        <v>-4348</v>
      </c>
      <c r="M461" s="2">
        <f t="shared" si="10"/>
        <v>21517.09088</v>
      </c>
      <c r="N461" s="3">
        <f t="shared" si="11"/>
        <v>-4348</v>
      </c>
      <c r="O461" s="3">
        <f t="shared" si="12"/>
        <v>-21517.09088</v>
      </c>
      <c r="P461" s="4">
        <f t="shared" si="13"/>
        <v>0.1666666667</v>
      </c>
      <c r="Q461" s="4">
        <f t="shared" si="14"/>
        <v>0.08333333333</v>
      </c>
      <c r="R461" s="4">
        <f t="shared" si="15"/>
        <v>-0.04166666667</v>
      </c>
      <c r="S461" s="5">
        <f t="shared" si="16"/>
        <v>1.770183327</v>
      </c>
      <c r="T461" s="6">
        <f t="shared" si="17"/>
        <v>-1.770183327</v>
      </c>
      <c r="U461" s="7">
        <f t="shared" ref="U461:V461" si="503">IF(S461=PI(),PI(),S461/3)</f>
        <v>0.5900611091</v>
      </c>
      <c r="V461" s="8">
        <f t="shared" si="503"/>
        <v>-0.5900611091</v>
      </c>
      <c r="W461" s="9">
        <f t="shared" si="19"/>
        <v>-33.8080112</v>
      </c>
      <c r="X461" s="1">
        <f t="shared" si="20"/>
        <v>21952</v>
      </c>
      <c r="Y461" s="1">
        <f t="shared" si="21"/>
        <v>21952</v>
      </c>
      <c r="Z461" s="10">
        <f t="shared" si="22"/>
        <v>28</v>
      </c>
      <c r="AA461" s="11">
        <f t="shared" si="23"/>
        <v>1.938782251</v>
      </c>
      <c r="AB461" s="11">
        <f t="shared" si="24"/>
        <v>1.2982942</v>
      </c>
      <c r="AC461" s="12">
        <f t="shared" si="25"/>
        <v>28</v>
      </c>
      <c r="AD461" s="13">
        <f t="shared" si="26"/>
        <v>1.938782251</v>
      </c>
      <c r="AE461" s="13">
        <f t="shared" si="27"/>
        <v>-1.2982942</v>
      </c>
      <c r="AF461" s="14">
        <f t="shared" si="28"/>
        <v>4.044231168</v>
      </c>
      <c r="AG461" s="14">
        <f t="shared" si="29"/>
        <v>0</v>
      </c>
      <c r="AH461" s="11">
        <f t="shared" si="30"/>
        <v>-0.9693911253</v>
      </c>
      <c r="AI461" s="11">
        <f t="shared" si="31"/>
        <v>-0.6491470999</v>
      </c>
      <c r="AJ461" s="13">
        <f t="shared" si="32"/>
        <v>-0.9693911253</v>
      </c>
      <c r="AK461" s="13">
        <f t="shared" si="33"/>
        <v>0.6491470999</v>
      </c>
      <c r="AL461" s="5">
        <f t="shared" si="34"/>
        <v>0.1549646333</v>
      </c>
      <c r="AM461" s="5">
        <f t="shared" si="35"/>
        <v>-2.328181781</v>
      </c>
      <c r="AN461" s="17">
        <f t="shared" si="36"/>
        <v>0.1549646333</v>
      </c>
      <c r="AO461" s="17">
        <f t="shared" si="37"/>
        <v>2.328181781</v>
      </c>
      <c r="AP461" s="14">
        <f t="shared" si="38"/>
        <v>0.4765959332</v>
      </c>
      <c r="AQ461" s="14">
        <f t="shared" si="39"/>
        <v>0</v>
      </c>
      <c r="AR461" s="5">
        <f t="shared" si="40"/>
        <v>-2.093746884</v>
      </c>
      <c r="AS461" s="5">
        <f t="shared" si="41"/>
        <v>1.029887582</v>
      </c>
      <c r="AT461" s="17">
        <f t="shared" si="42"/>
        <v>-2.093746884</v>
      </c>
      <c r="AU461" s="17">
        <f t="shared" si="43"/>
        <v>-1.029887582</v>
      </c>
      <c r="AV461" s="14">
        <f t="shared" si="44"/>
        <v>-4.020827101</v>
      </c>
      <c r="AW461" s="14">
        <f t="shared" si="45"/>
        <v>0</v>
      </c>
    </row>
    <row r="462" ht="12.75" customHeight="1">
      <c r="A462" s="1">
        <v>4.0</v>
      </c>
      <c r="B462" s="1">
        <v>-46.0</v>
      </c>
      <c r="C462" s="1">
        <v>-98.0</v>
      </c>
      <c r="D462" s="1">
        <v>85.0</v>
      </c>
      <c r="E462" s="1">
        <f t="shared" si="2"/>
        <v>-320240</v>
      </c>
      <c r="F462" s="1">
        <f t="shared" si="3"/>
        <v>3292</v>
      </c>
      <c r="G462" s="1">
        <f t="shared" si="4"/>
        <v>-40151434752</v>
      </c>
      <c r="H462" s="1" t="str">
        <f t="shared" si="5"/>
        <v>1.22696278526715E-11+200378.229236611i</v>
      </c>
      <c r="I462" s="1">
        <f t="shared" si="6"/>
        <v>0</v>
      </c>
      <c r="J462" s="1">
        <f t="shared" si="7"/>
        <v>100189.1146</v>
      </c>
      <c r="K462" s="1">
        <f t="shared" si="8"/>
        <v>-160120</v>
      </c>
      <c r="L462" s="2">
        <f t="shared" si="9"/>
        <v>-160120</v>
      </c>
      <c r="M462" s="2">
        <f t="shared" si="10"/>
        <v>100189.1146</v>
      </c>
      <c r="N462" s="3">
        <f t="shared" si="11"/>
        <v>-160120</v>
      </c>
      <c r="O462" s="3">
        <f t="shared" si="12"/>
        <v>-100189.1146</v>
      </c>
      <c r="P462" s="4">
        <f t="shared" si="13"/>
        <v>3.833333333</v>
      </c>
      <c r="Q462" s="4">
        <f t="shared" si="14"/>
        <v>-0.08333333333</v>
      </c>
      <c r="R462" s="4">
        <f t="shared" si="15"/>
        <v>0.04166666667</v>
      </c>
      <c r="S462" s="5">
        <f t="shared" si="16"/>
        <v>2.582481012</v>
      </c>
      <c r="T462" s="6">
        <f t="shared" si="17"/>
        <v>-2.582481012</v>
      </c>
      <c r="U462" s="7">
        <f t="shared" ref="U462:V462" si="504">IF(S462=PI(),PI(),S462/3)</f>
        <v>0.860827004</v>
      </c>
      <c r="V462" s="8">
        <f t="shared" si="504"/>
        <v>-0.860827004</v>
      </c>
      <c r="W462" s="9">
        <f t="shared" si="19"/>
        <v>-49.32175422</v>
      </c>
      <c r="X462" s="1">
        <f t="shared" si="20"/>
        <v>188881.6378</v>
      </c>
      <c r="Y462" s="1">
        <f t="shared" si="21"/>
        <v>188881.6378</v>
      </c>
      <c r="Z462" s="10">
        <f t="shared" si="22"/>
        <v>57.37595315</v>
      </c>
      <c r="AA462" s="11">
        <f t="shared" si="23"/>
        <v>-3.116520756</v>
      </c>
      <c r="AB462" s="11">
        <f t="shared" si="24"/>
        <v>-3.626073564</v>
      </c>
      <c r="AC462" s="12">
        <f t="shared" si="25"/>
        <v>57.37595315</v>
      </c>
      <c r="AD462" s="13">
        <f t="shared" si="26"/>
        <v>-3.116520756</v>
      </c>
      <c r="AE462" s="13">
        <f t="shared" si="27"/>
        <v>3.626073564</v>
      </c>
      <c r="AF462" s="14">
        <f t="shared" si="28"/>
        <v>-2.399708179</v>
      </c>
      <c r="AG462" s="14">
        <f t="shared" si="29"/>
        <v>0</v>
      </c>
      <c r="AH462" s="11">
        <f t="shared" si="30"/>
        <v>1.558260378</v>
      </c>
      <c r="AI462" s="11">
        <f t="shared" si="31"/>
        <v>1.813036782</v>
      </c>
      <c r="AJ462" s="13">
        <f t="shared" si="32"/>
        <v>1.558260378</v>
      </c>
      <c r="AK462" s="13">
        <f t="shared" si="33"/>
        <v>-1.813036782</v>
      </c>
      <c r="AL462" s="5">
        <f t="shared" si="34"/>
        <v>-1.582011444</v>
      </c>
      <c r="AM462" s="5">
        <f t="shared" si="35"/>
        <v>4.512022928</v>
      </c>
      <c r="AN462" s="17">
        <f t="shared" si="36"/>
        <v>-1.582011444</v>
      </c>
      <c r="AO462" s="17">
        <f t="shared" si="37"/>
        <v>-4.512022928</v>
      </c>
      <c r="AP462" s="14">
        <f t="shared" si="38"/>
        <v>0.6693104451</v>
      </c>
      <c r="AQ462" s="14">
        <f t="shared" si="39"/>
        <v>0</v>
      </c>
      <c r="AR462" s="5">
        <f t="shared" si="40"/>
        <v>4.6985322</v>
      </c>
      <c r="AS462" s="5">
        <f t="shared" si="41"/>
        <v>-0.8859493643</v>
      </c>
      <c r="AT462" s="17">
        <f t="shared" si="42"/>
        <v>4.6985322</v>
      </c>
      <c r="AU462" s="17">
        <f t="shared" si="43"/>
        <v>0.8859493643</v>
      </c>
      <c r="AV462" s="14">
        <f t="shared" si="44"/>
        <v>13.23039773</v>
      </c>
      <c r="AW462" s="14">
        <f t="shared" si="45"/>
        <v>0</v>
      </c>
    </row>
    <row r="463" ht="12.75" customHeight="1">
      <c r="A463" s="1">
        <v>-38.0</v>
      </c>
      <c r="B463" s="1">
        <v>-74.0</v>
      </c>
      <c r="C463" s="1">
        <v>-38.0</v>
      </c>
      <c r="D463" s="1">
        <v>66.0</v>
      </c>
      <c r="E463" s="1">
        <f t="shared" si="2"/>
        <v>2724464</v>
      </c>
      <c r="F463" s="1">
        <f t="shared" si="3"/>
        <v>1144</v>
      </c>
      <c r="G463" s="1">
        <f t="shared" si="4"/>
        <v>7416715311360</v>
      </c>
      <c r="H463" s="1" t="str">
        <f t="shared" si="5"/>
        <v>2723364.70406738</v>
      </c>
      <c r="I463" s="1">
        <f t="shared" si="6"/>
        <v>1361682.352</v>
      </c>
      <c r="J463" s="1">
        <f t="shared" si="7"/>
        <v>0</v>
      </c>
      <c r="K463" s="1">
        <f t="shared" si="8"/>
        <v>1362232</v>
      </c>
      <c r="L463" s="2">
        <f t="shared" si="9"/>
        <v>2723914.352</v>
      </c>
      <c r="M463" s="2">
        <f t="shared" si="10"/>
        <v>0</v>
      </c>
      <c r="N463" s="3">
        <f t="shared" si="11"/>
        <v>549.6479663</v>
      </c>
      <c r="O463" s="3">
        <f t="shared" si="12"/>
        <v>0</v>
      </c>
      <c r="P463" s="4">
        <f t="shared" si="13"/>
        <v>-0.649122807</v>
      </c>
      <c r="Q463" s="4">
        <f t="shared" si="14"/>
        <v>0.008771929825</v>
      </c>
      <c r="R463" s="4">
        <f t="shared" si="15"/>
        <v>-0.004385964912</v>
      </c>
      <c r="S463" s="5">
        <f t="shared" si="16"/>
        <v>0</v>
      </c>
      <c r="T463" s="6">
        <f t="shared" si="17"/>
        <v>0</v>
      </c>
      <c r="U463" s="7">
        <f t="shared" ref="U463:V463" si="505">IF(S463=PI(),PI(),S463/3)</f>
        <v>0</v>
      </c>
      <c r="V463" s="8">
        <f t="shared" si="505"/>
        <v>0</v>
      </c>
      <c r="W463" s="9">
        <f t="shared" si="19"/>
        <v>0</v>
      </c>
      <c r="X463" s="1">
        <f t="shared" si="20"/>
        <v>2723914.352</v>
      </c>
      <c r="Y463" s="1">
        <f t="shared" si="21"/>
        <v>549.6479663</v>
      </c>
      <c r="Z463" s="10">
        <f t="shared" si="22"/>
        <v>139.6575705</v>
      </c>
      <c r="AA463" s="11">
        <f t="shared" si="23"/>
        <v>1.225066408</v>
      </c>
      <c r="AB463" s="11">
        <f t="shared" si="24"/>
        <v>0</v>
      </c>
      <c r="AC463" s="12">
        <f t="shared" si="25"/>
        <v>8.19146428</v>
      </c>
      <c r="AD463" s="13">
        <f t="shared" si="26"/>
        <v>0.07185494983</v>
      </c>
      <c r="AE463" s="13">
        <f t="shared" si="27"/>
        <v>0</v>
      </c>
      <c r="AF463" s="14">
        <f t="shared" si="28"/>
        <v>0.6477985505</v>
      </c>
      <c r="AG463" s="14">
        <f t="shared" si="29"/>
        <v>0</v>
      </c>
      <c r="AH463" s="11">
        <f t="shared" si="30"/>
        <v>-0.6125332038</v>
      </c>
      <c r="AI463" s="11">
        <f t="shared" si="31"/>
        <v>0</v>
      </c>
      <c r="AJ463" s="13">
        <f t="shared" si="32"/>
        <v>-0.03592747491</v>
      </c>
      <c r="AK463" s="13">
        <f t="shared" si="33"/>
        <v>0</v>
      </c>
      <c r="AL463" s="5">
        <f t="shared" si="34"/>
        <v>-0.6125332038</v>
      </c>
      <c r="AM463" s="5">
        <f t="shared" si="35"/>
        <v>-1.06093863</v>
      </c>
      <c r="AN463" s="17">
        <f t="shared" si="36"/>
        <v>-0.03592747491</v>
      </c>
      <c r="AO463" s="17">
        <f t="shared" si="37"/>
        <v>0.06222821194</v>
      </c>
      <c r="AP463" s="14">
        <f t="shared" si="38"/>
        <v>-1.297583486</v>
      </c>
      <c r="AQ463" s="14">
        <f t="shared" si="39"/>
        <v>-0.9987104184</v>
      </c>
      <c r="AR463" s="5">
        <f t="shared" si="40"/>
        <v>-0.6125332038</v>
      </c>
      <c r="AS463" s="5">
        <f t="shared" si="41"/>
        <v>1.06093863</v>
      </c>
      <c r="AT463" s="17">
        <f t="shared" si="42"/>
        <v>-0.03592747491</v>
      </c>
      <c r="AU463" s="17">
        <f t="shared" si="43"/>
        <v>-0.06222821194</v>
      </c>
      <c r="AV463" s="14">
        <f t="shared" si="44"/>
        <v>-1.297583486</v>
      </c>
      <c r="AW463" s="14">
        <f t="shared" si="45"/>
        <v>0.9987104184</v>
      </c>
    </row>
    <row r="464" ht="12.75" customHeight="1">
      <c r="A464" s="1">
        <v>-22.0</v>
      </c>
      <c r="B464" s="1">
        <v>-89.0</v>
      </c>
      <c r="C464" s="1">
        <v>53.0</v>
      </c>
      <c r="D464" s="1">
        <v>-10.0</v>
      </c>
      <c r="E464" s="1">
        <f t="shared" si="2"/>
        <v>-2474584</v>
      </c>
      <c r="F464" s="1">
        <f t="shared" si="3"/>
        <v>11419</v>
      </c>
      <c r="G464" s="1">
        <f t="shared" si="4"/>
        <v>167709680820</v>
      </c>
      <c r="H464" s="1" t="str">
        <f t="shared" si="5"/>
        <v>409523.72436771</v>
      </c>
      <c r="I464" s="1">
        <f t="shared" si="6"/>
        <v>204761.8622</v>
      </c>
      <c r="J464" s="1">
        <f t="shared" si="7"/>
        <v>0</v>
      </c>
      <c r="K464" s="1">
        <f t="shared" si="8"/>
        <v>-1237292</v>
      </c>
      <c r="L464" s="2">
        <f t="shared" si="9"/>
        <v>-1032530.138</v>
      </c>
      <c r="M464" s="2">
        <f t="shared" si="10"/>
        <v>0</v>
      </c>
      <c r="N464" s="3">
        <f t="shared" si="11"/>
        <v>-1442053.862</v>
      </c>
      <c r="O464" s="3">
        <f t="shared" si="12"/>
        <v>0</v>
      </c>
      <c r="P464" s="4">
        <f t="shared" si="13"/>
        <v>-1.348484848</v>
      </c>
      <c r="Q464" s="4">
        <f t="shared" si="14"/>
        <v>0.01515151515</v>
      </c>
      <c r="R464" s="4">
        <f t="shared" si="15"/>
        <v>-0.007575757576</v>
      </c>
      <c r="S464" s="5">
        <f t="shared" si="16"/>
        <v>3.141592654</v>
      </c>
      <c r="T464" s="6">
        <f t="shared" si="17"/>
        <v>3.141592654</v>
      </c>
      <c r="U464" s="7">
        <f t="shared" ref="U464:V464" si="506">IF(S464=PI(),PI(),S464/3)</f>
        <v>3.141592654</v>
      </c>
      <c r="V464" s="8">
        <f t="shared" si="506"/>
        <v>3.141592654</v>
      </c>
      <c r="W464" s="9">
        <f t="shared" si="19"/>
        <v>180</v>
      </c>
      <c r="X464" s="1">
        <f t="shared" si="20"/>
        <v>1032530.138</v>
      </c>
      <c r="Y464" s="1">
        <f t="shared" si="21"/>
        <v>1442053.862</v>
      </c>
      <c r="Z464" s="10">
        <f t="shared" si="22"/>
        <v>101.072788</v>
      </c>
      <c r="AA464" s="11">
        <f t="shared" si="23"/>
        <v>-1.531405879</v>
      </c>
      <c r="AB464" s="11">
        <f t="shared" si="24"/>
        <v>0</v>
      </c>
      <c r="AC464" s="12">
        <f t="shared" si="25"/>
        <v>112.9779857</v>
      </c>
      <c r="AD464" s="13">
        <f t="shared" si="26"/>
        <v>-1.711787662</v>
      </c>
      <c r="AE464" s="13">
        <f t="shared" si="27"/>
        <v>0</v>
      </c>
      <c r="AF464" s="14">
        <f t="shared" si="28"/>
        <v>-4.59167839</v>
      </c>
      <c r="AG464" s="14">
        <f t="shared" si="29"/>
        <v>0</v>
      </c>
      <c r="AH464" s="11">
        <f t="shared" si="30"/>
        <v>0.7657029396</v>
      </c>
      <c r="AI464" s="11">
        <f t="shared" si="31"/>
        <v>0</v>
      </c>
      <c r="AJ464" s="13">
        <f t="shared" si="32"/>
        <v>0.855893831</v>
      </c>
      <c r="AK464" s="13">
        <f t="shared" si="33"/>
        <v>0</v>
      </c>
      <c r="AL464" s="5">
        <f t="shared" si="34"/>
        <v>0.7657029396</v>
      </c>
      <c r="AM464" s="5">
        <f t="shared" si="35"/>
        <v>1.326236395</v>
      </c>
      <c r="AN464" s="17">
        <f t="shared" si="36"/>
        <v>0.855893831</v>
      </c>
      <c r="AO464" s="17">
        <f t="shared" si="37"/>
        <v>-1.482451601</v>
      </c>
      <c r="AP464" s="14">
        <f t="shared" si="38"/>
        <v>0.2731119221</v>
      </c>
      <c r="AQ464" s="14">
        <f t="shared" si="39"/>
        <v>-0.1562152062</v>
      </c>
      <c r="AR464" s="5">
        <f t="shared" si="40"/>
        <v>0.7657029396</v>
      </c>
      <c r="AS464" s="5">
        <f t="shared" si="41"/>
        <v>-1.326236395</v>
      </c>
      <c r="AT464" s="17">
        <f t="shared" si="42"/>
        <v>0.855893831</v>
      </c>
      <c r="AU464" s="17">
        <f t="shared" si="43"/>
        <v>1.482451601</v>
      </c>
      <c r="AV464" s="14">
        <f t="shared" si="44"/>
        <v>0.2731119221</v>
      </c>
      <c r="AW464" s="14">
        <f t="shared" si="45"/>
        <v>0.1562152062</v>
      </c>
    </row>
    <row r="465" ht="12.75" customHeight="1">
      <c r="A465" s="1">
        <v>-13.0</v>
      </c>
      <c r="B465" s="1">
        <v>-26.0</v>
      </c>
      <c r="C465" s="1">
        <v>-53.0</v>
      </c>
      <c r="D465" s="1">
        <v>-52.0</v>
      </c>
      <c r="E465" s="1">
        <f t="shared" si="2"/>
        <v>-111202</v>
      </c>
      <c r="F465" s="1">
        <f t="shared" si="3"/>
        <v>-1391</v>
      </c>
      <c r="G465" s="1">
        <f t="shared" si="4"/>
        <v>23131562688</v>
      </c>
      <c r="H465" s="1" t="str">
        <f t="shared" si="5"/>
        <v>152090.639711982</v>
      </c>
      <c r="I465" s="1">
        <f t="shared" si="6"/>
        <v>76045.31986</v>
      </c>
      <c r="J465" s="1">
        <f t="shared" si="7"/>
        <v>0</v>
      </c>
      <c r="K465" s="1">
        <f t="shared" si="8"/>
        <v>-55601</v>
      </c>
      <c r="L465" s="2">
        <f t="shared" si="9"/>
        <v>20444.31986</v>
      </c>
      <c r="M465" s="2">
        <f t="shared" si="10"/>
        <v>0</v>
      </c>
      <c r="N465" s="3">
        <f t="shared" si="11"/>
        <v>-131646.3199</v>
      </c>
      <c r="O465" s="3">
        <f t="shared" si="12"/>
        <v>0</v>
      </c>
      <c r="P465" s="4">
        <f t="shared" si="13"/>
        <v>-0.6666666667</v>
      </c>
      <c r="Q465" s="4">
        <f t="shared" si="14"/>
        <v>0.02564102564</v>
      </c>
      <c r="R465" s="4">
        <f t="shared" si="15"/>
        <v>-0.01282051282</v>
      </c>
      <c r="S465" s="5">
        <f t="shared" si="16"/>
        <v>0</v>
      </c>
      <c r="T465" s="6">
        <f t="shared" si="17"/>
        <v>3.141592654</v>
      </c>
      <c r="U465" s="7">
        <f t="shared" ref="U465:V465" si="507">IF(S465=PI(),PI(),S465/3)</f>
        <v>0</v>
      </c>
      <c r="V465" s="8">
        <f t="shared" si="507"/>
        <v>3.141592654</v>
      </c>
      <c r="W465" s="9">
        <f t="shared" si="19"/>
        <v>180</v>
      </c>
      <c r="X465" s="1">
        <f t="shared" si="20"/>
        <v>20444.31986</v>
      </c>
      <c r="Y465" s="1">
        <f t="shared" si="21"/>
        <v>131646.3199</v>
      </c>
      <c r="Z465" s="10">
        <f t="shared" si="22"/>
        <v>27.34371732</v>
      </c>
      <c r="AA465" s="11">
        <f t="shared" si="23"/>
        <v>0.7011209569</v>
      </c>
      <c r="AB465" s="11">
        <f t="shared" si="24"/>
        <v>0</v>
      </c>
      <c r="AC465" s="12">
        <f t="shared" si="25"/>
        <v>50.87091794</v>
      </c>
      <c r="AD465" s="13">
        <f t="shared" si="26"/>
        <v>-1.304382511</v>
      </c>
      <c r="AE465" s="13">
        <f t="shared" si="27"/>
        <v>0</v>
      </c>
      <c r="AF465" s="14">
        <f t="shared" si="28"/>
        <v>-1.269928221</v>
      </c>
      <c r="AG465" s="14">
        <f t="shared" si="29"/>
        <v>0</v>
      </c>
      <c r="AH465" s="11">
        <f t="shared" si="30"/>
        <v>-0.3505604785</v>
      </c>
      <c r="AI465" s="11">
        <f t="shared" si="31"/>
        <v>0</v>
      </c>
      <c r="AJ465" s="13">
        <f t="shared" si="32"/>
        <v>0.6521912557</v>
      </c>
      <c r="AK465" s="13">
        <f t="shared" si="33"/>
        <v>0</v>
      </c>
      <c r="AL465" s="5">
        <f t="shared" si="34"/>
        <v>-0.3505604785</v>
      </c>
      <c r="AM465" s="5">
        <f t="shared" si="35"/>
        <v>-0.6071885598</v>
      </c>
      <c r="AN465" s="17">
        <f t="shared" si="36"/>
        <v>0.6521912557</v>
      </c>
      <c r="AO465" s="17">
        <f t="shared" si="37"/>
        <v>-1.129628391</v>
      </c>
      <c r="AP465" s="14">
        <f t="shared" si="38"/>
        <v>-0.3650358895</v>
      </c>
      <c r="AQ465" s="14">
        <f t="shared" si="39"/>
        <v>-1.736816951</v>
      </c>
      <c r="AR465" s="5">
        <f t="shared" si="40"/>
        <v>-0.3505604785</v>
      </c>
      <c r="AS465" s="5">
        <f t="shared" si="41"/>
        <v>0.6071885598</v>
      </c>
      <c r="AT465" s="17">
        <f t="shared" si="42"/>
        <v>0.6521912557</v>
      </c>
      <c r="AU465" s="17">
        <f t="shared" si="43"/>
        <v>1.129628391</v>
      </c>
      <c r="AV465" s="14">
        <f t="shared" si="44"/>
        <v>-0.3650358895</v>
      </c>
      <c r="AW465" s="14">
        <f t="shared" si="45"/>
        <v>1.736816951</v>
      </c>
    </row>
    <row r="466" ht="12.75" customHeight="1">
      <c r="A466" s="1">
        <v>-42.0</v>
      </c>
      <c r="B466" s="1">
        <v>-4.0</v>
      </c>
      <c r="C466" s="1">
        <v>-92.0</v>
      </c>
      <c r="D466" s="1">
        <v>-70.0</v>
      </c>
      <c r="E466" s="1">
        <f t="shared" si="2"/>
        <v>-3194984</v>
      </c>
      <c r="F466" s="1">
        <f t="shared" si="3"/>
        <v>-11576</v>
      </c>
      <c r="G466" s="1">
        <f t="shared" si="4"/>
        <v>16412833604160</v>
      </c>
      <c r="H466" s="1" t="str">
        <f t="shared" si="5"/>
        <v>4051275.55273151</v>
      </c>
      <c r="I466" s="1">
        <f t="shared" si="6"/>
        <v>2025637.776</v>
      </c>
      <c r="J466" s="1">
        <f t="shared" si="7"/>
        <v>0</v>
      </c>
      <c r="K466" s="1">
        <f t="shared" si="8"/>
        <v>-1597492</v>
      </c>
      <c r="L466" s="2">
        <f t="shared" si="9"/>
        <v>428145.7764</v>
      </c>
      <c r="M466" s="2">
        <f t="shared" si="10"/>
        <v>0</v>
      </c>
      <c r="N466" s="3">
        <f t="shared" si="11"/>
        <v>-3623129.776</v>
      </c>
      <c r="O466" s="3">
        <f t="shared" si="12"/>
        <v>0</v>
      </c>
      <c r="P466" s="4">
        <f t="shared" si="13"/>
        <v>-0.03174603175</v>
      </c>
      <c r="Q466" s="4">
        <f t="shared" si="14"/>
        <v>0.007936507937</v>
      </c>
      <c r="R466" s="4">
        <f t="shared" si="15"/>
        <v>-0.003968253968</v>
      </c>
      <c r="S466" s="5">
        <f t="shared" si="16"/>
        <v>0</v>
      </c>
      <c r="T466" s="6">
        <f t="shared" si="17"/>
        <v>3.141592654</v>
      </c>
      <c r="U466" s="7">
        <f t="shared" ref="U466:V466" si="508">IF(S466=PI(),PI(),S466/3)</f>
        <v>0</v>
      </c>
      <c r="V466" s="8">
        <f t="shared" si="508"/>
        <v>3.141592654</v>
      </c>
      <c r="W466" s="9">
        <f t="shared" si="19"/>
        <v>180</v>
      </c>
      <c r="X466" s="1">
        <f t="shared" si="20"/>
        <v>428145.7764</v>
      </c>
      <c r="Y466" s="1">
        <f t="shared" si="21"/>
        <v>3623129.776</v>
      </c>
      <c r="Z466" s="10">
        <f t="shared" si="22"/>
        <v>75.36977545</v>
      </c>
      <c r="AA466" s="11">
        <f t="shared" si="23"/>
        <v>0.598172821</v>
      </c>
      <c r="AB466" s="11">
        <f t="shared" si="24"/>
        <v>0</v>
      </c>
      <c r="AC466" s="12">
        <f t="shared" si="25"/>
        <v>153.5894187</v>
      </c>
      <c r="AD466" s="13">
        <f t="shared" si="26"/>
        <v>-1.218963641</v>
      </c>
      <c r="AE466" s="13">
        <f t="shared" si="27"/>
        <v>0</v>
      </c>
      <c r="AF466" s="14">
        <f t="shared" si="28"/>
        <v>-0.6525368514</v>
      </c>
      <c r="AG466" s="14">
        <f t="shared" si="29"/>
        <v>0</v>
      </c>
      <c r="AH466" s="11">
        <f t="shared" si="30"/>
        <v>-0.2990864105</v>
      </c>
      <c r="AI466" s="11">
        <f t="shared" si="31"/>
        <v>0</v>
      </c>
      <c r="AJ466" s="13">
        <f t="shared" si="32"/>
        <v>0.6094818203</v>
      </c>
      <c r="AK466" s="13">
        <f t="shared" si="33"/>
        <v>0</v>
      </c>
      <c r="AL466" s="5">
        <f t="shared" si="34"/>
        <v>-0.2990864105</v>
      </c>
      <c r="AM466" s="5">
        <f t="shared" si="35"/>
        <v>-0.5180328589</v>
      </c>
      <c r="AN466" s="17">
        <f t="shared" si="36"/>
        <v>0.6094818203</v>
      </c>
      <c r="AO466" s="17">
        <f t="shared" si="37"/>
        <v>-1.055653479</v>
      </c>
      <c r="AP466" s="14">
        <f t="shared" si="38"/>
        <v>0.2786493781</v>
      </c>
      <c r="AQ466" s="14">
        <f t="shared" si="39"/>
        <v>-1.573686338</v>
      </c>
      <c r="AR466" s="5">
        <f t="shared" si="40"/>
        <v>-0.2990864105</v>
      </c>
      <c r="AS466" s="5">
        <f t="shared" si="41"/>
        <v>0.5180328589</v>
      </c>
      <c r="AT466" s="17">
        <f t="shared" si="42"/>
        <v>0.6094818203</v>
      </c>
      <c r="AU466" s="17">
        <f t="shared" si="43"/>
        <v>1.055653479</v>
      </c>
      <c r="AV466" s="14">
        <f t="shared" si="44"/>
        <v>0.2786493781</v>
      </c>
      <c r="AW466" s="14">
        <f t="shared" si="45"/>
        <v>1.573686338</v>
      </c>
    </row>
    <row r="467" ht="12.75" customHeight="1">
      <c r="A467" s="1">
        <v>95.0</v>
      </c>
      <c r="B467" s="1">
        <v>87.0</v>
      </c>
      <c r="C467" s="1">
        <v>-27.0</v>
      </c>
      <c r="D467" s="1">
        <v>7.0</v>
      </c>
      <c r="E467" s="1">
        <f t="shared" si="2"/>
        <v>5031126</v>
      </c>
      <c r="F467" s="1">
        <f t="shared" si="3"/>
        <v>15264</v>
      </c>
      <c r="G467" s="1">
        <f t="shared" si="4"/>
        <v>11086809948900</v>
      </c>
      <c r="H467" s="1" t="str">
        <f t="shared" si="5"/>
        <v>3329686.16372474</v>
      </c>
      <c r="I467" s="1">
        <f t="shared" si="6"/>
        <v>1664843.082</v>
      </c>
      <c r="J467" s="1">
        <f t="shared" si="7"/>
        <v>0</v>
      </c>
      <c r="K467" s="1">
        <f t="shared" si="8"/>
        <v>2515563</v>
      </c>
      <c r="L467" s="2">
        <f t="shared" si="9"/>
        <v>4180406.082</v>
      </c>
      <c r="M467" s="2">
        <f t="shared" si="10"/>
        <v>0</v>
      </c>
      <c r="N467" s="3">
        <f t="shared" si="11"/>
        <v>850719.9181</v>
      </c>
      <c r="O467" s="3">
        <f t="shared" si="12"/>
        <v>0</v>
      </c>
      <c r="P467" s="4">
        <f t="shared" si="13"/>
        <v>-0.3052631579</v>
      </c>
      <c r="Q467" s="4">
        <f t="shared" si="14"/>
        <v>-0.00350877193</v>
      </c>
      <c r="R467" s="4">
        <f t="shared" si="15"/>
        <v>0.001754385965</v>
      </c>
      <c r="S467" s="5">
        <f t="shared" si="16"/>
        <v>0</v>
      </c>
      <c r="T467" s="6">
        <f t="shared" si="17"/>
        <v>0</v>
      </c>
      <c r="U467" s="7">
        <f t="shared" ref="U467:V467" si="509">IF(S467=PI(),PI(),S467/3)</f>
        <v>0</v>
      </c>
      <c r="V467" s="8">
        <f t="shared" si="509"/>
        <v>0</v>
      </c>
      <c r="W467" s="9">
        <f t="shared" si="19"/>
        <v>0</v>
      </c>
      <c r="X467" s="1">
        <f t="shared" si="20"/>
        <v>4180406.082</v>
      </c>
      <c r="Y467" s="1">
        <f t="shared" si="21"/>
        <v>850719.9181</v>
      </c>
      <c r="Z467" s="10">
        <f t="shared" si="22"/>
        <v>161.0915735</v>
      </c>
      <c r="AA467" s="11">
        <f t="shared" si="23"/>
        <v>-0.5652335913</v>
      </c>
      <c r="AB467" s="11">
        <f t="shared" si="24"/>
        <v>0</v>
      </c>
      <c r="AC467" s="12">
        <f t="shared" si="25"/>
        <v>94.75355953</v>
      </c>
      <c r="AD467" s="13">
        <f t="shared" si="26"/>
        <v>-0.3324686299</v>
      </c>
      <c r="AE467" s="13">
        <f t="shared" si="27"/>
        <v>0</v>
      </c>
      <c r="AF467" s="14">
        <f t="shared" si="28"/>
        <v>-1.202965379</v>
      </c>
      <c r="AG467" s="14">
        <f t="shared" si="29"/>
        <v>0</v>
      </c>
      <c r="AH467" s="11">
        <f t="shared" si="30"/>
        <v>0.2826167956</v>
      </c>
      <c r="AI467" s="11">
        <f t="shared" si="31"/>
        <v>0</v>
      </c>
      <c r="AJ467" s="13">
        <f t="shared" si="32"/>
        <v>0.166234315</v>
      </c>
      <c r="AK467" s="13">
        <f t="shared" si="33"/>
        <v>0</v>
      </c>
      <c r="AL467" s="5">
        <f t="shared" si="34"/>
        <v>0.2826167956</v>
      </c>
      <c r="AM467" s="5">
        <f t="shared" si="35"/>
        <v>0.4895066491</v>
      </c>
      <c r="AN467" s="17">
        <f t="shared" si="36"/>
        <v>0.166234315</v>
      </c>
      <c r="AO467" s="17">
        <f t="shared" si="37"/>
        <v>-0.2879262795</v>
      </c>
      <c r="AP467" s="14">
        <f t="shared" si="38"/>
        <v>0.1435879527</v>
      </c>
      <c r="AQ467" s="14">
        <f t="shared" si="39"/>
        <v>0.2015803696</v>
      </c>
      <c r="AR467" s="5">
        <f t="shared" si="40"/>
        <v>0.2826167956</v>
      </c>
      <c r="AS467" s="5">
        <f t="shared" si="41"/>
        <v>-0.4895066491</v>
      </c>
      <c r="AT467" s="17">
        <f t="shared" si="42"/>
        <v>0.166234315</v>
      </c>
      <c r="AU467" s="17">
        <f t="shared" si="43"/>
        <v>0.2879262795</v>
      </c>
      <c r="AV467" s="14">
        <f t="shared" si="44"/>
        <v>0.1435879527</v>
      </c>
      <c r="AW467" s="14">
        <f t="shared" si="45"/>
        <v>-0.2015803696</v>
      </c>
    </row>
    <row r="468" ht="12.75" customHeight="1">
      <c r="A468" s="1">
        <v>-40.0</v>
      </c>
      <c r="B468" s="1">
        <v>-76.0</v>
      </c>
      <c r="C468" s="1">
        <v>1.0</v>
      </c>
      <c r="D468" s="1">
        <v>-80.0</v>
      </c>
      <c r="E468" s="1">
        <f t="shared" si="2"/>
        <v>-4361312</v>
      </c>
      <c r="F468" s="1">
        <f t="shared" si="3"/>
        <v>5896</v>
      </c>
      <c r="G468" s="1">
        <f t="shared" si="4"/>
        <v>18201196108800</v>
      </c>
      <c r="H468" s="1" t="str">
        <f t="shared" si="5"/>
        <v>4266285.98535072</v>
      </c>
      <c r="I468" s="1">
        <f t="shared" si="6"/>
        <v>2133142.993</v>
      </c>
      <c r="J468" s="1">
        <f t="shared" si="7"/>
        <v>0</v>
      </c>
      <c r="K468" s="1">
        <f t="shared" si="8"/>
        <v>-2180656</v>
      </c>
      <c r="L468" s="2">
        <f t="shared" si="9"/>
        <v>-47513.00732</v>
      </c>
      <c r="M468" s="2">
        <f t="shared" si="10"/>
        <v>0</v>
      </c>
      <c r="N468" s="3">
        <f t="shared" si="11"/>
        <v>-4313798.993</v>
      </c>
      <c r="O468" s="3">
        <f t="shared" si="12"/>
        <v>0</v>
      </c>
      <c r="P468" s="4">
        <f t="shared" si="13"/>
        <v>-0.6333333333</v>
      </c>
      <c r="Q468" s="4">
        <f t="shared" si="14"/>
        <v>0.008333333333</v>
      </c>
      <c r="R468" s="4">
        <f t="shared" si="15"/>
        <v>-0.004166666667</v>
      </c>
      <c r="S468" s="5">
        <f t="shared" si="16"/>
        <v>3.141592654</v>
      </c>
      <c r="T468" s="6">
        <f t="shared" si="17"/>
        <v>3.141592654</v>
      </c>
      <c r="U468" s="7">
        <f t="shared" ref="U468:V468" si="510">IF(S468=PI(),PI(),S468/3)</f>
        <v>3.141592654</v>
      </c>
      <c r="V468" s="8">
        <f t="shared" si="510"/>
        <v>3.141592654</v>
      </c>
      <c r="W468" s="9">
        <f t="shared" si="19"/>
        <v>180</v>
      </c>
      <c r="X468" s="1">
        <f t="shared" si="20"/>
        <v>47513.00732</v>
      </c>
      <c r="Y468" s="1">
        <f t="shared" si="21"/>
        <v>4313798.993</v>
      </c>
      <c r="Z468" s="10">
        <f t="shared" si="22"/>
        <v>36.21908767</v>
      </c>
      <c r="AA468" s="11">
        <f t="shared" si="23"/>
        <v>-0.3018257306</v>
      </c>
      <c r="AB468" s="11">
        <f t="shared" si="24"/>
        <v>0</v>
      </c>
      <c r="AC468" s="12">
        <f t="shared" si="25"/>
        <v>162.7870932</v>
      </c>
      <c r="AD468" s="13">
        <f t="shared" si="26"/>
        <v>-1.35655911</v>
      </c>
      <c r="AE468" s="13">
        <f t="shared" si="27"/>
        <v>0</v>
      </c>
      <c r="AF468" s="14">
        <f t="shared" si="28"/>
        <v>-2.291718174</v>
      </c>
      <c r="AG468" s="14">
        <f t="shared" si="29"/>
        <v>0</v>
      </c>
      <c r="AH468" s="11">
        <f t="shared" si="30"/>
        <v>0.1509128653</v>
      </c>
      <c r="AI468" s="11">
        <f t="shared" si="31"/>
        <v>0</v>
      </c>
      <c r="AJ468" s="13">
        <f t="shared" si="32"/>
        <v>0.6782795549</v>
      </c>
      <c r="AK468" s="13">
        <f t="shared" si="33"/>
        <v>0</v>
      </c>
      <c r="AL468" s="5">
        <f t="shared" si="34"/>
        <v>0.1509128653</v>
      </c>
      <c r="AM468" s="5">
        <f t="shared" si="35"/>
        <v>0.2613887502</v>
      </c>
      <c r="AN468" s="17">
        <f t="shared" si="36"/>
        <v>0.6782795549</v>
      </c>
      <c r="AO468" s="17">
        <f t="shared" si="37"/>
        <v>-1.174814651</v>
      </c>
      <c r="AP468" s="14">
        <f t="shared" si="38"/>
        <v>0.1958590869</v>
      </c>
      <c r="AQ468" s="14">
        <f t="shared" si="39"/>
        <v>-0.9134259006</v>
      </c>
      <c r="AR468" s="5">
        <f t="shared" si="40"/>
        <v>0.1509128653</v>
      </c>
      <c r="AS468" s="5">
        <f t="shared" si="41"/>
        <v>-0.2613887502</v>
      </c>
      <c r="AT468" s="17">
        <f t="shared" si="42"/>
        <v>0.6782795549</v>
      </c>
      <c r="AU468" s="17">
        <f t="shared" si="43"/>
        <v>1.174814651</v>
      </c>
      <c r="AV468" s="14">
        <f t="shared" si="44"/>
        <v>0.1958590869</v>
      </c>
      <c r="AW468" s="14">
        <f t="shared" si="45"/>
        <v>0.9134259006</v>
      </c>
    </row>
    <row r="469" ht="12.75" customHeight="1">
      <c r="A469" s="1">
        <v>-30.0</v>
      </c>
      <c r="B469" s="1">
        <v>11.0</v>
      </c>
      <c r="C469" s="1">
        <v>-52.0</v>
      </c>
      <c r="D469" s="1">
        <v>-62.0</v>
      </c>
      <c r="E469" s="1">
        <f t="shared" si="2"/>
        <v>-1658378</v>
      </c>
      <c r="F469" s="1">
        <f t="shared" si="3"/>
        <v>-4559</v>
      </c>
      <c r="G469" s="1">
        <f t="shared" si="4"/>
        <v>3129243386400</v>
      </c>
      <c r="H469" s="1" t="str">
        <f t="shared" si="5"/>
        <v>1768966.75672552</v>
      </c>
      <c r="I469" s="1">
        <f t="shared" si="6"/>
        <v>884483.3784</v>
      </c>
      <c r="J469" s="1">
        <f t="shared" si="7"/>
        <v>0</v>
      </c>
      <c r="K469" s="1">
        <f t="shared" si="8"/>
        <v>-829189</v>
      </c>
      <c r="L469" s="2">
        <f t="shared" si="9"/>
        <v>55294.37836</v>
      </c>
      <c r="M469" s="2">
        <f t="shared" si="10"/>
        <v>0</v>
      </c>
      <c r="N469" s="3">
        <f t="shared" si="11"/>
        <v>-1713672.378</v>
      </c>
      <c r="O469" s="3">
        <f t="shared" si="12"/>
        <v>0</v>
      </c>
      <c r="P469" s="4">
        <f t="shared" si="13"/>
        <v>0.1222222222</v>
      </c>
      <c r="Q469" s="4">
        <f t="shared" si="14"/>
        <v>0.01111111111</v>
      </c>
      <c r="R469" s="4">
        <f t="shared" si="15"/>
        <v>-0.005555555556</v>
      </c>
      <c r="S469" s="5">
        <f t="shared" si="16"/>
        <v>0</v>
      </c>
      <c r="T469" s="6">
        <f t="shared" si="17"/>
        <v>3.141592654</v>
      </c>
      <c r="U469" s="7">
        <f t="shared" ref="U469:V469" si="511">IF(S469=PI(),PI(),S469/3)</f>
        <v>0</v>
      </c>
      <c r="V469" s="8">
        <f t="shared" si="511"/>
        <v>3.141592654</v>
      </c>
      <c r="W469" s="9">
        <f t="shared" si="19"/>
        <v>180</v>
      </c>
      <c r="X469" s="1">
        <f t="shared" si="20"/>
        <v>55294.37836</v>
      </c>
      <c r="Y469" s="1">
        <f t="shared" si="21"/>
        <v>1713672.378</v>
      </c>
      <c r="Z469" s="10">
        <f t="shared" si="22"/>
        <v>38.09725282</v>
      </c>
      <c r="AA469" s="11">
        <f t="shared" si="23"/>
        <v>0.4233028091</v>
      </c>
      <c r="AB469" s="11">
        <f t="shared" si="24"/>
        <v>0</v>
      </c>
      <c r="AC469" s="12">
        <f t="shared" si="25"/>
        <v>119.6674212</v>
      </c>
      <c r="AD469" s="13">
        <f t="shared" si="26"/>
        <v>-1.329638013</v>
      </c>
      <c r="AE469" s="13">
        <f t="shared" si="27"/>
        <v>0</v>
      </c>
      <c r="AF469" s="14">
        <f t="shared" si="28"/>
        <v>-0.784112982</v>
      </c>
      <c r="AG469" s="14">
        <f t="shared" si="29"/>
        <v>0</v>
      </c>
      <c r="AH469" s="11">
        <f t="shared" si="30"/>
        <v>-0.2116514046</v>
      </c>
      <c r="AI469" s="11">
        <f t="shared" si="31"/>
        <v>0</v>
      </c>
      <c r="AJ469" s="13">
        <f t="shared" si="32"/>
        <v>0.6648190067</v>
      </c>
      <c r="AK469" s="13">
        <f t="shared" si="33"/>
        <v>0</v>
      </c>
      <c r="AL469" s="5">
        <f t="shared" si="34"/>
        <v>-0.2116514046</v>
      </c>
      <c r="AM469" s="5">
        <f t="shared" si="35"/>
        <v>-0.3665909862</v>
      </c>
      <c r="AN469" s="17">
        <f t="shared" si="36"/>
        <v>0.6648190067</v>
      </c>
      <c r="AO469" s="17">
        <f t="shared" si="37"/>
        <v>-1.151500297</v>
      </c>
      <c r="AP469" s="14">
        <f t="shared" si="38"/>
        <v>0.5753898244</v>
      </c>
      <c r="AQ469" s="14">
        <f t="shared" si="39"/>
        <v>-1.518091284</v>
      </c>
      <c r="AR469" s="5">
        <f t="shared" si="40"/>
        <v>-0.2116514046</v>
      </c>
      <c r="AS469" s="5">
        <f t="shared" si="41"/>
        <v>0.3665909862</v>
      </c>
      <c r="AT469" s="17">
        <f t="shared" si="42"/>
        <v>0.6648190067</v>
      </c>
      <c r="AU469" s="17">
        <f t="shared" si="43"/>
        <v>1.151500297</v>
      </c>
      <c r="AV469" s="14">
        <f t="shared" si="44"/>
        <v>0.5753898244</v>
      </c>
      <c r="AW469" s="14">
        <f t="shared" si="45"/>
        <v>1.518091284</v>
      </c>
    </row>
    <row r="470" ht="12.75" customHeight="1">
      <c r="A470" s="1">
        <v>32.0</v>
      </c>
      <c r="B470" s="1">
        <v>11.0</v>
      </c>
      <c r="C470" s="1">
        <v>-76.0</v>
      </c>
      <c r="D470" s="1">
        <v>37.0</v>
      </c>
      <c r="E470" s="1">
        <f t="shared" si="2"/>
        <v>1266406</v>
      </c>
      <c r="F470" s="1">
        <f t="shared" si="3"/>
        <v>7417</v>
      </c>
      <c r="G470" s="1">
        <f t="shared" si="4"/>
        <v>-28308566016</v>
      </c>
      <c r="H470" s="1" t="str">
        <f t="shared" si="5"/>
        <v>1.03024328213807E-11+168251.496326184i</v>
      </c>
      <c r="I470" s="1">
        <f t="shared" si="6"/>
        <v>0</v>
      </c>
      <c r="J470" s="1">
        <f t="shared" si="7"/>
        <v>84125.74816</v>
      </c>
      <c r="K470" s="1">
        <f t="shared" si="8"/>
        <v>633203</v>
      </c>
      <c r="L470" s="2">
        <f t="shared" si="9"/>
        <v>633203</v>
      </c>
      <c r="M470" s="2">
        <f t="shared" si="10"/>
        <v>84125.74816</v>
      </c>
      <c r="N470" s="3">
        <f t="shared" si="11"/>
        <v>633203</v>
      </c>
      <c r="O470" s="3">
        <f t="shared" si="12"/>
        <v>-84125.74816</v>
      </c>
      <c r="P470" s="4">
        <f t="shared" si="13"/>
        <v>-0.1145833333</v>
      </c>
      <c r="Q470" s="4">
        <f t="shared" si="14"/>
        <v>-0.01041666667</v>
      </c>
      <c r="R470" s="4">
        <f t="shared" si="15"/>
        <v>0.005208333333</v>
      </c>
      <c r="S470" s="5">
        <f t="shared" si="16"/>
        <v>0.1320839512</v>
      </c>
      <c r="T470" s="6">
        <f t="shared" si="17"/>
        <v>-0.1320839512</v>
      </c>
      <c r="U470" s="7">
        <f t="shared" ref="U470:V470" si="512">IF(S470=PI(),PI(),S470/3)</f>
        <v>0.04402798374</v>
      </c>
      <c r="V470" s="8">
        <f t="shared" si="512"/>
        <v>-0.04402798374</v>
      </c>
      <c r="W470" s="9">
        <f t="shared" si="19"/>
        <v>-2.522617649</v>
      </c>
      <c r="X470" s="1">
        <f t="shared" si="20"/>
        <v>638766.9221</v>
      </c>
      <c r="Y470" s="1">
        <f t="shared" si="21"/>
        <v>638766.9221</v>
      </c>
      <c r="Z470" s="10">
        <f t="shared" si="22"/>
        <v>86.12200648</v>
      </c>
      <c r="AA470" s="11">
        <f t="shared" si="23"/>
        <v>-0.8962348728</v>
      </c>
      <c r="AB470" s="11">
        <f t="shared" si="24"/>
        <v>-0.03948493107</v>
      </c>
      <c r="AC470" s="12">
        <f t="shared" si="25"/>
        <v>86.12200648</v>
      </c>
      <c r="AD470" s="13">
        <f t="shared" si="26"/>
        <v>-0.8962348728</v>
      </c>
      <c r="AE470" s="13">
        <f t="shared" si="27"/>
        <v>0.03948493107</v>
      </c>
      <c r="AF470" s="14">
        <f t="shared" si="28"/>
        <v>-1.907053079</v>
      </c>
      <c r="AG470" s="14">
        <f t="shared" si="29"/>
        <v>0</v>
      </c>
      <c r="AH470" s="11">
        <f t="shared" si="30"/>
        <v>0.4481174364</v>
      </c>
      <c r="AI470" s="11">
        <f t="shared" si="31"/>
        <v>0.01974246554</v>
      </c>
      <c r="AJ470" s="13">
        <f t="shared" si="32"/>
        <v>0.4481174364</v>
      </c>
      <c r="AK470" s="13">
        <f t="shared" si="33"/>
        <v>-0.01974246554</v>
      </c>
      <c r="AL470" s="5">
        <f t="shared" si="34"/>
        <v>0.413922483</v>
      </c>
      <c r="AM470" s="5">
        <f t="shared" si="35"/>
        <v>0.7959046331</v>
      </c>
      <c r="AN470" s="17">
        <f t="shared" si="36"/>
        <v>0.413922483</v>
      </c>
      <c r="AO470" s="17">
        <f t="shared" si="37"/>
        <v>-0.7959046331</v>
      </c>
      <c r="AP470" s="14">
        <f t="shared" si="38"/>
        <v>0.7132616327</v>
      </c>
      <c r="AQ470" s="14">
        <f t="shared" si="39"/>
        <v>0</v>
      </c>
      <c r="AR470" s="5">
        <f t="shared" si="40"/>
        <v>0.4823123898</v>
      </c>
      <c r="AS470" s="5">
        <f t="shared" si="41"/>
        <v>-0.756419702</v>
      </c>
      <c r="AT470" s="17">
        <f t="shared" si="42"/>
        <v>0.4823123898</v>
      </c>
      <c r="AU470" s="17">
        <f t="shared" si="43"/>
        <v>0.756419702</v>
      </c>
      <c r="AV470" s="14">
        <f t="shared" si="44"/>
        <v>0.8500414462</v>
      </c>
      <c r="AW470" s="14">
        <f t="shared" si="45"/>
        <v>0</v>
      </c>
    </row>
    <row r="471" ht="12.75" customHeight="1">
      <c r="A471" s="1">
        <v>-37.0</v>
      </c>
      <c r="B471" s="1">
        <v>29.0</v>
      </c>
      <c r="C471" s="1">
        <v>-41.0</v>
      </c>
      <c r="D471" s="1">
        <v>-16.0</v>
      </c>
      <c r="E471" s="1">
        <f t="shared" si="2"/>
        <v>-938567</v>
      </c>
      <c r="F471" s="1">
        <f t="shared" si="3"/>
        <v>-3710</v>
      </c>
      <c r="G471" s="1">
        <f t="shared" si="4"/>
        <v>1085167257489</v>
      </c>
      <c r="H471" s="1" t="str">
        <f t="shared" si="5"/>
        <v>1041713.61587002</v>
      </c>
      <c r="I471" s="1">
        <f t="shared" si="6"/>
        <v>520856.8079</v>
      </c>
      <c r="J471" s="1">
        <f t="shared" si="7"/>
        <v>0</v>
      </c>
      <c r="K471" s="1">
        <f t="shared" si="8"/>
        <v>-469283.5</v>
      </c>
      <c r="L471" s="2">
        <f t="shared" si="9"/>
        <v>51573.30794</v>
      </c>
      <c r="M471" s="2">
        <f t="shared" si="10"/>
        <v>0</v>
      </c>
      <c r="N471" s="3">
        <f t="shared" si="11"/>
        <v>-990140.3079</v>
      </c>
      <c r="O471" s="3">
        <f t="shared" si="12"/>
        <v>0</v>
      </c>
      <c r="P471" s="4">
        <f t="shared" si="13"/>
        <v>0.2612612613</v>
      </c>
      <c r="Q471" s="4">
        <f t="shared" si="14"/>
        <v>0.009009009009</v>
      </c>
      <c r="R471" s="4">
        <f t="shared" si="15"/>
        <v>-0.004504504505</v>
      </c>
      <c r="S471" s="5">
        <f t="shared" si="16"/>
        <v>0</v>
      </c>
      <c r="T471" s="6">
        <f t="shared" si="17"/>
        <v>3.141592654</v>
      </c>
      <c r="U471" s="7">
        <f t="shared" ref="U471:V471" si="513">IF(S471=PI(),PI(),S471/3)</f>
        <v>0</v>
      </c>
      <c r="V471" s="8">
        <f t="shared" si="513"/>
        <v>3.141592654</v>
      </c>
      <c r="W471" s="9">
        <f t="shared" si="19"/>
        <v>180</v>
      </c>
      <c r="X471" s="1">
        <f t="shared" si="20"/>
        <v>51573.30794</v>
      </c>
      <c r="Y471" s="1">
        <f t="shared" si="21"/>
        <v>990140.3079</v>
      </c>
      <c r="Z471" s="10">
        <f t="shared" si="22"/>
        <v>37.22273919</v>
      </c>
      <c r="AA471" s="11">
        <f t="shared" si="23"/>
        <v>0.3353399927</v>
      </c>
      <c r="AB471" s="11">
        <f t="shared" si="24"/>
        <v>0</v>
      </c>
      <c r="AC471" s="12">
        <f t="shared" si="25"/>
        <v>99.67025749</v>
      </c>
      <c r="AD471" s="13">
        <f t="shared" si="26"/>
        <v>-0.8979302477</v>
      </c>
      <c r="AE471" s="13">
        <f t="shared" si="27"/>
        <v>0</v>
      </c>
      <c r="AF471" s="14">
        <f t="shared" si="28"/>
        <v>-0.3013289937</v>
      </c>
      <c r="AG471" s="14">
        <f t="shared" si="29"/>
        <v>0</v>
      </c>
      <c r="AH471" s="11">
        <f t="shared" si="30"/>
        <v>-0.1676699964</v>
      </c>
      <c r="AI471" s="11">
        <f t="shared" si="31"/>
        <v>0</v>
      </c>
      <c r="AJ471" s="13">
        <f t="shared" si="32"/>
        <v>0.4489651238</v>
      </c>
      <c r="AK471" s="13">
        <f t="shared" si="33"/>
        <v>0</v>
      </c>
      <c r="AL471" s="5">
        <f t="shared" si="34"/>
        <v>-0.1676699964</v>
      </c>
      <c r="AM471" s="5">
        <f t="shared" si="35"/>
        <v>-0.2904129526</v>
      </c>
      <c r="AN471" s="17">
        <f t="shared" si="36"/>
        <v>0.4489651238</v>
      </c>
      <c r="AO471" s="17">
        <f t="shared" si="37"/>
        <v>-0.7776304053</v>
      </c>
      <c r="AP471" s="14">
        <f t="shared" si="38"/>
        <v>0.5425563887</v>
      </c>
      <c r="AQ471" s="14">
        <f t="shared" si="39"/>
        <v>-1.068043358</v>
      </c>
      <c r="AR471" s="5">
        <f t="shared" si="40"/>
        <v>-0.1676699964</v>
      </c>
      <c r="AS471" s="5">
        <f t="shared" si="41"/>
        <v>0.2904129526</v>
      </c>
      <c r="AT471" s="17">
        <f t="shared" si="42"/>
        <v>0.4489651238</v>
      </c>
      <c r="AU471" s="17">
        <f t="shared" si="43"/>
        <v>0.7776304053</v>
      </c>
      <c r="AV471" s="14">
        <f t="shared" si="44"/>
        <v>0.5425563887</v>
      </c>
      <c r="AW471" s="14">
        <f t="shared" si="45"/>
        <v>1.068043358</v>
      </c>
    </row>
    <row r="472" ht="12.75" customHeight="1">
      <c r="A472" s="1">
        <v>-74.0</v>
      </c>
      <c r="B472" s="1">
        <v>76.0</v>
      </c>
      <c r="C472" s="1">
        <v>7.0</v>
      </c>
      <c r="D472" s="1">
        <v>-63.0</v>
      </c>
      <c r="E472" s="1">
        <f t="shared" si="2"/>
        <v>-8082412</v>
      </c>
      <c r="F472" s="1">
        <f t="shared" si="3"/>
        <v>7330</v>
      </c>
      <c r="G472" s="1">
        <f t="shared" si="4"/>
        <v>63750052389744</v>
      </c>
      <c r="H472" s="1" t="str">
        <f t="shared" si="5"/>
        <v>7984362.99210801</v>
      </c>
      <c r="I472" s="1">
        <f t="shared" si="6"/>
        <v>3992181.496</v>
      </c>
      <c r="J472" s="1">
        <f t="shared" si="7"/>
        <v>0</v>
      </c>
      <c r="K472" s="1">
        <f t="shared" si="8"/>
        <v>-4041206</v>
      </c>
      <c r="L472" s="2">
        <f t="shared" si="9"/>
        <v>-49024.50395</v>
      </c>
      <c r="M472" s="2">
        <f t="shared" si="10"/>
        <v>0</v>
      </c>
      <c r="N472" s="3">
        <f t="shared" si="11"/>
        <v>-8033387.496</v>
      </c>
      <c r="O472" s="3">
        <f t="shared" si="12"/>
        <v>0</v>
      </c>
      <c r="P472" s="4">
        <f t="shared" si="13"/>
        <v>0.3423423423</v>
      </c>
      <c r="Q472" s="4">
        <f t="shared" si="14"/>
        <v>0.004504504505</v>
      </c>
      <c r="R472" s="4">
        <f t="shared" si="15"/>
        <v>-0.002252252252</v>
      </c>
      <c r="S472" s="5">
        <f t="shared" si="16"/>
        <v>3.141592654</v>
      </c>
      <c r="T472" s="6">
        <f t="shared" si="17"/>
        <v>3.141592654</v>
      </c>
      <c r="U472" s="7">
        <f t="shared" ref="U472:V472" si="514">IF(S472=PI(),PI(),S472/3)</f>
        <v>3.141592654</v>
      </c>
      <c r="V472" s="8">
        <f t="shared" si="514"/>
        <v>3.141592654</v>
      </c>
      <c r="W472" s="9">
        <f t="shared" si="19"/>
        <v>180</v>
      </c>
      <c r="X472" s="1">
        <f t="shared" si="20"/>
        <v>49024.50395</v>
      </c>
      <c r="Y472" s="1">
        <f t="shared" si="21"/>
        <v>8033387.496</v>
      </c>
      <c r="Z472" s="10">
        <f t="shared" si="22"/>
        <v>36.59915591</v>
      </c>
      <c r="AA472" s="11">
        <f t="shared" si="23"/>
        <v>-0.1648610627</v>
      </c>
      <c r="AB472" s="11">
        <f t="shared" si="24"/>
        <v>0</v>
      </c>
      <c r="AC472" s="12">
        <f t="shared" si="25"/>
        <v>200.277843</v>
      </c>
      <c r="AD472" s="13">
        <f t="shared" si="26"/>
        <v>-0.9021524458</v>
      </c>
      <c r="AE472" s="13">
        <f t="shared" si="27"/>
        <v>0</v>
      </c>
      <c r="AF472" s="14">
        <f t="shared" si="28"/>
        <v>-0.7246711661</v>
      </c>
      <c r="AG472" s="14">
        <f t="shared" si="29"/>
        <v>0</v>
      </c>
      <c r="AH472" s="11">
        <f t="shared" si="30"/>
        <v>0.08243053133</v>
      </c>
      <c r="AI472" s="11">
        <f t="shared" si="31"/>
        <v>0</v>
      </c>
      <c r="AJ472" s="13">
        <f t="shared" si="32"/>
        <v>0.4510762229</v>
      </c>
      <c r="AK472" s="13">
        <f t="shared" si="33"/>
        <v>0</v>
      </c>
      <c r="AL472" s="5">
        <f t="shared" si="34"/>
        <v>0.08243053133</v>
      </c>
      <c r="AM472" s="5">
        <f t="shared" si="35"/>
        <v>0.1427738684</v>
      </c>
      <c r="AN472" s="17">
        <f t="shared" si="36"/>
        <v>0.4510762229</v>
      </c>
      <c r="AO472" s="17">
        <f t="shared" si="37"/>
        <v>-0.7812869362</v>
      </c>
      <c r="AP472" s="14">
        <f t="shared" si="38"/>
        <v>0.8758490966</v>
      </c>
      <c r="AQ472" s="14">
        <f t="shared" si="39"/>
        <v>-0.6385130678</v>
      </c>
      <c r="AR472" s="5">
        <f t="shared" si="40"/>
        <v>0.08243053133</v>
      </c>
      <c r="AS472" s="5">
        <f t="shared" si="41"/>
        <v>-0.1427738684</v>
      </c>
      <c r="AT472" s="17">
        <f t="shared" si="42"/>
        <v>0.4510762229</v>
      </c>
      <c r="AU472" s="17">
        <f t="shared" si="43"/>
        <v>0.7812869362</v>
      </c>
      <c r="AV472" s="14">
        <f t="shared" si="44"/>
        <v>0.8758490966</v>
      </c>
      <c r="AW472" s="14">
        <f t="shared" si="45"/>
        <v>0.6385130678</v>
      </c>
    </row>
    <row r="473" ht="12.75" customHeight="1">
      <c r="A473" s="1">
        <v>-5.0</v>
      </c>
      <c r="B473" s="1">
        <v>-98.0</v>
      </c>
      <c r="C473" s="1">
        <v>48.0</v>
      </c>
      <c r="D473" s="1">
        <v>-1.0</v>
      </c>
      <c r="E473" s="1">
        <f t="shared" si="2"/>
        <v>-2094739</v>
      </c>
      <c r="F473" s="1">
        <f t="shared" si="3"/>
        <v>10324</v>
      </c>
      <c r="G473" s="1">
        <f t="shared" si="4"/>
        <v>-13601690775</v>
      </c>
      <c r="H473" s="1" t="str">
        <f t="shared" si="5"/>
        <v>7.14130044189218E-12+116626.286809621i</v>
      </c>
      <c r="I473" s="1">
        <f t="shared" si="6"/>
        <v>0</v>
      </c>
      <c r="J473" s="1">
        <f t="shared" si="7"/>
        <v>58313.1434</v>
      </c>
      <c r="K473" s="1">
        <f t="shared" si="8"/>
        <v>-1047369.5</v>
      </c>
      <c r="L473" s="2">
        <f t="shared" si="9"/>
        <v>-1047369.5</v>
      </c>
      <c r="M473" s="2">
        <f t="shared" si="10"/>
        <v>58313.1434</v>
      </c>
      <c r="N473" s="3">
        <f t="shared" si="11"/>
        <v>-1047369.5</v>
      </c>
      <c r="O473" s="3">
        <f t="shared" si="12"/>
        <v>-58313.1434</v>
      </c>
      <c r="P473" s="4">
        <f t="shared" si="13"/>
        <v>-6.533333333</v>
      </c>
      <c r="Q473" s="4">
        <f t="shared" si="14"/>
        <v>0.06666666667</v>
      </c>
      <c r="R473" s="4">
        <f t="shared" si="15"/>
        <v>-0.03333333333</v>
      </c>
      <c r="S473" s="5">
        <f t="shared" si="16"/>
        <v>3.085974266</v>
      </c>
      <c r="T473" s="6">
        <f t="shared" si="17"/>
        <v>-3.085974266</v>
      </c>
      <c r="U473" s="7">
        <f t="shared" ref="U473:V473" si="515">IF(S473=PI(),PI(),S473/3)</f>
        <v>1.028658089</v>
      </c>
      <c r="V473" s="8">
        <f t="shared" si="515"/>
        <v>-1.028658089</v>
      </c>
      <c r="W473" s="9">
        <f t="shared" si="19"/>
        <v>-58.93776705</v>
      </c>
      <c r="X473" s="1">
        <f t="shared" si="20"/>
        <v>1048991.56</v>
      </c>
      <c r="Y473" s="1">
        <f t="shared" si="21"/>
        <v>1048991.56</v>
      </c>
      <c r="Z473" s="10">
        <f t="shared" si="22"/>
        <v>101.6070864</v>
      </c>
      <c r="AA473" s="11">
        <f t="shared" si="23"/>
        <v>3.49507243</v>
      </c>
      <c r="AB473" s="11">
        <f t="shared" si="24"/>
        <v>5.802491978</v>
      </c>
      <c r="AC473" s="12">
        <f t="shared" si="25"/>
        <v>101.6070864</v>
      </c>
      <c r="AD473" s="13">
        <f t="shared" si="26"/>
        <v>3.49507243</v>
      </c>
      <c r="AE473" s="13">
        <f t="shared" si="27"/>
        <v>-5.802491978</v>
      </c>
      <c r="AF473" s="14">
        <f t="shared" si="28"/>
        <v>0.4568115258</v>
      </c>
      <c r="AG473" s="14">
        <f t="shared" si="29"/>
        <v>0</v>
      </c>
      <c r="AH473" s="11">
        <f t="shared" si="30"/>
        <v>-1.747536215</v>
      </c>
      <c r="AI473" s="11">
        <f t="shared" si="31"/>
        <v>-2.901245989</v>
      </c>
      <c r="AJ473" s="13">
        <f t="shared" si="32"/>
        <v>-1.747536215</v>
      </c>
      <c r="AK473" s="13">
        <f t="shared" si="33"/>
        <v>2.901245989</v>
      </c>
      <c r="AL473" s="5">
        <f t="shared" si="34"/>
        <v>3.277569244</v>
      </c>
      <c r="AM473" s="5">
        <f t="shared" si="35"/>
        <v>-5.928067501</v>
      </c>
      <c r="AN473" s="17">
        <f t="shared" si="36"/>
        <v>3.277569244</v>
      </c>
      <c r="AO473" s="17">
        <f t="shared" si="37"/>
        <v>5.928067501</v>
      </c>
      <c r="AP473" s="14">
        <f t="shared" si="38"/>
        <v>0.02180515378</v>
      </c>
      <c r="AQ473" s="14">
        <f t="shared" si="39"/>
        <v>0</v>
      </c>
      <c r="AR473" s="5">
        <f t="shared" si="40"/>
        <v>-6.772641673</v>
      </c>
      <c r="AS473" s="5">
        <f t="shared" si="41"/>
        <v>0.125575523</v>
      </c>
      <c r="AT473" s="17">
        <f t="shared" si="42"/>
        <v>-6.772641673</v>
      </c>
      <c r="AU473" s="17">
        <f t="shared" si="43"/>
        <v>-0.125575523</v>
      </c>
      <c r="AV473" s="14">
        <f t="shared" si="44"/>
        <v>-20.07861668</v>
      </c>
      <c r="AW473" s="14">
        <f t="shared" si="45"/>
        <v>0</v>
      </c>
    </row>
    <row r="474" ht="12.75" customHeight="1">
      <c r="A474" s="1">
        <v>-22.0</v>
      </c>
      <c r="B474" s="1">
        <v>87.0</v>
      </c>
      <c r="C474" s="1">
        <v>29.0</v>
      </c>
      <c r="D474" s="1">
        <v>-100.0</v>
      </c>
      <c r="E474" s="1">
        <f t="shared" si="2"/>
        <v>509760</v>
      </c>
      <c r="F474" s="1">
        <f t="shared" si="3"/>
        <v>9483</v>
      </c>
      <c r="G474" s="1">
        <f t="shared" si="4"/>
        <v>-3151266668748</v>
      </c>
      <c r="H474" s="1" t="str">
        <f t="shared" si="5"/>
        <v>0.00000000010869847071407+1775180.74255778i</v>
      </c>
      <c r="I474" s="1">
        <f t="shared" si="6"/>
        <v>0</v>
      </c>
      <c r="J474" s="1">
        <f t="shared" si="7"/>
        <v>887590.3713</v>
      </c>
      <c r="K474" s="1">
        <f t="shared" si="8"/>
        <v>254880</v>
      </c>
      <c r="L474" s="2">
        <f t="shared" si="9"/>
        <v>254880</v>
      </c>
      <c r="M474" s="2">
        <f t="shared" si="10"/>
        <v>887590.3713</v>
      </c>
      <c r="N474" s="3">
        <f t="shared" si="11"/>
        <v>254880</v>
      </c>
      <c r="O474" s="3">
        <f t="shared" si="12"/>
        <v>-887590.3713</v>
      </c>
      <c r="P474" s="4">
        <f t="shared" si="13"/>
        <v>1.318181818</v>
      </c>
      <c r="Q474" s="4">
        <f t="shared" si="14"/>
        <v>0.01515151515</v>
      </c>
      <c r="R474" s="4">
        <f t="shared" si="15"/>
        <v>-0.007575757576</v>
      </c>
      <c r="S474" s="5">
        <f t="shared" si="16"/>
        <v>1.291161044</v>
      </c>
      <c r="T474" s="6">
        <f t="shared" si="17"/>
        <v>-1.291161044</v>
      </c>
      <c r="U474" s="7">
        <f t="shared" ref="U474:V474" si="516">IF(S474=PI(),PI(),S474/3)</f>
        <v>0.4303870148</v>
      </c>
      <c r="V474" s="8">
        <f t="shared" si="516"/>
        <v>-0.4303870148</v>
      </c>
      <c r="W474" s="9">
        <f t="shared" si="19"/>
        <v>-24.65935951</v>
      </c>
      <c r="X474" s="1">
        <f t="shared" si="20"/>
        <v>923461.1424</v>
      </c>
      <c r="Y474" s="1">
        <f t="shared" si="21"/>
        <v>923461.1424</v>
      </c>
      <c r="Z474" s="10">
        <f t="shared" si="22"/>
        <v>97.38069624</v>
      </c>
      <c r="AA474" s="11">
        <f t="shared" si="23"/>
        <v>1.340909091</v>
      </c>
      <c r="AB474" s="11">
        <f t="shared" si="24"/>
        <v>0.6155973157</v>
      </c>
      <c r="AC474" s="12">
        <f t="shared" si="25"/>
        <v>97.38069624</v>
      </c>
      <c r="AD474" s="13">
        <f t="shared" si="26"/>
        <v>1.340909091</v>
      </c>
      <c r="AE474" s="13">
        <f t="shared" si="27"/>
        <v>-0.6155973157</v>
      </c>
      <c r="AF474" s="14">
        <f t="shared" si="28"/>
        <v>4</v>
      </c>
      <c r="AG474" s="14">
        <f t="shared" si="29"/>
        <v>0</v>
      </c>
      <c r="AH474" s="11">
        <f t="shared" si="30"/>
        <v>-0.6704545455</v>
      </c>
      <c r="AI474" s="11">
        <f t="shared" si="31"/>
        <v>-0.3077986578</v>
      </c>
      <c r="AJ474" s="13">
        <f t="shared" si="32"/>
        <v>-0.6704545455</v>
      </c>
      <c r="AK474" s="13">
        <f t="shared" si="33"/>
        <v>0.3077986578</v>
      </c>
      <c r="AL474" s="5">
        <f t="shared" si="34"/>
        <v>-0.1373316316</v>
      </c>
      <c r="AM474" s="5">
        <f t="shared" si="35"/>
        <v>-1.469059995</v>
      </c>
      <c r="AN474" s="17">
        <f t="shared" si="36"/>
        <v>-0.1373316316</v>
      </c>
      <c r="AO474" s="17">
        <f t="shared" si="37"/>
        <v>1.469059995</v>
      </c>
      <c r="AP474" s="14">
        <f t="shared" si="38"/>
        <v>1.043518555</v>
      </c>
      <c r="AQ474" s="14">
        <f t="shared" si="39"/>
        <v>0</v>
      </c>
      <c r="AR474" s="5">
        <f t="shared" si="40"/>
        <v>-1.203577459</v>
      </c>
      <c r="AS474" s="5">
        <f t="shared" si="41"/>
        <v>0.853462679</v>
      </c>
      <c r="AT474" s="17">
        <f t="shared" si="42"/>
        <v>-1.203577459</v>
      </c>
      <c r="AU474" s="17">
        <f t="shared" si="43"/>
        <v>-0.853462679</v>
      </c>
      <c r="AV474" s="14">
        <f t="shared" si="44"/>
        <v>-1.088973101</v>
      </c>
      <c r="AW474" s="14">
        <f t="shared" si="45"/>
        <v>0</v>
      </c>
    </row>
    <row r="475" ht="12.75" customHeight="1">
      <c r="A475" s="1">
        <v>11.0</v>
      </c>
      <c r="B475" s="1">
        <v>89.0</v>
      </c>
      <c r="C475" s="1">
        <v>-59.0</v>
      </c>
      <c r="D475" s="1">
        <v>41.0</v>
      </c>
      <c r="E475" s="1">
        <f t="shared" si="2"/>
        <v>2063734</v>
      </c>
      <c r="F475" s="1">
        <f t="shared" si="3"/>
        <v>9868</v>
      </c>
      <c r="G475" s="1">
        <f t="shared" si="4"/>
        <v>415316342628</v>
      </c>
      <c r="H475" s="1" t="str">
        <f t="shared" si="5"/>
        <v>644450.419061079</v>
      </c>
      <c r="I475" s="1">
        <f t="shared" si="6"/>
        <v>322225.2095</v>
      </c>
      <c r="J475" s="1">
        <f t="shared" si="7"/>
        <v>0</v>
      </c>
      <c r="K475" s="1">
        <f t="shared" si="8"/>
        <v>1031867</v>
      </c>
      <c r="L475" s="2">
        <f t="shared" si="9"/>
        <v>1354092.21</v>
      </c>
      <c r="M475" s="2">
        <f t="shared" si="10"/>
        <v>0</v>
      </c>
      <c r="N475" s="3">
        <f t="shared" si="11"/>
        <v>709641.7905</v>
      </c>
      <c r="O475" s="3">
        <f t="shared" si="12"/>
        <v>0</v>
      </c>
      <c r="P475" s="4">
        <f t="shared" si="13"/>
        <v>-2.696969697</v>
      </c>
      <c r="Q475" s="4">
        <f t="shared" si="14"/>
        <v>-0.0303030303</v>
      </c>
      <c r="R475" s="4">
        <f t="shared" si="15"/>
        <v>0.01515151515</v>
      </c>
      <c r="S475" s="5">
        <f t="shared" si="16"/>
        <v>0</v>
      </c>
      <c r="T475" s="6">
        <f t="shared" si="17"/>
        <v>0</v>
      </c>
      <c r="U475" s="7">
        <f t="shared" ref="U475:V475" si="517">IF(S475=PI(),PI(),S475/3)</f>
        <v>0</v>
      </c>
      <c r="V475" s="8">
        <f t="shared" si="517"/>
        <v>0</v>
      </c>
      <c r="W475" s="9">
        <f t="shared" si="19"/>
        <v>0</v>
      </c>
      <c r="X475" s="1">
        <f t="shared" si="20"/>
        <v>1354092.21</v>
      </c>
      <c r="Y475" s="1">
        <f t="shared" si="21"/>
        <v>709641.7905</v>
      </c>
      <c r="Z475" s="10">
        <f t="shared" si="22"/>
        <v>110.6325051</v>
      </c>
      <c r="AA475" s="11">
        <f t="shared" si="23"/>
        <v>-3.352500155</v>
      </c>
      <c r="AB475" s="11">
        <f t="shared" si="24"/>
        <v>0</v>
      </c>
      <c r="AC475" s="12">
        <f t="shared" si="25"/>
        <v>89.19620856</v>
      </c>
      <c r="AD475" s="13">
        <f t="shared" si="26"/>
        <v>-2.702915411</v>
      </c>
      <c r="AE475" s="13">
        <f t="shared" si="27"/>
        <v>0</v>
      </c>
      <c r="AF475" s="14">
        <f t="shared" si="28"/>
        <v>-8.752385263</v>
      </c>
      <c r="AG475" s="14">
        <f t="shared" si="29"/>
        <v>0</v>
      </c>
      <c r="AH475" s="11">
        <f t="shared" si="30"/>
        <v>1.676250078</v>
      </c>
      <c r="AI475" s="11">
        <f t="shared" si="31"/>
        <v>0</v>
      </c>
      <c r="AJ475" s="13">
        <f t="shared" si="32"/>
        <v>1.351457705</v>
      </c>
      <c r="AK475" s="13">
        <f t="shared" si="33"/>
        <v>0</v>
      </c>
      <c r="AL475" s="5">
        <f t="shared" si="34"/>
        <v>1.676250078</v>
      </c>
      <c r="AM475" s="5">
        <f t="shared" si="35"/>
        <v>2.903350301</v>
      </c>
      <c r="AN475" s="17">
        <f t="shared" si="36"/>
        <v>1.351457705</v>
      </c>
      <c r="AO475" s="17">
        <f t="shared" si="37"/>
        <v>-2.34079341</v>
      </c>
      <c r="AP475" s="14">
        <f t="shared" si="38"/>
        <v>0.330738086</v>
      </c>
      <c r="AQ475" s="14">
        <f t="shared" si="39"/>
        <v>0.5625568904</v>
      </c>
      <c r="AR475" s="5">
        <f t="shared" si="40"/>
        <v>1.676250078</v>
      </c>
      <c r="AS475" s="5">
        <f t="shared" si="41"/>
        <v>-2.903350301</v>
      </c>
      <c r="AT475" s="17">
        <f t="shared" si="42"/>
        <v>1.351457705</v>
      </c>
      <c r="AU475" s="17">
        <f t="shared" si="43"/>
        <v>2.34079341</v>
      </c>
      <c r="AV475" s="14">
        <f t="shared" si="44"/>
        <v>0.330738086</v>
      </c>
      <c r="AW475" s="14">
        <f t="shared" si="45"/>
        <v>-0.5625568904</v>
      </c>
    </row>
    <row r="476" ht="12.75" customHeight="1">
      <c r="A476" s="1">
        <v>-12.0</v>
      </c>
      <c r="B476" s="1">
        <v>-62.0</v>
      </c>
      <c r="C476" s="1">
        <v>8.0</v>
      </c>
      <c r="D476" s="1">
        <v>6.0</v>
      </c>
      <c r="E476" s="1">
        <f t="shared" si="2"/>
        <v>-506896</v>
      </c>
      <c r="F476" s="1">
        <f t="shared" si="3"/>
        <v>4132</v>
      </c>
      <c r="G476" s="1">
        <f t="shared" si="4"/>
        <v>-25245997056</v>
      </c>
      <c r="H476" s="1" t="str">
        <f t="shared" si="5"/>
        <v>9.72919974327134E-12+158889.889722411i</v>
      </c>
      <c r="I476" s="1">
        <f t="shared" si="6"/>
        <v>0</v>
      </c>
      <c r="J476" s="1">
        <f t="shared" si="7"/>
        <v>79444.94486</v>
      </c>
      <c r="K476" s="1">
        <f t="shared" si="8"/>
        <v>-253448</v>
      </c>
      <c r="L476" s="2">
        <f t="shared" si="9"/>
        <v>-253448</v>
      </c>
      <c r="M476" s="2">
        <f t="shared" si="10"/>
        <v>79444.94486</v>
      </c>
      <c r="N476" s="3">
        <f t="shared" si="11"/>
        <v>-253448</v>
      </c>
      <c r="O476" s="3">
        <f t="shared" si="12"/>
        <v>-79444.94486</v>
      </c>
      <c r="P476" s="4">
        <f t="shared" si="13"/>
        <v>-1.722222222</v>
      </c>
      <c r="Q476" s="4">
        <f t="shared" si="14"/>
        <v>0.02777777778</v>
      </c>
      <c r="R476" s="4">
        <f t="shared" si="15"/>
        <v>-0.01388888889</v>
      </c>
      <c r="S476" s="5">
        <f t="shared" si="16"/>
        <v>2.837836542</v>
      </c>
      <c r="T476" s="6">
        <f t="shared" si="17"/>
        <v>-2.837836542</v>
      </c>
      <c r="U476" s="7">
        <f t="shared" ref="U476:V476" si="518">IF(S476=PI(),PI(),S476/3)</f>
        <v>0.945945514</v>
      </c>
      <c r="V476" s="8">
        <f t="shared" si="518"/>
        <v>-0.945945514</v>
      </c>
      <c r="W476" s="9">
        <f t="shared" si="19"/>
        <v>-54.1986856</v>
      </c>
      <c r="X476" s="1">
        <f t="shared" si="20"/>
        <v>265607.5827</v>
      </c>
      <c r="Y476" s="1">
        <f t="shared" si="21"/>
        <v>265607.5827</v>
      </c>
      <c r="Z476" s="10">
        <f t="shared" si="22"/>
        <v>64.28063472</v>
      </c>
      <c r="AA476" s="11">
        <f t="shared" si="23"/>
        <v>1.044517962</v>
      </c>
      <c r="AB476" s="11">
        <f t="shared" si="24"/>
        <v>1.448189846</v>
      </c>
      <c r="AC476" s="12">
        <f t="shared" si="25"/>
        <v>64.28063472</v>
      </c>
      <c r="AD476" s="13">
        <f t="shared" si="26"/>
        <v>1.044517962</v>
      </c>
      <c r="AE476" s="13">
        <f t="shared" si="27"/>
        <v>-1.448189846</v>
      </c>
      <c r="AF476" s="14">
        <f t="shared" si="28"/>
        <v>0.3668137025</v>
      </c>
      <c r="AG476" s="14">
        <f t="shared" si="29"/>
        <v>0</v>
      </c>
      <c r="AH476" s="11">
        <f t="shared" si="30"/>
        <v>-0.5222589812</v>
      </c>
      <c r="AI476" s="11">
        <f t="shared" si="31"/>
        <v>-0.7240949232</v>
      </c>
      <c r="AJ476" s="13">
        <f t="shared" si="32"/>
        <v>-0.5222589812</v>
      </c>
      <c r="AK476" s="13">
        <f t="shared" si="33"/>
        <v>0.7240949232</v>
      </c>
      <c r="AL476" s="5">
        <f t="shared" si="34"/>
        <v>0.7319102153</v>
      </c>
      <c r="AM476" s="5">
        <f t="shared" si="35"/>
        <v>-1.628674013</v>
      </c>
      <c r="AN476" s="17">
        <f t="shared" si="36"/>
        <v>0.7319102153</v>
      </c>
      <c r="AO476" s="17">
        <f t="shared" si="37"/>
        <v>1.628674013</v>
      </c>
      <c r="AP476" s="14">
        <f t="shared" si="38"/>
        <v>-0.2584017916</v>
      </c>
      <c r="AQ476" s="14">
        <f t="shared" si="39"/>
        <v>0</v>
      </c>
      <c r="AR476" s="5">
        <f t="shared" si="40"/>
        <v>-1.776428178</v>
      </c>
      <c r="AS476" s="5">
        <f t="shared" si="41"/>
        <v>0.1804841669</v>
      </c>
      <c r="AT476" s="17">
        <f t="shared" si="42"/>
        <v>-1.776428178</v>
      </c>
      <c r="AU476" s="17">
        <f t="shared" si="43"/>
        <v>-0.1804841669</v>
      </c>
      <c r="AV476" s="14">
        <f t="shared" si="44"/>
        <v>-5.275078578</v>
      </c>
      <c r="AW476" s="14">
        <f t="shared" si="45"/>
        <v>0</v>
      </c>
    </row>
    <row r="477" ht="12.75" customHeight="1">
      <c r="A477" s="1">
        <v>72.0</v>
      </c>
      <c r="B477" s="1">
        <v>-96.0</v>
      </c>
      <c r="C477" s="1">
        <v>-84.0</v>
      </c>
      <c r="D477" s="1">
        <v>-8.0</v>
      </c>
      <c r="E477" s="1">
        <f t="shared" si="2"/>
        <v>-8114688</v>
      </c>
      <c r="F477" s="1">
        <f t="shared" si="3"/>
        <v>27360</v>
      </c>
      <c r="G477" s="1">
        <f t="shared" si="4"/>
        <v>-16075295686656</v>
      </c>
      <c r="H477" s="1" t="str">
        <f t="shared" si="5"/>
        <v>0.000000000245504999772124+4009400.91368474i</v>
      </c>
      <c r="I477" s="1">
        <f t="shared" si="6"/>
        <v>0.0000000001227524999</v>
      </c>
      <c r="J477" s="1">
        <f t="shared" si="7"/>
        <v>2004700.457</v>
      </c>
      <c r="K477" s="1">
        <f t="shared" si="8"/>
        <v>-4057344</v>
      </c>
      <c r="L477" s="2">
        <f t="shared" si="9"/>
        <v>-4057344</v>
      </c>
      <c r="M477" s="2">
        <f t="shared" si="10"/>
        <v>2004700.457</v>
      </c>
      <c r="N477" s="3">
        <f t="shared" si="11"/>
        <v>-4057344</v>
      </c>
      <c r="O477" s="3">
        <f t="shared" si="12"/>
        <v>-2004700.457</v>
      </c>
      <c r="P477" s="4">
        <f t="shared" si="13"/>
        <v>0.4444444444</v>
      </c>
      <c r="Q477" s="4">
        <f t="shared" si="14"/>
        <v>-0.00462962963</v>
      </c>
      <c r="R477" s="4">
        <f t="shared" si="15"/>
        <v>0.002314814815</v>
      </c>
      <c r="S477" s="5">
        <f t="shared" si="16"/>
        <v>2.682682755</v>
      </c>
      <c r="T477" s="6">
        <f t="shared" si="17"/>
        <v>-2.682682755</v>
      </c>
      <c r="U477" s="7">
        <f t="shared" ref="U477:V477" si="519">IF(S477=PI(),PI(),S477/3)</f>
        <v>0.8942275849</v>
      </c>
      <c r="V477" s="8">
        <f t="shared" si="519"/>
        <v>-0.8942275849</v>
      </c>
      <c r="W477" s="9">
        <f t="shared" si="19"/>
        <v>-51.23546654</v>
      </c>
      <c r="X477" s="1">
        <f t="shared" si="20"/>
        <v>4525578.886</v>
      </c>
      <c r="Y477" s="1">
        <f t="shared" si="21"/>
        <v>4525578.886</v>
      </c>
      <c r="Z477" s="10">
        <f t="shared" si="22"/>
        <v>165.408585</v>
      </c>
      <c r="AA477" s="11">
        <f t="shared" si="23"/>
        <v>-0.4794714544</v>
      </c>
      <c r="AB477" s="11">
        <f t="shared" si="24"/>
        <v>-0.5970987167</v>
      </c>
      <c r="AC477" s="12">
        <f t="shared" si="25"/>
        <v>165.408585</v>
      </c>
      <c r="AD477" s="13">
        <f t="shared" si="26"/>
        <v>-0.4794714544</v>
      </c>
      <c r="AE477" s="13">
        <f t="shared" si="27"/>
        <v>0.5970987167</v>
      </c>
      <c r="AF477" s="14">
        <f t="shared" si="28"/>
        <v>-0.5144984644</v>
      </c>
      <c r="AG477" s="14">
        <f t="shared" si="29"/>
        <v>0</v>
      </c>
      <c r="AH477" s="11">
        <f t="shared" si="30"/>
        <v>0.2397357272</v>
      </c>
      <c r="AI477" s="11">
        <f t="shared" si="31"/>
        <v>0.2985493583</v>
      </c>
      <c r="AJ477" s="13">
        <f t="shared" si="32"/>
        <v>0.2397357272</v>
      </c>
      <c r="AK477" s="13">
        <f t="shared" si="33"/>
        <v>-0.2985493583</v>
      </c>
      <c r="AL477" s="5">
        <f t="shared" si="34"/>
        <v>-0.27736693</v>
      </c>
      <c r="AM477" s="5">
        <f t="shared" si="35"/>
        <v>0.7137838183</v>
      </c>
      <c r="AN477" s="17">
        <f t="shared" si="36"/>
        <v>-0.27736693</v>
      </c>
      <c r="AO477" s="17">
        <f t="shared" si="37"/>
        <v>-0.7137838183</v>
      </c>
      <c r="AP477" s="14">
        <f t="shared" si="38"/>
        <v>-0.1102894155</v>
      </c>
      <c r="AQ477" s="14">
        <f t="shared" si="39"/>
        <v>0</v>
      </c>
      <c r="AR477" s="5">
        <f t="shared" si="40"/>
        <v>0.7568383844</v>
      </c>
      <c r="AS477" s="5">
        <f t="shared" si="41"/>
        <v>-0.1166851016</v>
      </c>
      <c r="AT477" s="17">
        <f t="shared" si="42"/>
        <v>0.7568383844</v>
      </c>
      <c r="AU477" s="17">
        <f t="shared" si="43"/>
        <v>0.1166851016</v>
      </c>
      <c r="AV477" s="14">
        <f t="shared" si="44"/>
        <v>1.958121213</v>
      </c>
      <c r="AW477" s="14">
        <f t="shared" si="45"/>
        <v>0</v>
      </c>
    </row>
    <row r="478" ht="12.75" customHeight="1">
      <c r="A478" s="1">
        <v>28.0</v>
      </c>
      <c r="B478" s="1">
        <v>-38.0</v>
      </c>
      <c r="C478" s="1">
        <v>75.0</v>
      </c>
      <c r="D478" s="1">
        <v>75.0</v>
      </c>
      <c r="E478" s="1">
        <f t="shared" si="2"/>
        <v>2196056</v>
      </c>
      <c r="F478" s="1">
        <f t="shared" si="3"/>
        <v>-4856</v>
      </c>
      <c r="G478" s="1">
        <f t="shared" si="4"/>
        <v>5280694171200</v>
      </c>
      <c r="H478" s="1" t="str">
        <f t="shared" si="5"/>
        <v>2297976.10327001</v>
      </c>
      <c r="I478" s="1">
        <f t="shared" si="6"/>
        <v>1148988.052</v>
      </c>
      <c r="J478" s="1">
        <f t="shared" si="7"/>
        <v>0</v>
      </c>
      <c r="K478" s="1">
        <f t="shared" si="8"/>
        <v>1098028</v>
      </c>
      <c r="L478" s="2">
        <f t="shared" si="9"/>
        <v>2247016.052</v>
      </c>
      <c r="M478" s="2">
        <f t="shared" si="10"/>
        <v>0</v>
      </c>
      <c r="N478" s="3">
        <f t="shared" si="11"/>
        <v>-50960.05164</v>
      </c>
      <c r="O478" s="3">
        <f t="shared" si="12"/>
        <v>0</v>
      </c>
      <c r="P478" s="4">
        <f t="shared" si="13"/>
        <v>0.4523809524</v>
      </c>
      <c r="Q478" s="4">
        <f t="shared" si="14"/>
        <v>-0.0119047619</v>
      </c>
      <c r="R478" s="4">
        <f t="shared" si="15"/>
        <v>0.005952380952</v>
      </c>
      <c r="S478" s="5">
        <f t="shared" si="16"/>
        <v>0</v>
      </c>
      <c r="T478" s="6">
        <f t="shared" si="17"/>
        <v>3.141592654</v>
      </c>
      <c r="U478" s="7">
        <f t="shared" ref="U478:V478" si="520">IF(S478=PI(),PI(),S478/3)</f>
        <v>0</v>
      </c>
      <c r="V478" s="8">
        <f t="shared" si="520"/>
        <v>3.141592654</v>
      </c>
      <c r="W478" s="9">
        <f t="shared" si="19"/>
        <v>180</v>
      </c>
      <c r="X478" s="1">
        <f t="shared" si="20"/>
        <v>2247016.052</v>
      </c>
      <c r="Y478" s="1">
        <f t="shared" si="21"/>
        <v>50960.05164</v>
      </c>
      <c r="Z478" s="10">
        <f t="shared" si="22"/>
        <v>130.979117</v>
      </c>
      <c r="AA478" s="11">
        <f t="shared" si="23"/>
        <v>-1.559275202</v>
      </c>
      <c r="AB478" s="11">
        <f t="shared" si="24"/>
        <v>0</v>
      </c>
      <c r="AC478" s="12">
        <f t="shared" si="25"/>
        <v>37.07461244</v>
      </c>
      <c r="AD478" s="13">
        <f t="shared" si="26"/>
        <v>0.4413644338</v>
      </c>
      <c r="AE478" s="13">
        <f t="shared" si="27"/>
        <v>0</v>
      </c>
      <c r="AF478" s="14">
        <f t="shared" si="28"/>
        <v>-0.6655298162</v>
      </c>
      <c r="AG478" s="14">
        <f t="shared" si="29"/>
        <v>0</v>
      </c>
      <c r="AH478" s="11">
        <f t="shared" si="30"/>
        <v>0.7796376012</v>
      </c>
      <c r="AI478" s="11">
        <f t="shared" si="31"/>
        <v>0</v>
      </c>
      <c r="AJ478" s="13">
        <f t="shared" si="32"/>
        <v>-0.2206822169</v>
      </c>
      <c r="AK478" s="13">
        <f t="shared" si="33"/>
        <v>0</v>
      </c>
      <c r="AL478" s="5">
        <f t="shared" si="34"/>
        <v>0.7796376012</v>
      </c>
      <c r="AM478" s="5">
        <f t="shared" si="35"/>
        <v>1.350371937</v>
      </c>
      <c r="AN478" s="17">
        <f t="shared" si="36"/>
        <v>-0.2206822169</v>
      </c>
      <c r="AO478" s="17">
        <f t="shared" si="37"/>
        <v>0.382232812</v>
      </c>
      <c r="AP478" s="14">
        <f t="shared" si="38"/>
        <v>1.011336337</v>
      </c>
      <c r="AQ478" s="14">
        <f t="shared" si="39"/>
        <v>1.732604749</v>
      </c>
      <c r="AR478" s="5">
        <f t="shared" si="40"/>
        <v>0.7796376012</v>
      </c>
      <c r="AS478" s="5">
        <f t="shared" si="41"/>
        <v>-1.350371937</v>
      </c>
      <c r="AT478" s="17">
        <f t="shared" si="42"/>
        <v>-0.2206822169</v>
      </c>
      <c r="AU478" s="17">
        <f t="shared" si="43"/>
        <v>-0.382232812</v>
      </c>
      <c r="AV478" s="14">
        <f t="shared" si="44"/>
        <v>1.011336337</v>
      </c>
      <c r="AW478" s="14">
        <f t="shared" si="45"/>
        <v>-1.732604749</v>
      </c>
    </row>
    <row r="479" ht="12.75" customHeight="1">
      <c r="A479" s="1">
        <v>54.0</v>
      </c>
      <c r="B479" s="1">
        <v>-70.0</v>
      </c>
      <c r="C479" s="1">
        <v>-54.0</v>
      </c>
      <c r="D479" s="1">
        <v>-95.0</v>
      </c>
      <c r="E479" s="1">
        <f t="shared" si="2"/>
        <v>-10002620</v>
      </c>
      <c r="F479" s="1">
        <f t="shared" si="3"/>
        <v>13648</v>
      </c>
      <c r="G479" s="1">
        <f t="shared" si="4"/>
        <v>89883669449232</v>
      </c>
      <c r="H479" s="1" t="str">
        <f t="shared" si="5"/>
        <v>9480699.83963378</v>
      </c>
      <c r="I479" s="1">
        <f t="shared" si="6"/>
        <v>4740349.92</v>
      </c>
      <c r="J479" s="1">
        <f t="shared" si="7"/>
        <v>0</v>
      </c>
      <c r="K479" s="1">
        <f t="shared" si="8"/>
        <v>-5001310</v>
      </c>
      <c r="L479" s="2">
        <f t="shared" si="9"/>
        <v>-260960.0802</v>
      </c>
      <c r="M479" s="2">
        <f t="shared" si="10"/>
        <v>0</v>
      </c>
      <c r="N479" s="3">
        <f t="shared" si="11"/>
        <v>-9741659.92</v>
      </c>
      <c r="O479" s="3">
        <f t="shared" si="12"/>
        <v>0</v>
      </c>
      <c r="P479" s="4">
        <f t="shared" si="13"/>
        <v>0.4320987654</v>
      </c>
      <c r="Q479" s="4">
        <f t="shared" si="14"/>
        <v>-0.006172839506</v>
      </c>
      <c r="R479" s="4">
        <f t="shared" si="15"/>
        <v>0.003086419753</v>
      </c>
      <c r="S479" s="5">
        <f t="shared" si="16"/>
        <v>3.141592654</v>
      </c>
      <c r="T479" s="6">
        <f t="shared" si="17"/>
        <v>3.141592654</v>
      </c>
      <c r="U479" s="7">
        <f t="shared" ref="U479:V479" si="521">IF(S479=PI(),PI(),S479/3)</f>
        <v>3.141592654</v>
      </c>
      <c r="V479" s="8">
        <f t="shared" si="521"/>
        <v>3.141592654</v>
      </c>
      <c r="W479" s="9">
        <f t="shared" si="19"/>
        <v>180</v>
      </c>
      <c r="X479" s="1">
        <f t="shared" si="20"/>
        <v>260960.0802</v>
      </c>
      <c r="Y479" s="1">
        <f t="shared" si="21"/>
        <v>9741659.92</v>
      </c>
      <c r="Z479" s="10">
        <f t="shared" si="22"/>
        <v>63.90350695</v>
      </c>
      <c r="AA479" s="11">
        <f t="shared" si="23"/>
        <v>0.3944660923</v>
      </c>
      <c r="AB479" s="11">
        <f t="shared" si="24"/>
        <v>0</v>
      </c>
      <c r="AC479" s="12">
        <f t="shared" si="25"/>
        <v>213.5720033</v>
      </c>
      <c r="AD479" s="13">
        <f t="shared" si="26"/>
        <v>1.3183457</v>
      </c>
      <c r="AE479" s="13">
        <f t="shared" si="27"/>
        <v>0</v>
      </c>
      <c r="AF479" s="14">
        <f t="shared" si="28"/>
        <v>2.144910557</v>
      </c>
      <c r="AG479" s="14">
        <f t="shared" si="29"/>
        <v>0</v>
      </c>
      <c r="AH479" s="11">
        <f t="shared" si="30"/>
        <v>-0.1972330461</v>
      </c>
      <c r="AI479" s="11">
        <f t="shared" si="31"/>
        <v>0</v>
      </c>
      <c r="AJ479" s="13">
        <f t="shared" si="32"/>
        <v>-0.6591728498</v>
      </c>
      <c r="AK479" s="13">
        <f t="shared" si="33"/>
        <v>0</v>
      </c>
      <c r="AL479" s="5">
        <f t="shared" si="34"/>
        <v>-0.1972330461</v>
      </c>
      <c r="AM479" s="5">
        <f t="shared" si="35"/>
        <v>-0.3416176568</v>
      </c>
      <c r="AN479" s="17">
        <f t="shared" si="36"/>
        <v>-0.6591728498</v>
      </c>
      <c r="AO479" s="17">
        <f t="shared" si="37"/>
        <v>1.141720867</v>
      </c>
      <c r="AP479" s="14">
        <f t="shared" si="38"/>
        <v>-0.4243071305</v>
      </c>
      <c r="AQ479" s="14">
        <f t="shared" si="39"/>
        <v>0.80010321</v>
      </c>
      <c r="AR479" s="5">
        <f t="shared" si="40"/>
        <v>-0.1972330461</v>
      </c>
      <c r="AS479" s="5">
        <f t="shared" si="41"/>
        <v>0.3416176568</v>
      </c>
      <c r="AT479" s="17">
        <f t="shared" si="42"/>
        <v>-0.6591728498</v>
      </c>
      <c r="AU479" s="17">
        <f t="shared" si="43"/>
        <v>-1.141720867</v>
      </c>
      <c r="AV479" s="14">
        <f t="shared" si="44"/>
        <v>-0.4243071305</v>
      </c>
      <c r="AW479" s="14">
        <f t="shared" si="45"/>
        <v>-0.80010321</v>
      </c>
    </row>
    <row r="480" ht="12.75" customHeight="1">
      <c r="A480" s="1">
        <v>-33.0</v>
      </c>
      <c r="B480" s="1">
        <v>79.0</v>
      </c>
      <c r="C480" s="1">
        <v>83.0</v>
      </c>
      <c r="D480" s="1">
        <v>-1.0</v>
      </c>
      <c r="E480" s="1">
        <f t="shared" si="2"/>
        <v>2904104</v>
      </c>
      <c r="F480" s="1">
        <f t="shared" si="3"/>
        <v>14458</v>
      </c>
      <c r="G480" s="1">
        <f t="shared" si="4"/>
        <v>-3655020596832</v>
      </c>
      <c r="H480" s="1" t="str">
        <f t="shared" si="5"/>
        <v>0.000000000117064649830012+1911810.81617193i</v>
      </c>
      <c r="I480" s="1">
        <f t="shared" si="6"/>
        <v>0</v>
      </c>
      <c r="J480" s="1">
        <f t="shared" si="7"/>
        <v>955905.4081</v>
      </c>
      <c r="K480" s="1">
        <f t="shared" si="8"/>
        <v>1452052</v>
      </c>
      <c r="L480" s="2">
        <f t="shared" si="9"/>
        <v>1452052</v>
      </c>
      <c r="M480" s="2">
        <f t="shared" si="10"/>
        <v>955905.4081</v>
      </c>
      <c r="N480" s="3">
        <f t="shared" si="11"/>
        <v>1452052</v>
      </c>
      <c r="O480" s="3">
        <f t="shared" si="12"/>
        <v>-955905.4081</v>
      </c>
      <c r="P480" s="4">
        <f t="shared" si="13"/>
        <v>0.797979798</v>
      </c>
      <c r="Q480" s="4">
        <f t="shared" si="14"/>
        <v>0.0101010101</v>
      </c>
      <c r="R480" s="4">
        <f t="shared" si="15"/>
        <v>-0.005050505051</v>
      </c>
      <c r="S480" s="5">
        <f t="shared" si="16"/>
        <v>0.5821973132</v>
      </c>
      <c r="T480" s="6">
        <f t="shared" si="17"/>
        <v>-0.5821973132</v>
      </c>
      <c r="U480" s="7">
        <f t="shared" ref="U480:V480" si="522">IF(S480=PI(),PI(),S480/3)</f>
        <v>0.1940657711</v>
      </c>
      <c r="V480" s="8">
        <f t="shared" si="522"/>
        <v>-0.1940657711</v>
      </c>
      <c r="W480" s="9">
        <f t="shared" si="19"/>
        <v>-11.11914963</v>
      </c>
      <c r="X480" s="1">
        <f t="shared" si="20"/>
        <v>1738450.505</v>
      </c>
      <c r="Y480" s="1">
        <f t="shared" si="21"/>
        <v>1738450.505</v>
      </c>
      <c r="Z480" s="10">
        <f t="shared" si="22"/>
        <v>120.2414238</v>
      </c>
      <c r="AA480" s="11">
        <f t="shared" si="23"/>
        <v>1.19176044</v>
      </c>
      <c r="AB480" s="11">
        <f t="shared" si="24"/>
        <v>0.2342277763</v>
      </c>
      <c r="AC480" s="12">
        <f t="shared" si="25"/>
        <v>120.2414238</v>
      </c>
      <c r="AD480" s="13">
        <f t="shared" si="26"/>
        <v>1.19176044</v>
      </c>
      <c r="AE480" s="13">
        <f t="shared" si="27"/>
        <v>-0.2342277763</v>
      </c>
      <c r="AF480" s="14">
        <f t="shared" si="28"/>
        <v>3.181500677</v>
      </c>
      <c r="AG480" s="14">
        <f t="shared" si="29"/>
        <v>0</v>
      </c>
      <c r="AH480" s="11">
        <f t="shared" si="30"/>
        <v>-0.5958802198</v>
      </c>
      <c r="AI480" s="11">
        <f t="shared" si="31"/>
        <v>-0.1171138882</v>
      </c>
      <c r="AJ480" s="13">
        <f t="shared" si="32"/>
        <v>-0.5958802198</v>
      </c>
      <c r="AK480" s="13">
        <f t="shared" si="33"/>
        <v>0.1171138882</v>
      </c>
      <c r="AL480" s="5">
        <f t="shared" si="34"/>
        <v>-0.3930330152</v>
      </c>
      <c r="AM480" s="5">
        <f t="shared" si="35"/>
        <v>-1.149208704</v>
      </c>
      <c r="AN480" s="17">
        <f t="shared" si="36"/>
        <v>-0.3930330152</v>
      </c>
      <c r="AO480" s="17">
        <f t="shared" si="37"/>
        <v>1.149208704</v>
      </c>
      <c r="AP480" s="14">
        <f t="shared" si="38"/>
        <v>0.01191376762</v>
      </c>
      <c r="AQ480" s="14">
        <f t="shared" si="39"/>
        <v>0</v>
      </c>
      <c r="AR480" s="5">
        <f t="shared" si="40"/>
        <v>-0.7987274243</v>
      </c>
      <c r="AS480" s="5">
        <f t="shared" si="41"/>
        <v>0.9149809277</v>
      </c>
      <c r="AT480" s="17">
        <f t="shared" si="42"/>
        <v>-0.7987274243</v>
      </c>
      <c r="AU480" s="17">
        <f t="shared" si="43"/>
        <v>-0.9149809277</v>
      </c>
      <c r="AV480" s="14">
        <f t="shared" si="44"/>
        <v>-0.7994750507</v>
      </c>
      <c r="AW480" s="14">
        <f t="shared" si="45"/>
        <v>0</v>
      </c>
    </row>
    <row r="481" ht="12.75" customHeight="1">
      <c r="A481" s="1">
        <v>63.0</v>
      </c>
      <c r="B481" s="1">
        <v>-42.0</v>
      </c>
      <c r="C481" s="1">
        <v>-26.0</v>
      </c>
      <c r="D481" s="1">
        <v>65.0</v>
      </c>
      <c r="E481" s="1">
        <f t="shared" si="2"/>
        <v>6198255</v>
      </c>
      <c r="F481" s="1">
        <f t="shared" si="3"/>
        <v>6678</v>
      </c>
      <c r="G481" s="1">
        <f t="shared" si="4"/>
        <v>37227125134017</v>
      </c>
      <c r="H481" s="1" t="str">
        <f t="shared" si="5"/>
        <v>6101403.53804082</v>
      </c>
      <c r="I481" s="1">
        <f t="shared" si="6"/>
        <v>3050701.769</v>
      </c>
      <c r="J481" s="1">
        <f t="shared" si="7"/>
        <v>0</v>
      </c>
      <c r="K481" s="1">
        <f t="shared" si="8"/>
        <v>3099127.5</v>
      </c>
      <c r="L481" s="2">
        <f t="shared" si="9"/>
        <v>6149829.269</v>
      </c>
      <c r="M481" s="2">
        <f t="shared" si="10"/>
        <v>0</v>
      </c>
      <c r="N481" s="3">
        <f t="shared" si="11"/>
        <v>48425.73098</v>
      </c>
      <c r="O481" s="3">
        <f t="shared" si="12"/>
        <v>0</v>
      </c>
      <c r="P481" s="4">
        <f t="shared" si="13"/>
        <v>0.2222222222</v>
      </c>
      <c r="Q481" s="4">
        <f t="shared" si="14"/>
        <v>-0.005291005291</v>
      </c>
      <c r="R481" s="4">
        <f t="shared" si="15"/>
        <v>0.002645502646</v>
      </c>
      <c r="S481" s="5">
        <f t="shared" si="16"/>
        <v>0</v>
      </c>
      <c r="T481" s="6">
        <f t="shared" si="17"/>
        <v>0</v>
      </c>
      <c r="U481" s="7">
        <f t="shared" ref="U481:V481" si="523">IF(S481=PI(),PI(),S481/3)</f>
        <v>0</v>
      </c>
      <c r="V481" s="8">
        <f t="shared" si="523"/>
        <v>0</v>
      </c>
      <c r="W481" s="9">
        <f t="shared" si="19"/>
        <v>0</v>
      </c>
      <c r="X481" s="1">
        <f t="shared" si="20"/>
        <v>6149829.269</v>
      </c>
      <c r="Y481" s="1">
        <f t="shared" si="21"/>
        <v>48425.73098</v>
      </c>
      <c r="Z481" s="10">
        <f t="shared" si="22"/>
        <v>183.2121845</v>
      </c>
      <c r="AA481" s="11">
        <f t="shared" si="23"/>
        <v>-0.9693766377</v>
      </c>
      <c r="AB481" s="11">
        <f t="shared" si="24"/>
        <v>0</v>
      </c>
      <c r="AC481" s="12">
        <f t="shared" si="25"/>
        <v>36.44954083</v>
      </c>
      <c r="AD481" s="13">
        <f t="shared" si="26"/>
        <v>-0.1928547134</v>
      </c>
      <c r="AE481" s="13">
        <f t="shared" si="27"/>
        <v>0</v>
      </c>
      <c r="AF481" s="14">
        <f t="shared" si="28"/>
        <v>-0.9400091288</v>
      </c>
      <c r="AG481" s="14">
        <f t="shared" si="29"/>
        <v>0</v>
      </c>
      <c r="AH481" s="11">
        <f t="shared" si="30"/>
        <v>0.4846883188</v>
      </c>
      <c r="AI481" s="11">
        <f t="shared" si="31"/>
        <v>0</v>
      </c>
      <c r="AJ481" s="13">
        <f t="shared" si="32"/>
        <v>0.09642735669</v>
      </c>
      <c r="AK481" s="13">
        <f t="shared" si="33"/>
        <v>0</v>
      </c>
      <c r="AL481" s="5">
        <f t="shared" si="34"/>
        <v>0.4846883188</v>
      </c>
      <c r="AM481" s="5">
        <f t="shared" si="35"/>
        <v>0.8395047941</v>
      </c>
      <c r="AN481" s="17">
        <f t="shared" si="36"/>
        <v>0.09642735669</v>
      </c>
      <c r="AO481" s="17">
        <f t="shared" si="37"/>
        <v>-0.167017081</v>
      </c>
      <c r="AP481" s="14">
        <f t="shared" si="38"/>
        <v>0.8033378977</v>
      </c>
      <c r="AQ481" s="14">
        <f t="shared" si="39"/>
        <v>0.672487713</v>
      </c>
      <c r="AR481" s="5">
        <f t="shared" si="40"/>
        <v>0.4846883188</v>
      </c>
      <c r="AS481" s="5">
        <f t="shared" si="41"/>
        <v>-0.8395047941</v>
      </c>
      <c r="AT481" s="17">
        <f t="shared" si="42"/>
        <v>0.09642735669</v>
      </c>
      <c r="AU481" s="17">
        <f t="shared" si="43"/>
        <v>0.167017081</v>
      </c>
      <c r="AV481" s="14">
        <f t="shared" si="44"/>
        <v>0.8033378977</v>
      </c>
      <c r="AW481" s="14">
        <f t="shared" si="45"/>
        <v>-0.672487713</v>
      </c>
    </row>
    <row r="482" ht="12.75" customHeight="1">
      <c r="A482" s="1">
        <v>-59.0</v>
      </c>
      <c r="B482" s="1">
        <v>29.0</v>
      </c>
      <c r="C482" s="1">
        <v>-13.0</v>
      </c>
      <c r="D482" s="1">
        <v>-97.0</v>
      </c>
      <c r="E482" s="1">
        <f t="shared" si="2"/>
        <v>-9268148</v>
      </c>
      <c r="F482" s="1">
        <f t="shared" si="3"/>
        <v>-1460</v>
      </c>
      <c r="G482" s="1">
        <f t="shared" si="4"/>
        <v>85911015893904</v>
      </c>
      <c r="H482" s="1" t="str">
        <f t="shared" si="5"/>
        <v>9268819.55234344</v>
      </c>
      <c r="I482" s="1">
        <f t="shared" si="6"/>
        <v>4634409.776</v>
      </c>
      <c r="J482" s="1">
        <f t="shared" si="7"/>
        <v>0</v>
      </c>
      <c r="K482" s="1">
        <f t="shared" si="8"/>
        <v>-4634074</v>
      </c>
      <c r="L482" s="2">
        <f t="shared" si="9"/>
        <v>335.7761717</v>
      </c>
      <c r="M482" s="2">
        <f t="shared" si="10"/>
        <v>0</v>
      </c>
      <c r="N482" s="3">
        <f t="shared" si="11"/>
        <v>-9268483.776</v>
      </c>
      <c r="O482" s="3">
        <f t="shared" si="12"/>
        <v>0</v>
      </c>
      <c r="P482" s="4">
        <f t="shared" si="13"/>
        <v>0.1638418079</v>
      </c>
      <c r="Q482" s="4">
        <f t="shared" si="14"/>
        <v>0.005649717514</v>
      </c>
      <c r="R482" s="4">
        <f t="shared" si="15"/>
        <v>-0.002824858757</v>
      </c>
      <c r="S482" s="5">
        <f t="shared" si="16"/>
        <v>0</v>
      </c>
      <c r="T482" s="6">
        <f t="shared" si="17"/>
        <v>3.141592654</v>
      </c>
      <c r="U482" s="7">
        <f t="shared" ref="U482:V482" si="524">IF(S482=PI(),PI(),S482/3)</f>
        <v>0</v>
      </c>
      <c r="V482" s="8">
        <f t="shared" si="524"/>
        <v>3.141592654</v>
      </c>
      <c r="W482" s="9">
        <f t="shared" si="19"/>
        <v>180</v>
      </c>
      <c r="X482" s="1">
        <f t="shared" si="20"/>
        <v>335.7761717</v>
      </c>
      <c r="Y482" s="1">
        <f t="shared" si="21"/>
        <v>9268483.776</v>
      </c>
      <c r="Z482" s="10">
        <f t="shared" si="22"/>
        <v>6.95050923</v>
      </c>
      <c r="AA482" s="11">
        <f t="shared" si="23"/>
        <v>0.03926841373</v>
      </c>
      <c r="AB482" s="11">
        <f t="shared" si="24"/>
        <v>0</v>
      </c>
      <c r="AC482" s="12">
        <f t="shared" si="25"/>
        <v>210.0565515</v>
      </c>
      <c r="AD482" s="13">
        <f t="shared" si="26"/>
        <v>-1.186760178</v>
      </c>
      <c r="AE482" s="13">
        <f t="shared" si="27"/>
        <v>0</v>
      </c>
      <c r="AF482" s="14">
        <f t="shared" si="28"/>
        <v>-0.9836499562</v>
      </c>
      <c r="AG482" s="14">
        <f t="shared" si="29"/>
        <v>0</v>
      </c>
      <c r="AH482" s="11">
        <f t="shared" si="30"/>
        <v>-0.01963420687</v>
      </c>
      <c r="AI482" s="11">
        <f t="shared" si="31"/>
        <v>0</v>
      </c>
      <c r="AJ482" s="13">
        <f t="shared" si="32"/>
        <v>0.5933800889</v>
      </c>
      <c r="AK482" s="13">
        <f t="shared" si="33"/>
        <v>0</v>
      </c>
      <c r="AL482" s="5">
        <f t="shared" si="34"/>
        <v>-0.01963420687</v>
      </c>
      <c r="AM482" s="5">
        <f t="shared" si="35"/>
        <v>-0.03400744386</v>
      </c>
      <c r="AN482" s="17">
        <f t="shared" si="36"/>
        <v>0.5933800889</v>
      </c>
      <c r="AO482" s="17">
        <f t="shared" si="37"/>
        <v>-1.027764462</v>
      </c>
      <c r="AP482" s="14">
        <f t="shared" si="38"/>
        <v>0.73758769</v>
      </c>
      <c r="AQ482" s="14">
        <f t="shared" si="39"/>
        <v>-1.061771906</v>
      </c>
      <c r="AR482" s="5">
        <f t="shared" si="40"/>
        <v>-0.01963420687</v>
      </c>
      <c r="AS482" s="5">
        <f t="shared" si="41"/>
        <v>0.03400744386</v>
      </c>
      <c r="AT482" s="17">
        <f t="shared" si="42"/>
        <v>0.5933800889</v>
      </c>
      <c r="AU482" s="17">
        <f t="shared" si="43"/>
        <v>1.027764462</v>
      </c>
      <c r="AV482" s="14">
        <f t="shared" si="44"/>
        <v>0.73758769</v>
      </c>
      <c r="AW482" s="14">
        <f t="shared" si="45"/>
        <v>1.061771906</v>
      </c>
    </row>
    <row r="483" ht="12.75" customHeight="1">
      <c r="A483" s="1">
        <v>58.0</v>
      </c>
      <c r="B483" s="1">
        <v>49.0</v>
      </c>
      <c r="C483" s="1">
        <v>-65.0</v>
      </c>
      <c r="D483" s="1">
        <v>-86.0</v>
      </c>
      <c r="E483" s="1">
        <f t="shared" si="2"/>
        <v>-5913340</v>
      </c>
      <c r="F483" s="1">
        <f t="shared" si="3"/>
        <v>13711</v>
      </c>
      <c r="G483" s="1">
        <f t="shared" si="4"/>
        <v>24657382977876</v>
      </c>
      <c r="H483" s="1" t="str">
        <f t="shared" si="5"/>
        <v>4965620.10003544</v>
      </c>
      <c r="I483" s="1">
        <f t="shared" si="6"/>
        <v>2482810.05</v>
      </c>
      <c r="J483" s="1">
        <f t="shared" si="7"/>
        <v>0</v>
      </c>
      <c r="K483" s="1">
        <f t="shared" si="8"/>
        <v>-2956670</v>
      </c>
      <c r="L483" s="2">
        <f t="shared" si="9"/>
        <v>-473859.95</v>
      </c>
      <c r="M483" s="2">
        <f t="shared" si="10"/>
        <v>0</v>
      </c>
      <c r="N483" s="3">
        <f t="shared" si="11"/>
        <v>-5439480.05</v>
      </c>
      <c r="O483" s="3">
        <f t="shared" si="12"/>
        <v>0</v>
      </c>
      <c r="P483" s="4">
        <f t="shared" si="13"/>
        <v>-0.2816091954</v>
      </c>
      <c r="Q483" s="4">
        <f t="shared" si="14"/>
        <v>-0.005747126437</v>
      </c>
      <c r="R483" s="4">
        <f t="shared" si="15"/>
        <v>0.002873563218</v>
      </c>
      <c r="S483" s="5">
        <f t="shared" si="16"/>
        <v>3.141592654</v>
      </c>
      <c r="T483" s="6">
        <f t="shared" si="17"/>
        <v>3.141592654</v>
      </c>
      <c r="U483" s="7">
        <f t="shared" ref="U483:V483" si="525">IF(S483=PI(),PI(),S483/3)</f>
        <v>3.141592654</v>
      </c>
      <c r="V483" s="8">
        <f t="shared" si="525"/>
        <v>3.141592654</v>
      </c>
      <c r="W483" s="9">
        <f t="shared" si="19"/>
        <v>180</v>
      </c>
      <c r="X483" s="1">
        <f t="shared" si="20"/>
        <v>473859.95</v>
      </c>
      <c r="Y483" s="1">
        <f t="shared" si="21"/>
        <v>5439480.05</v>
      </c>
      <c r="Z483" s="10">
        <f t="shared" si="22"/>
        <v>77.96206516</v>
      </c>
      <c r="AA483" s="11">
        <f t="shared" si="23"/>
        <v>0.4480578457</v>
      </c>
      <c r="AB483" s="11">
        <f t="shared" si="24"/>
        <v>0</v>
      </c>
      <c r="AC483" s="12">
        <f t="shared" si="25"/>
        <v>175.8675834</v>
      </c>
      <c r="AD483" s="13">
        <f t="shared" si="26"/>
        <v>1.010733238</v>
      </c>
      <c r="AE483" s="13">
        <f t="shared" si="27"/>
        <v>0</v>
      </c>
      <c r="AF483" s="14">
        <f t="shared" si="28"/>
        <v>1.177181889</v>
      </c>
      <c r="AG483" s="14">
        <f t="shared" si="29"/>
        <v>0</v>
      </c>
      <c r="AH483" s="11">
        <f t="shared" si="30"/>
        <v>-0.2240289229</v>
      </c>
      <c r="AI483" s="11">
        <f t="shared" si="31"/>
        <v>0</v>
      </c>
      <c r="AJ483" s="13">
        <f t="shared" si="32"/>
        <v>-0.5053666191</v>
      </c>
      <c r="AK483" s="13">
        <f t="shared" si="33"/>
        <v>0</v>
      </c>
      <c r="AL483" s="5">
        <f t="shared" si="34"/>
        <v>-0.2240289229</v>
      </c>
      <c r="AM483" s="5">
        <f t="shared" si="35"/>
        <v>-0.3880294768</v>
      </c>
      <c r="AN483" s="17">
        <f t="shared" si="36"/>
        <v>-0.5053666191</v>
      </c>
      <c r="AO483" s="17">
        <f t="shared" si="37"/>
        <v>0.8753206607</v>
      </c>
      <c r="AP483" s="14">
        <f t="shared" si="38"/>
        <v>-1.011004737</v>
      </c>
      <c r="AQ483" s="14">
        <f t="shared" si="39"/>
        <v>0.4872911839</v>
      </c>
      <c r="AR483" s="5">
        <f t="shared" si="40"/>
        <v>-0.2240289229</v>
      </c>
      <c r="AS483" s="5">
        <f t="shared" si="41"/>
        <v>0.3880294768</v>
      </c>
      <c r="AT483" s="17">
        <f t="shared" si="42"/>
        <v>-0.5053666191</v>
      </c>
      <c r="AU483" s="17">
        <f t="shared" si="43"/>
        <v>-0.8753206607</v>
      </c>
      <c r="AV483" s="14">
        <f t="shared" si="44"/>
        <v>-1.011004737</v>
      </c>
      <c r="AW483" s="14">
        <f t="shared" si="45"/>
        <v>-0.4872911839</v>
      </c>
    </row>
    <row r="484" ht="12.75" customHeight="1">
      <c r="A484" s="1">
        <v>35.0</v>
      </c>
      <c r="B484" s="1">
        <v>3.0</v>
      </c>
      <c r="C484" s="1">
        <v>-30.0</v>
      </c>
      <c r="D484" s="1">
        <v>-69.0</v>
      </c>
      <c r="E484" s="1">
        <f t="shared" si="2"/>
        <v>-2253771</v>
      </c>
      <c r="F484" s="1">
        <f t="shared" si="3"/>
        <v>3159</v>
      </c>
      <c r="G484" s="1">
        <f t="shared" si="4"/>
        <v>4953385525725</v>
      </c>
      <c r="H484" s="1" t="str">
        <f t="shared" si="5"/>
        <v>2225620.25640607</v>
      </c>
      <c r="I484" s="1">
        <f t="shared" si="6"/>
        <v>1112810.128</v>
      </c>
      <c r="J484" s="1">
        <f t="shared" si="7"/>
        <v>0</v>
      </c>
      <c r="K484" s="1">
        <f t="shared" si="8"/>
        <v>-1126885.5</v>
      </c>
      <c r="L484" s="2">
        <f t="shared" si="9"/>
        <v>-14075.3718</v>
      </c>
      <c r="M484" s="2">
        <f t="shared" si="10"/>
        <v>0</v>
      </c>
      <c r="N484" s="3">
        <f t="shared" si="11"/>
        <v>-2239695.628</v>
      </c>
      <c r="O484" s="3">
        <f t="shared" si="12"/>
        <v>0</v>
      </c>
      <c r="P484" s="4">
        <f t="shared" si="13"/>
        <v>-0.02857142857</v>
      </c>
      <c r="Q484" s="4">
        <f t="shared" si="14"/>
        <v>-0.009523809524</v>
      </c>
      <c r="R484" s="4">
        <f t="shared" si="15"/>
        <v>0.004761904762</v>
      </c>
      <c r="S484" s="5">
        <f t="shared" si="16"/>
        <v>3.141592654</v>
      </c>
      <c r="T484" s="6">
        <f t="shared" si="17"/>
        <v>3.141592654</v>
      </c>
      <c r="U484" s="7">
        <f t="shared" ref="U484:V484" si="526">IF(S484=PI(),PI(),S484/3)</f>
        <v>3.141592654</v>
      </c>
      <c r="V484" s="8">
        <f t="shared" si="526"/>
        <v>3.141592654</v>
      </c>
      <c r="W484" s="9">
        <f t="shared" si="19"/>
        <v>180</v>
      </c>
      <c r="X484" s="1">
        <f t="shared" si="20"/>
        <v>14075.3718</v>
      </c>
      <c r="Y484" s="1">
        <f t="shared" si="21"/>
        <v>2239695.628</v>
      </c>
      <c r="Z484" s="10">
        <f t="shared" si="22"/>
        <v>24.14459686</v>
      </c>
      <c r="AA484" s="11">
        <f t="shared" si="23"/>
        <v>0.2299485416</v>
      </c>
      <c r="AB484" s="11">
        <f t="shared" si="24"/>
        <v>0</v>
      </c>
      <c r="AC484" s="12">
        <f t="shared" si="25"/>
        <v>130.8367258</v>
      </c>
      <c r="AD484" s="13">
        <f t="shared" si="26"/>
        <v>1.246064056</v>
      </c>
      <c r="AE484" s="13">
        <f t="shared" si="27"/>
        <v>0</v>
      </c>
      <c r="AF484" s="14">
        <f t="shared" si="28"/>
        <v>1.447441168</v>
      </c>
      <c r="AG484" s="14">
        <f t="shared" si="29"/>
        <v>0</v>
      </c>
      <c r="AH484" s="11">
        <f t="shared" si="30"/>
        <v>-0.1149742708</v>
      </c>
      <c r="AI484" s="11">
        <f t="shared" si="31"/>
        <v>0</v>
      </c>
      <c r="AJ484" s="13">
        <f t="shared" si="32"/>
        <v>-0.6230320278</v>
      </c>
      <c r="AK484" s="13">
        <f t="shared" si="33"/>
        <v>0</v>
      </c>
      <c r="AL484" s="5">
        <f t="shared" si="34"/>
        <v>-0.1149742708</v>
      </c>
      <c r="AM484" s="5">
        <f t="shared" si="35"/>
        <v>-0.1991412785</v>
      </c>
      <c r="AN484" s="17">
        <f t="shared" si="36"/>
        <v>-0.6230320278</v>
      </c>
      <c r="AO484" s="17">
        <f t="shared" si="37"/>
        <v>1.079123127</v>
      </c>
      <c r="AP484" s="14">
        <f t="shared" si="38"/>
        <v>-0.7665777271</v>
      </c>
      <c r="AQ484" s="14">
        <f t="shared" si="39"/>
        <v>0.8799818483</v>
      </c>
      <c r="AR484" s="5">
        <f t="shared" si="40"/>
        <v>-0.1149742708</v>
      </c>
      <c r="AS484" s="5">
        <f t="shared" si="41"/>
        <v>0.1991412785</v>
      </c>
      <c r="AT484" s="17">
        <f t="shared" si="42"/>
        <v>-0.6230320278</v>
      </c>
      <c r="AU484" s="17">
        <f t="shared" si="43"/>
        <v>-1.079123127</v>
      </c>
      <c r="AV484" s="14">
        <f t="shared" si="44"/>
        <v>-0.7665777271</v>
      </c>
      <c r="AW484" s="14">
        <f t="shared" si="45"/>
        <v>-0.8799818483</v>
      </c>
    </row>
    <row r="485" ht="12.75" customHeight="1">
      <c r="A485" s="1">
        <v>32.0</v>
      </c>
      <c r="B485" s="1">
        <v>-43.0</v>
      </c>
      <c r="C485" s="1">
        <v>-12.0</v>
      </c>
      <c r="D485" s="1">
        <v>50.0</v>
      </c>
      <c r="E485" s="1">
        <f t="shared" si="2"/>
        <v>1074778</v>
      </c>
      <c r="F485" s="1">
        <f t="shared" si="3"/>
        <v>3001</v>
      </c>
      <c r="G485" s="1">
        <f t="shared" si="4"/>
        <v>1047039713280</v>
      </c>
      <c r="H485" s="1" t="str">
        <f t="shared" si="5"/>
        <v>1023249.58503779</v>
      </c>
      <c r="I485" s="1">
        <f t="shared" si="6"/>
        <v>511624.7925</v>
      </c>
      <c r="J485" s="1">
        <f t="shared" si="7"/>
        <v>0</v>
      </c>
      <c r="K485" s="1">
        <f t="shared" si="8"/>
        <v>537389</v>
      </c>
      <c r="L485" s="2">
        <f t="shared" si="9"/>
        <v>1049013.793</v>
      </c>
      <c r="M485" s="2">
        <f t="shared" si="10"/>
        <v>0</v>
      </c>
      <c r="N485" s="3">
        <f t="shared" si="11"/>
        <v>25764.20748</v>
      </c>
      <c r="O485" s="3">
        <f t="shared" si="12"/>
        <v>0</v>
      </c>
      <c r="P485" s="4">
        <f t="shared" si="13"/>
        <v>0.4479166667</v>
      </c>
      <c r="Q485" s="4">
        <f t="shared" si="14"/>
        <v>-0.01041666667</v>
      </c>
      <c r="R485" s="4">
        <f t="shared" si="15"/>
        <v>0.005208333333</v>
      </c>
      <c r="S485" s="5">
        <f t="shared" si="16"/>
        <v>0</v>
      </c>
      <c r="T485" s="6">
        <f t="shared" si="17"/>
        <v>0</v>
      </c>
      <c r="U485" s="7">
        <f t="shared" ref="U485:V485" si="527">IF(S485=PI(),PI(),S485/3)</f>
        <v>0</v>
      </c>
      <c r="V485" s="8">
        <f t="shared" si="527"/>
        <v>0</v>
      </c>
      <c r="W485" s="9">
        <f t="shared" si="19"/>
        <v>0</v>
      </c>
      <c r="X485" s="1">
        <f t="shared" si="20"/>
        <v>1049013.793</v>
      </c>
      <c r="Y485" s="1">
        <f t="shared" si="21"/>
        <v>25764.20748</v>
      </c>
      <c r="Z485" s="10">
        <f t="shared" si="22"/>
        <v>101.6078042</v>
      </c>
      <c r="AA485" s="11">
        <f t="shared" si="23"/>
        <v>-1.058414627</v>
      </c>
      <c r="AB485" s="11">
        <f t="shared" si="24"/>
        <v>0</v>
      </c>
      <c r="AC485" s="12">
        <f t="shared" si="25"/>
        <v>29.53513289</v>
      </c>
      <c r="AD485" s="13">
        <f t="shared" si="26"/>
        <v>-0.3076576343</v>
      </c>
      <c r="AE485" s="13">
        <f t="shared" si="27"/>
        <v>0</v>
      </c>
      <c r="AF485" s="14">
        <f t="shared" si="28"/>
        <v>-0.9181555947</v>
      </c>
      <c r="AG485" s="14">
        <f t="shared" si="29"/>
        <v>0</v>
      </c>
      <c r="AH485" s="11">
        <f t="shared" si="30"/>
        <v>0.5292073135</v>
      </c>
      <c r="AI485" s="11">
        <f t="shared" si="31"/>
        <v>0</v>
      </c>
      <c r="AJ485" s="13">
        <f t="shared" si="32"/>
        <v>0.1538288172</v>
      </c>
      <c r="AK485" s="13">
        <f t="shared" si="33"/>
        <v>0</v>
      </c>
      <c r="AL485" s="5">
        <f t="shared" si="34"/>
        <v>0.5292073135</v>
      </c>
      <c r="AM485" s="5">
        <f t="shared" si="35"/>
        <v>0.9166139548</v>
      </c>
      <c r="AN485" s="17">
        <f t="shared" si="36"/>
        <v>0.1538288172</v>
      </c>
      <c r="AO485" s="17">
        <f t="shared" si="37"/>
        <v>-0.266439327</v>
      </c>
      <c r="AP485" s="14">
        <f t="shared" si="38"/>
        <v>1.130952797</v>
      </c>
      <c r="AQ485" s="14">
        <f t="shared" si="39"/>
        <v>0.6501746278</v>
      </c>
      <c r="AR485" s="5">
        <f t="shared" si="40"/>
        <v>0.5292073135</v>
      </c>
      <c r="AS485" s="5">
        <f t="shared" si="41"/>
        <v>-0.9166139548</v>
      </c>
      <c r="AT485" s="17">
        <f t="shared" si="42"/>
        <v>0.1538288172</v>
      </c>
      <c r="AU485" s="17">
        <f t="shared" si="43"/>
        <v>0.266439327</v>
      </c>
      <c r="AV485" s="14">
        <f t="shared" si="44"/>
        <v>1.130952797</v>
      </c>
      <c r="AW485" s="14">
        <f t="shared" si="45"/>
        <v>-0.6501746278</v>
      </c>
    </row>
    <row r="486" ht="12.75" customHeight="1">
      <c r="A486" s="1">
        <v>96.0</v>
      </c>
      <c r="B486" s="1">
        <v>-92.0</v>
      </c>
      <c r="C486" s="1">
        <v>-18.0</v>
      </c>
      <c r="D486" s="1">
        <v>-57.0</v>
      </c>
      <c r="E486" s="1">
        <f t="shared" si="2"/>
        <v>-17171584</v>
      </c>
      <c r="F486" s="1">
        <f t="shared" si="3"/>
        <v>13648</v>
      </c>
      <c r="G486" s="1">
        <f t="shared" si="4"/>
        <v>284694559653888</v>
      </c>
      <c r="H486" s="1" t="str">
        <f t="shared" si="5"/>
        <v>16872894.2287293</v>
      </c>
      <c r="I486" s="1">
        <f t="shared" si="6"/>
        <v>8436447.114</v>
      </c>
      <c r="J486" s="1">
        <f t="shared" si="7"/>
        <v>0</v>
      </c>
      <c r="K486" s="1">
        <f t="shared" si="8"/>
        <v>-8585792</v>
      </c>
      <c r="L486" s="2">
        <f t="shared" si="9"/>
        <v>-149344.8856</v>
      </c>
      <c r="M486" s="2">
        <f t="shared" si="10"/>
        <v>0</v>
      </c>
      <c r="N486" s="3">
        <f t="shared" si="11"/>
        <v>-17022239.11</v>
      </c>
      <c r="O486" s="3">
        <f t="shared" si="12"/>
        <v>0</v>
      </c>
      <c r="P486" s="4">
        <f t="shared" si="13"/>
        <v>0.3194444444</v>
      </c>
      <c r="Q486" s="4">
        <f t="shared" si="14"/>
        <v>-0.003472222222</v>
      </c>
      <c r="R486" s="4">
        <f t="shared" si="15"/>
        <v>0.001736111111</v>
      </c>
      <c r="S486" s="5">
        <f t="shared" si="16"/>
        <v>3.141592654</v>
      </c>
      <c r="T486" s="6">
        <f t="shared" si="17"/>
        <v>3.141592654</v>
      </c>
      <c r="U486" s="7">
        <f t="shared" ref="U486:V486" si="528">IF(S486=PI(),PI(),S486/3)</f>
        <v>3.141592654</v>
      </c>
      <c r="V486" s="8">
        <f t="shared" si="528"/>
        <v>3.141592654</v>
      </c>
      <c r="W486" s="9">
        <f t="shared" si="19"/>
        <v>180</v>
      </c>
      <c r="X486" s="1">
        <f t="shared" si="20"/>
        <v>149344.8856</v>
      </c>
      <c r="Y486" s="1">
        <f t="shared" si="21"/>
        <v>17022239.11</v>
      </c>
      <c r="Z486" s="10">
        <f t="shared" si="22"/>
        <v>53.05546414</v>
      </c>
      <c r="AA486" s="11">
        <f t="shared" si="23"/>
        <v>0.1842203616</v>
      </c>
      <c r="AB486" s="11">
        <f t="shared" si="24"/>
        <v>0</v>
      </c>
      <c r="AC486" s="12">
        <f t="shared" si="25"/>
        <v>257.2402338</v>
      </c>
      <c r="AD486" s="13">
        <f t="shared" si="26"/>
        <v>0.8931952562</v>
      </c>
      <c r="AE486" s="13">
        <f t="shared" si="27"/>
        <v>0</v>
      </c>
      <c r="AF486" s="14">
        <f t="shared" si="28"/>
        <v>1.396860062</v>
      </c>
      <c r="AG486" s="14">
        <f t="shared" si="29"/>
        <v>0</v>
      </c>
      <c r="AH486" s="11">
        <f t="shared" si="30"/>
        <v>-0.0921101808</v>
      </c>
      <c r="AI486" s="11">
        <f t="shared" si="31"/>
        <v>0</v>
      </c>
      <c r="AJ486" s="13">
        <f t="shared" si="32"/>
        <v>-0.4465976281</v>
      </c>
      <c r="AK486" s="13">
        <f t="shared" si="33"/>
        <v>0</v>
      </c>
      <c r="AL486" s="5">
        <f t="shared" si="34"/>
        <v>-0.0921101808</v>
      </c>
      <c r="AM486" s="5">
        <f t="shared" si="35"/>
        <v>-0.159539513</v>
      </c>
      <c r="AN486" s="17">
        <f t="shared" si="36"/>
        <v>-0.4465976281</v>
      </c>
      <c r="AO486" s="17">
        <f t="shared" si="37"/>
        <v>0.7735297824</v>
      </c>
      <c r="AP486" s="14">
        <f t="shared" si="38"/>
        <v>-0.2192633645</v>
      </c>
      <c r="AQ486" s="14">
        <f t="shared" si="39"/>
        <v>0.6139902694</v>
      </c>
      <c r="AR486" s="5">
        <f t="shared" si="40"/>
        <v>-0.0921101808</v>
      </c>
      <c r="AS486" s="5">
        <f t="shared" si="41"/>
        <v>0.159539513</v>
      </c>
      <c r="AT486" s="17">
        <f t="shared" si="42"/>
        <v>-0.4465976281</v>
      </c>
      <c r="AU486" s="17">
        <f t="shared" si="43"/>
        <v>-0.7735297824</v>
      </c>
      <c r="AV486" s="14">
        <f t="shared" si="44"/>
        <v>-0.2192633645</v>
      </c>
      <c r="AW486" s="14">
        <f t="shared" si="45"/>
        <v>-0.6139902694</v>
      </c>
    </row>
    <row r="487" ht="12.75" customHeight="1">
      <c r="A487" s="1">
        <v>99.0</v>
      </c>
      <c r="B487" s="1">
        <v>8.0</v>
      </c>
      <c r="C487" s="1">
        <v>-30.0</v>
      </c>
      <c r="D487" s="1">
        <v>-20.0</v>
      </c>
      <c r="E487" s="1">
        <f t="shared" si="2"/>
        <v>-5077676</v>
      </c>
      <c r="F487" s="1">
        <f t="shared" si="3"/>
        <v>8974</v>
      </c>
      <c r="G487" s="1">
        <f t="shared" si="4"/>
        <v>22891992623280</v>
      </c>
      <c r="H487" s="1" t="str">
        <f t="shared" si="5"/>
        <v>4784557.72493968</v>
      </c>
      <c r="I487" s="1">
        <f t="shared" si="6"/>
        <v>2392278.862</v>
      </c>
      <c r="J487" s="1">
        <f t="shared" si="7"/>
        <v>0</v>
      </c>
      <c r="K487" s="1">
        <f t="shared" si="8"/>
        <v>-2538838</v>
      </c>
      <c r="L487" s="2">
        <f t="shared" si="9"/>
        <v>-146559.1375</v>
      </c>
      <c r="M487" s="2">
        <f t="shared" si="10"/>
        <v>0</v>
      </c>
      <c r="N487" s="3">
        <f t="shared" si="11"/>
        <v>-4931116.862</v>
      </c>
      <c r="O487" s="3">
        <f t="shared" si="12"/>
        <v>0</v>
      </c>
      <c r="P487" s="4">
        <f t="shared" si="13"/>
        <v>-0.02693602694</v>
      </c>
      <c r="Q487" s="4">
        <f t="shared" si="14"/>
        <v>-0.003367003367</v>
      </c>
      <c r="R487" s="4">
        <f t="shared" si="15"/>
        <v>0.001683501684</v>
      </c>
      <c r="S487" s="5">
        <f t="shared" si="16"/>
        <v>3.141592654</v>
      </c>
      <c r="T487" s="6">
        <f t="shared" si="17"/>
        <v>3.141592654</v>
      </c>
      <c r="U487" s="7">
        <f t="shared" ref="U487:V487" si="529">IF(S487=PI(),PI(),S487/3)</f>
        <v>3.141592654</v>
      </c>
      <c r="V487" s="8">
        <f t="shared" si="529"/>
        <v>3.141592654</v>
      </c>
      <c r="W487" s="9">
        <f t="shared" si="19"/>
        <v>180</v>
      </c>
      <c r="X487" s="1">
        <f t="shared" si="20"/>
        <v>146559.1375</v>
      </c>
      <c r="Y487" s="1">
        <f t="shared" si="21"/>
        <v>4931116.862</v>
      </c>
      <c r="Z487" s="10">
        <f t="shared" si="22"/>
        <v>52.72350819</v>
      </c>
      <c r="AA487" s="11">
        <f t="shared" si="23"/>
        <v>0.1775202296</v>
      </c>
      <c r="AB487" s="11">
        <f t="shared" si="24"/>
        <v>0</v>
      </c>
      <c r="AC487" s="12">
        <f t="shared" si="25"/>
        <v>170.208704</v>
      </c>
      <c r="AD487" s="13">
        <f t="shared" si="26"/>
        <v>0.5730932796</v>
      </c>
      <c r="AE487" s="13">
        <f t="shared" si="27"/>
        <v>0</v>
      </c>
      <c r="AF487" s="14">
        <f t="shared" si="28"/>
        <v>0.7236774822</v>
      </c>
      <c r="AG487" s="14">
        <f t="shared" si="29"/>
        <v>0</v>
      </c>
      <c r="AH487" s="11">
        <f t="shared" si="30"/>
        <v>-0.08876011479</v>
      </c>
      <c r="AI487" s="11">
        <f t="shared" si="31"/>
        <v>0</v>
      </c>
      <c r="AJ487" s="13">
        <f t="shared" si="32"/>
        <v>-0.2865466398</v>
      </c>
      <c r="AK487" s="13">
        <f t="shared" si="33"/>
        <v>0</v>
      </c>
      <c r="AL487" s="5">
        <f t="shared" si="34"/>
        <v>-0.08876011479</v>
      </c>
      <c r="AM487" s="5">
        <f t="shared" si="35"/>
        <v>-0.1537370285</v>
      </c>
      <c r="AN487" s="17">
        <f t="shared" si="36"/>
        <v>-0.2865466398</v>
      </c>
      <c r="AO487" s="17">
        <f t="shared" si="37"/>
        <v>0.4963133388</v>
      </c>
      <c r="AP487" s="14">
        <f t="shared" si="38"/>
        <v>-0.4022427815</v>
      </c>
      <c r="AQ487" s="14">
        <f t="shared" si="39"/>
        <v>0.3425763103</v>
      </c>
      <c r="AR487" s="5">
        <f t="shared" si="40"/>
        <v>-0.08876011479</v>
      </c>
      <c r="AS487" s="5">
        <f t="shared" si="41"/>
        <v>0.1537370285</v>
      </c>
      <c r="AT487" s="17">
        <f t="shared" si="42"/>
        <v>-0.2865466398</v>
      </c>
      <c r="AU487" s="17">
        <f t="shared" si="43"/>
        <v>-0.4963133388</v>
      </c>
      <c r="AV487" s="14">
        <f t="shared" si="44"/>
        <v>-0.4022427815</v>
      </c>
      <c r="AW487" s="14">
        <f t="shared" si="45"/>
        <v>-0.3425763103</v>
      </c>
    </row>
    <row r="488" ht="12.75" customHeight="1">
      <c r="A488" s="1">
        <v>-74.0</v>
      </c>
      <c r="B488" s="1">
        <v>-11.0</v>
      </c>
      <c r="C488" s="1">
        <v>-66.0</v>
      </c>
      <c r="D488" s="1">
        <v>68.0</v>
      </c>
      <c r="E488" s="1">
        <f t="shared" si="2"/>
        <v>10534790</v>
      </c>
      <c r="F488" s="1">
        <f t="shared" si="3"/>
        <v>-14531</v>
      </c>
      <c r="G488" s="1">
        <f t="shared" si="4"/>
        <v>123254680677264</v>
      </c>
      <c r="H488" s="1" t="str">
        <f t="shared" si="5"/>
        <v>11102012.4606877</v>
      </c>
      <c r="I488" s="1">
        <f t="shared" si="6"/>
        <v>5551006.23</v>
      </c>
      <c r="J488" s="1">
        <f t="shared" si="7"/>
        <v>0</v>
      </c>
      <c r="K488" s="1">
        <f t="shared" si="8"/>
        <v>5267395</v>
      </c>
      <c r="L488" s="2">
        <f t="shared" si="9"/>
        <v>10818401.23</v>
      </c>
      <c r="M488" s="2">
        <f t="shared" si="10"/>
        <v>0</v>
      </c>
      <c r="N488" s="3">
        <f t="shared" si="11"/>
        <v>-283611.2303</v>
      </c>
      <c r="O488" s="3">
        <f t="shared" si="12"/>
        <v>0</v>
      </c>
      <c r="P488" s="4">
        <f t="shared" si="13"/>
        <v>-0.04954954955</v>
      </c>
      <c r="Q488" s="4">
        <f t="shared" si="14"/>
        <v>0.004504504505</v>
      </c>
      <c r="R488" s="4">
        <f t="shared" si="15"/>
        <v>-0.002252252252</v>
      </c>
      <c r="S488" s="5">
        <f t="shared" si="16"/>
        <v>0</v>
      </c>
      <c r="T488" s="6">
        <f t="shared" si="17"/>
        <v>3.141592654</v>
      </c>
      <c r="U488" s="7">
        <f t="shared" ref="U488:V488" si="530">IF(S488=PI(),PI(),S488/3)</f>
        <v>0</v>
      </c>
      <c r="V488" s="8">
        <f t="shared" si="530"/>
        <v>3.141592654</v>
      </c>
      <c r="W488" s="9">
        <f t="shared" si="19"/>
        <v>180</v>
      </c>
      <c r="X488" s="1">
        <f t="shared" si="20"/>
        <v>10818401.23</v>
      </c>
      <c r="Y488" s="1">
        <f t="shared" si="21"/>
        <v>283611.2303</v>
      </c>
      <c r="Z488" s="10">
        <f t="shared" si="22"/>
        <v>221.167357</v>
      </c>
      <c r="AA488" s="11">
        <f t="shared" si="23"/>
        <v>0.9962493561</v>
      </c>
      <c r="AB488" s="11">
        <f t="shared" si="24"/>
        <v>0</v>
      </c>
      <c r="AC488" s="12">
        <f t="shared" si="25"/>
        <v>65.70137743</v>
      </c>
      <c r="AD488" s="13">
        <f t="shared" si="26"/>
        <v>-0.2959521506</v>
      </c>
      <c r="AE488" s="13">
        <f t="shared" si="27"/>
        <v>0</v>
      </c>
      <c r="AF488" s="14">
        <f t="shared" si="28"/>
        <v>0.6507476559</v>
      </c>
      <c r="AG488" s="14">
        <f t="shared" si="29"/>
        <v>0</v>
      </c>
      <c r="AH488" s="11">
        <f t="shared" si="30"/>
        <v>-0.498124678</v>
      </c>
      <c r="AI488" s="11">
        <f t="shared" si="31"/>
        <v>0</v>
      </c>
      <c r="AJ488" s="13">
        <f t="shared" si="32"/>
        <v>0.1479760753</v>
      </c>
      <c r="AK488" s="13">
        <f t="shared" si="33"/>
        <v>0</v>
      </c>
      <c r="AL488" s="5">
        <f t="shared" si="34"/>
        <v>-0.498124678</v>
      </c>
      <c r="AM488" s="5">
        <f t="shared" si="35"/>
        <v>-0.8627772508</v>
      </c>
      <c r="AN488" s="17">
        <f t="shared" si="36"/>
        <v>0.1479760753</v>
      </c>
      <c r="AO488" s="17">
        <f t="shared" si="37"/>
        <v>-0.2563020807</v>
      </c>
      <c r="AP488" s="14">
        <f t="shared" si="38"/>
        <v>-0.3996981523</v>
      </c>
      <c r="AQ488" s="14">
        <f t="shared" si="39"/>
        <v>-1.119079332</v>
      </c>
      <c r="AR488" s="5">
        <f t="shared" si="40"/>
        <v>-0.498124678</v>
      </c>
      <c r="AS488" s="5">
        <f t="shared" si="41"/>
        <v>0.8627772508</v>
      </c>
      <c r="AT488" s="17">
        <f t="shared" si="42"/>
        <v>0.1479760753</v>
      </c>
      <c r="AU488" s="17">
        <f t="shared" si="43"/>
        <v>0.2563020807</v>
      </c>
      <c r="AV488" s="14">
        <f t="shared" si="44"/>
        <v>-0.3996981523</v>
      </c>
      <c r="AW488" s="14">
        <f t="shared" si="45"/>
        <v>1.119079332</v>
      </c>
    </row>
    <row r="489" ht="12.75" customHeight="1">
      <c r="A489" s="1">
        <v>-43.0</v>
      </c>
      <c r="B489" s="1">
        <v>-21.0</v>
      </c>
      <c r="C489" s="1">
        <v>80.0</v>
      </c>
      <c r="D489" s="1">
        <v>70.0</v>
      </c>
      <c r="E489" s="1">
        <f t="shared" si="2"/>
        <v>2825928</v>
      </c>
      <c r="F489" s="1">
        <f t="shared" si="3"/>
        <v>10761</v>
      </c>
      <c r="G489" s="1">
        <f t="shared" si="4"/>
        <v>3001411696860</v>
      </c>
      <c r="H489" s="1" t="str">
        <f t="shared" si="5"/>
        <v>1732458.28141979</v>
      </c>
      <c r="I489" s="1">
        <f t="shared" si="6"/>
        <v>866229.1407</v>
      </c>
      <c r="J489" s="1">
        <f t="shared" si="7"/>
        <v>0</v>
      </c>
      <c r="K489" s="1">
        <f t="shared" si="8"/>
        <v>1412964</v>
      </c>
      <c r="L489" s="2">
        <f t="shared" si="9"/>
        <v>2279193.141</v>
      </c>
      <c r="M489" s="2">
        <f t="shared" si="10"/>
        <v>0</v>
      </c>
      <c r="N489" s="3">
        <f t="shared" si="11"/>
        <v>546734.8593</v>
      </c>
      <c r="O489" s="3">
        <f t="shared" si="12"/>
        <v>0</v>
      </c>
      <c r="P489" s="4">
        <f t="shared" si="13"/>
        <v>-0.1627906977</v>
      </c>
      <c r="Q489" s="4">
        <f t="shared" si="14"/>
        <v>0.007751937984</v>
      </c>
      <c r="R489" s="4">
        <f t="shared" si="15"/>
        <v>-0.003875968992</v>
      </c>
      <c r="S489" s="5">
        <f t="shared" si="16"/>
        <v>0</v>
      </c>
      <c r="T489" s="6">
        <f t="shared" si="17"/>
        <v>0</v>
      </c>
      <c r="U489" s="7">
        <f t="shared" ref="U489:V489" si="531">IF(S489=PI(),PI(),S489/3)</f>
        <v>0</v>
      </c>
      <c r="V489" s="8">
        <f t="shared" si="531"/>
        <v>0</v>
      </c>
      <c r="W489" s="9">
        <f t="shared" si="19"/>
        <v>0</v>
      </c>
      <c r="X489" s="1">
        <f t="shared" si="20"/>
        <v>2279193.141</v>
      </c>
      <c r="Y489" s="1">
        <f t="shared" si="21"/>
        <v>546734.8593</v>
      </c>
      <c r="Z489" s="10">
        <f t="shared" si="22"/>
        <v>131.6013597</v>
      </c>
      <c r="AA489" s="11">
        <f t="shared" si="23"/>
        <v>1.020165579</v>
      </c>
      <c r="AB489" s="11">
        <f t="shared" si="24"/>
        <v>0</v>
      </c>
      <c r="AC489" s="12">
        <f t="shared" si="25"/>
        <v>81.76967187</v>
      </c>
      <c r="AD489" s="13">
        <f t="shared" si="26"/>
        <v>0.6338734253</v>
      </c>
      <c r="AE489" s="13">
        <f t="shared" si="27"/>
        <v>0</v>
      </c>
      <c r="AF489" s="14">
        <f t="shared" si="28"/>
        <v>1.491248307</v>
      </c>
      <c r="AG489" s="14">
        <f t="shared" si="29"/>
        <v>0</v>
      </c>
      <c r="AH489" s="11">
        <f t="shared" si="30"/>
        <v>-0.5100827895</v>
      </c>
      <c r="AI489" s="11">
        <f t="shared" si="31"/>
        <v>0</v>
      </c>
      <c r="AJ489" s="13">
        <f t="shared" si="32"/>
        <v>-0.3169367127</v>
      </c>
      <c r="AK489" s="13">
        <f t="shared" si="33"/>
        <v>0</v>
      </c>
      <c r="AL489" s="5">
        <f t="shared" si="34"/>
        <v>-0.5100827895</v>
      </c>
      <c r="AM489" s="5">
        <f t="shared" si="35"/>
        <v>-0.8834893075</v>
      </c>
      <c r="AN489" s="17">
        <f t="shared" si="36"/>
        <v>-0.3169367127</v>
      </c>
      <c r="AO489" s="17">
        <f t="shared" si="37"/>
        <v>0.5489504891</v>
      </c>
      <c r="AP489" s="14">
        <f t="shared" si="38"/>
        <v>-0.9898101999</v>
      </c>
      <c r="AQ489" s="14">
        <f t="shared" si="39"/>
        <v>-0.3345388184</v>
      </c>
      <c r="AR489" s="5">
        <f t="shared" si="40"/>
        <v>-0.5100827895</v>
      </c>
      <c r="AS489" s="5">
        <f t="shared" si="41"/>
        <v>0.8834893075</v>
      </c>
      <c r="AT489" s="17">
        <f t="shared" si="42"/>
        <v>-0.3169367127</v>
      </c>
      <c r="AU489" s="17">
        <f t="shared" si="43"/>
        <v>-0.5489504891</v>
      </c>
      <c r="AV489" s="14">
        <f t="shared" si="44"/>
        <v>-0.9898101999</v>
      </c>
      <c r="AW489" s="14">
        <f t="shared" si="45"/>
        <v>0.3345388184</v>
      </c>
    </row>
    <row r="490" ht="12.75" customHeight="1">
      <c r="A490" s="1">
        <v>-33.0</v>
      </c>
      <c r="B490" s="1">
        <v>20.0</v>
      </c>
      <c r="C490" s="1">
        <v>-73.0</v>
      </c>
      <c r="D490" s="1">
        <v>71.0</v>
      </c>
      <c r="E490" s="1">
        <f t="shared" si="2"/>
        <v>1669993</v>
      </c>
      <c r="F490" s="1">
        <f t="shared" si="3"/>
        <v>-6827</v>
      </c>
      <c r="G490" s="1">
        <f t="shared" si="4"/>
        <v>4061645945181</v>
      </c>
      <c r="H490" s="1" t="str">
        <f t="shared" si="5"/>
        <v>2015352.56101284</v>
      </c>
      <c r="I490" s="1">
        <f t="shared" si="6"/>
        <v>1007676.281</v>
      </c>
      <c r="J490" s="1">
        <f t="shared" si="7"/>
        <v>0</v>
      </c>
      <c r="K490" s="1">
        <f t="shared" si="8"/>
        <v>834996.5</v>
      </c>
      <c r="L490" s="2">
        <f t="shared" si="9"/>
        <v>1842672.781</v>
      </c>
      <c r="M490" s="2">
        <f t="shared" si="10"/>
        <v>0</v>
      </c>
      <c r="N490" s="3">
        <f t="shared" si="11"/>
        <v>-172679.7805</v>
      </c>
      <c r="O490" s="3">
        <f t="shared" si="12"/>
        <v>0</v>
      </c>
      <c r="P490" s="4">
        <f t="shared" si="13"/>
        <v>0.202020202</v>
      </c>
      <c r="Q490" s="4">
        <f t="shared" si="14"/>
        <v>0.0101010101</v>
      </c>
      <c r="R490" s="4">
        <f t="shared" si="15"/>
        <v>-0.005050505051</v>
      </c>
      <c r="S490" s="5">
        <f t="shared" si="16"/>
        <v>0</v>
      </c>
      <c r="T490" s="6">
        <f t="shared" si="17"/>
        <v>3.141592654</v>
      </c>
      <c r="U490" s="7">
        <f t="shared" ref="U490:V490" si="532">IF(S490=PI(),PI(),S490/3)</f>
        <v>0</v>
      </c>
      <c r="V490" s="8">
        <f t="shared" si="532"/>
        <v>3.141592654</v>
      </c>
      <c r="W490" s="9">
        <f t="shared" si="19"/>
        <v>180</v>
      </c>
      <c r="X490" s="1">
        <f t="shared" si="20"/>
        <v>1842672.781</v>
      </c>
      <c r="Y490" s="1">
        <f t="shared" si="21"/>
        <v>172679.7805</v>
      </c>
      <c r="Z490" s="10">
        <f t="shared" si="22"/>
        <v>122.5978179</v>
      </c>
      <c r="AA490" s="11">
        <f t="shared" si="23"/>
        <v>1.238361797</v>
      </c>
      <c r="AB490" s="11">
        <f t="shared" si="24"/>
        <v>0</v>
      </c>
      <c r="AC490" s="12">
        <f t="shared" si="25"/>
        <v>55.68614612</v>
      </c>
      <c r="AD490" s="13">
        <f t="shared" si="26"/>
        <v>-0.5624863245</v>
      </c>
      <c r="AE490" s="13">
        <f t="shared" si="27"/>
        <v>0</v>
      </c>
      <c r="AF490" s="14">
        <f t="shared" si="28"/>
        <v>0.8778956742</v>
      </c>
      <c r="AG490" s="14">
        <f t="shared" si="29"/>
        <v>0</v>
      </c>
      <c r="AH490" s="11">
        <f t="shared" si="30"/>
        <v>-0.6191808983</v>
      </c>
      <c r="AI490" s="11">
        <f t="shared" si="31"/>
        <v>0</v>
      </c>
      <c r="AJ490" s="13">
        <f t="shared" si="32"/>
        <v>0.2812431622</v>
      </c>
      <c r="AK490" s="13">
        <f t="shared" si="33"/>
        <v>0</v>
      </c>
      <c r="AL490" s="5">
        <f t="shared" si="34"/>
        <v>-0.6191808983</v>
      </c>
      <c r="AM490" s="5">
        <f t="shared" si="35"/>
        <v>-1.072452775</v>
      </c>
      <c r="AN490" s="17">
        <f t="shared" si="36"/>
        <v>0.2812431622</v>
      </c>
      <c r="AO490" s="17">
        <f t="shared" si="37"/>
        <v>-0.4871274463</v>
      </c>
      <c r="AP490" s="14">
        <f t="shared" si="38"/>
        <v>-0.1359175341</v>
      </c>
      <c r="AQ490" s="14">
        <f t="shared" si="39"/>
        <v>-1.559580221</v>
      </c>
      <c r="AR490" s="5">
        <f t="shared" si="40"/>
        <v>-0.6191808983</v>
      </c>
      <c r="AS490" s="5">
        <f t="shared" si="41"/>
        <v>1.072452775</v>
      </c>
      <c r="AT490" s="17">
        <f t="shared" si="42"/>
        <v>0.2812431622</v>
      </c>
      <c r="AU490" s="17">
        <f t="shared" si="43"/>
        <v>0.4871274463</v>
      </c>
      <c r="AV490" s="14">
        <f t="shared" si="44"/>
        <v>-0.1359175341</v>
      </c>
      <c r="AW490" s="14">
        <f t="shared" si="45"/>
        <v>1.559580221</v>
      </c>
    </row>
    <row r="491" ht="12.75" customHeight="1">
      <c r="A491" s="1">
        <v>-1.0</v>
      </c>
      <c r="B491" s="1">
        <v>75.0</v>
      </c>
      <c r="C491" s="1">
        <v>-81.0</v>
      </c>
      <c r="D491" s="1">
        <v>51.0</v>
      </c>
      <c r="E491" s="1">
        <f t="shared" si="2"/>
        <v>790452</v>
      </c>
      <c r="F491" s="1">
        <f t="shared" si="3"/>
        <v>5382</v>
      </c>
      <c r="G491" s="1">
        <f t="shared" si="4"/>
        <v>1235952432</v>
      </c>
      <c r="H491" s="1" t="str">
        <f t="shared" si="5"/>
        <v>35156.1151437414</v>
      </c>
      <c r="I491" s="1">
        <f t="shared" si="6"/>
        <v>17578.05757</v>
      </c>
      <c r="J491" s="1">
        <f t="shared" si="7"/>
        <v>0</v>
      </c>
      <c r="K491" s="1">
        <f t="shared" si="8"/>
        <v>395226</v>
      </c>
      <c r="L491" s="2">
        <f t="shared" si="9"/>
        <v>412804.0576</v>
      </c>
      <c r="M491" s="2">
        <f t="shared" si="10"/>
        <v>0</v>
      </c>
      <c r="N491" s="3">
        <f t="shared" si="11"/>
        <v>377647.9424</v>
      </c>
      <c r="O491" s="3">
        <f t="shared" si="12"/>
        <v>0</v>
      </c>
      <c r="P491" s="4">
        <f t="shared" si="13"/>
        <v>25</v>
      </c>
      <c r="Q491" s="4">
        <f t="shared" si="14"/>
        <v>0.3333333333</v>
      </c>
      <c r="R491" s="4">
        <f t="shared" si="15"/>
        <v>-0.1666666667</v>
      </c>
      <c r="S491" s="5">
        <f t="shared" si="16"/>
        <v>0</v>
      </c>
      <c r="T491" s="6">
        <f t="shared" si="17"/>
        <v>0</v>
      </c>
      <c r="U491" s="7">
        <f t="shared" ref="U491:V491" si="533">IF(S491=PI(),PI(),S491/3)</f>
        <v>0</v>
      </c>
      <c r="V491" s="8">
        <f t="shared" si="533"/>
        <v>0</v>
      </c>
      <c r="W491" s="9">
        <f t="shared" si="19"/>
        <v>0</v>
      </c>
      <c r="X491" s="1">
        <f t="shared" si="20"/>
        <v>412804.0576</v>
      </c>
      <c r="Y491" s="1">
        <f t="shared" si="21"/>
        <v>377647.9424</v>
      </c>
      <c r="Z491" s="10">
        <f t="shared" si="22"/>
        <v>74.45856336</v>
      </c>
      <c r="AA491" s="11">
        <f t="shared" si="23"/>
        <v>24.81952112</v>
      </c>
      <c r="AB491" s="11">
        <f t="shared" si="24"/>
        <v>0</v>
      </c>
      <c r="AC491" s="12">
        <f t="shared" si="25"/>
        <v>72.28181363</v>
      </c>
      <c r="AD491" s="13">
        <f t="shared" si="26"/>
        <v>24.09393788</v>
      </c>
      <c r="AE491" s="13">
        <f t="shared" si="27"/>
        <v>0</v>
      </c>
      <c r="AF491" s="14">
        <f t="shared" si="28"/>
        <v>73.913459</v>
      </c>
      <c r="AG491" s="14">
        <f t="shared" si="29"/>
        <v>0</v>
      </c>
      <c r="AH491" s="11">
        <f t="shared" si="30"/>
        <v>-12.40976056</v>
      </c>
      <c r="AI491" s="11">
        <f t="shared" si="31"/>
        <v>0</v>
      </c>
      <c r="AJ491" s="13">
        <f t="shared" si="32"/>
        <v>-12.04696894</v>
      </c>
      <c r="AK491" s="13">
        <f t="shared" si="33"/>
        <v>0</v>
      </c>
      <c r="AL491" s="5">
        <f t="shared" si="34"/>
        <v>-12.40976056</v>
      </c>
      <c r="AM491" s="5">
        <f t="shared" si="35"/>
        <v>-21.4943358</v>
      </c>
      <c r="AN491" s="17">
        <f t="shared" si="36"/>
        <v>-12.04696894</v>
      </c>
      <c r="AO491" s="17">
        <f t="shared" si="37"/>
        <v>20.86596228</v>
      </c>
      <c r="AP491" s="14">
        <f t="shared" si="38"/>
        <v>0.5432705015</v>
      </c>
      <c r="AQ491" s="14">
        <f t="shared" si="39"/>
        <v>-0.628373522</v>
      </c>
      <c r="AR491" s="5">
        <f t="shared" si="40"/>
        <v>-12.40976056</v>
      </c>
      <c r="AS491" s="5">
        <f t="shared" si="41"/>
        <v>21.4943358</v>
      </c>
      <c r="AT491" s="17">
        <f t="shared" si="42"/>
        <v>-12.04696894</v>
      </c>
      <c r="AU491" s="17">
        <f t="shared" si="43"/>
        <v>-20.86596228</v>
      </c>
      <c r="AV491" s="14">
        <f t="shared" si="44"/>
        <v>0.5432705015</v>
      </c>
      <c r="AW491" s="14">
        <f t="shared" si="45"/>
        <v>0.628373522</v>
      </c>
    </row>
    <row r="492" ht="12.75" customHeight="1">
      <c r="A492" s="1">
        <v>52.0</v>
      </c>
      <c r="B492" s="1">
        <v>65.0</v>
      </c>
      <c r="C492" s="1">
        <v>-91.0</v>
      </c>
      <c r="D492" s="1">
        <v>59.0</v>
      </c>
      <c r="E492" s="1">
        <f t="shared" si="2"/>
        <v>7624942</v>
      </c>
      <c r="F492" s="1">
        <f t="shared" si="3"/>
        <v>18421</v>
      </c>
      <c r="G492" s="1">
        <f t="shared" si="4"/>
        <v>33136309973520</v>
      </c>
      <c r="H492" s="1" t="str">
        <f t="shared" si="5"/>
        <v>5756414.68046909</v>
      </c>
      <c r="I492" s="1">
        <f t="shared" si="6"/>
        <v>2878207.34</v>
      </c>
      <c r="J492" s="1">
        <f t="shared" si="7"/>
        <v>0</v>
      </c>
      <c r="K492" s="1">
        <f t="shared" si="8"/>
        <v>3812471</v>
      </c>
      <c r="L492" s="2">
        <f t="shared" si="9"/>
        <v>6690678.34</v>
      </c>
      <c r="M492" s="2">
        <f t="shared" si="10"/>
        <v>0</v>
      </c>
      <c r="N492" s="3">
        <f t="shared" si="11"/>
        <v>934263.6598</v>
      </c>
      <c r="O492" s="3">
        <f t="shared" si="12"/>
        <v>0</v>
      </c>
      <c r="P492" s="4">
        <f t="shared" si="13"/>
        <v>-0.4166666667</v>
      </c>
      <c r="Q492" s="4">
        <f t="shared" si="14"/>
        <v>-0.00641025641</v>
      </c>
      <c r="R492" s="4">
        <f t="shared" si="15"/>
        <v>0.003205128205</v>
      </c>
      <c r="S492" s="5">
        <f t="shared" si="16"/>
        <v>0</v>
      </c>
      <c r="T492" s="6">
        <f t="shared" si="17"/>
        <v>0</v>
      </c>
      <c r="U492" s="7">
        <f t="shared" ref="U492:V492" si="534">IF(S492=PI(),PI(),S492/3)</f>
        <v>0</v>
      </c>
      <c r="V492" s="8">
        <f t="shared" si="534"/>
        <v>0</v>
      </c>
      <c r="W492" s="9">
        <f t="shared" si="19"/>
        <v>0</v>
      </c>
      <c r="X492" s="1">
        <f t="shared" si="20"/>
        <v>6690678.34</v>
      </c>
      <c r="Y492" s="1">
        <f t="shared" si="21"/>
        <v>934263.6598</v>
      </c>
      <c r="Z492" s="10">
        <f t="shared" si="22"/>
        <v>188.4328935</v>
      </c>
      <c r="AA492" s="11">
        <f t="shared" si="23"/>
        <v>-1.207903164</v>
      </c>
      <c r="AB492" s="11">
        <f t="shared" si="24"/>
        <v>0</v>
      </c>
      <c r="AC492" s="12">
        <f t="shared" si="25"/>
        <v>97.75894035</v>
      </c>
      <c r="AD492" s="13">
        <f t="shared" si="26"/>
        <v>-0.6266598741</v>
      </c>
      <c r="AE492" s="13">
        <f t="shared" si="27"/>
        <v>0</v>
      </c>
      <c r="AF492" s="14">
        <f t="shared" si="28"/>
        <v>-2.251229704</v>
      </c>
      <c r="AG492" s="14">
        <f t="shared" si="29"/>
        <v>0</v>
      </c>
      <c r="AH492" s="11">
        <f t="shared" si="30"/>
        <v>0.6039515818</v>
      </c>
      <c r="AI492" s="11">
        <f t="shared" si="31"/>
        <v>0</v>
      </c>
      <c r="AJ492" s="13">
        <f t="shared" si="32"/>
        <v>0.313329937</v>
      </c>
      <c r="AK492" s="13">
        <f t="shared" si="33"/>
        <v>0</v>
      </c>
      <c r="AL492" s="5">
        <f t="shared" si="34"/>
        <v>0.6039515818</v>
      </c>
      <c r="AM492" s="5">
        <f t="shared" si="35"/>
        <v>1.046074825</v>
      </c>
      <c r="AN492" s="17">
        <f t="shared" si="36"/>
        <v>0.313329937</v>
      </c>
      <c r="AO492" s="17">
        <f t="shared" si="37"/>
        <v>-0.5427033705</v>
      </c>
      <c r="AP492" s="14">
        <f t="shared" si="38"/>
        <v>0.5006148522</v>
      </c>
      <c r="AQ492" s="14">
        <f t="shared" si="39"/>
        <v>0.5033714546</v>
      </c>
      <c r="AR492" s="5">
        <f t="shared" si="40"/>
        <v>0.6039515818</v>
      </c>
      <c r="AS492" s="5">
        <f t="shared" si="41"/>
        <v>-1.046074825</v>
      </c>
      <c r="AT492" s="17">
        <f t="shared" si="42"/>
        <v>0.313329937</v>
      </c>
      <c r="AU492" s="17">
        <f t="shared" si="43"/>
        <v>0.5427033705</v>
      </c>
      <c r="AV492" s="14">
        <f t="shared" si="44"/>
        <v>0.5006148522</v>
      </c>
      <c r="AW492" s="14">
        <f t="shared" si="45"/>
        <v>-0.5033714546</v>
      </c>
    </row>
    <row r="493" ht="12.75" customHeight="1">
      <c r="A493" s="1">
        <v>-15.0</v>
      </c>
      <c r="B493" s="1">
        <v>28.0</v>
      </c>
      <c r="C493" s="1">
        <v>-80.0</v>
      </c>
      <c r="D493" s="1">
        <v>-76.0</v>
      </c>
      <c r="E493" s="1">
        <f t="shared" si="2"/>
        <v>-720196</v>
      </c>
      <c r="F493" s="1">
        <f t="shared" si="3"/>
        <v>-2816</v>
      </c>
      <c r="G493" s="1">
        <f t="shared" si="4"/>
        <v>608004176400</v>
      </c>
      <c r="H493" s="1" t="str">
        <f t="shared" si="5"/>
        <v>779746.225640112</v>
      </c>
      <c r="I493" s="1">
        <f t="shared" si="6"/>
        <v>389873.1128</v>
      </c>
      <c r="J493" s="1">
        <f t="shared" si="7"/>
        <v>0</v>
      </c>
      <c r="K493" s="1">
        <f t="shared" si="8"/>
        <v>-360098</v>
      </c>
      <c r="L493" s="2">
        <f t="shared" si="9"/>
        <v>29775.11282</v>
      </c>
      <c r="M493" s="2">
        <f t="shared" si="10"/>
        <v>0</v>
      </c>
      <c r="N493" s="3">
        <f t="shared" si="11"/>
        <v>-749971.1128</v>
      </c>
      <c r="O493" s="3">
        <f t="shared" si="12"/>
        <v>0</v>
      </c>
      <c r="P493" s="4">
        <f t="shared" si="13"/>
        <v>0.6222222222</v>
      </c>
      <c r="Q493" s="4">
        <f t="shared" si="14"/>
        <v>0.02222222222</v>
      </c>
      <c r="R493" s="4">
        <f t="shared" si="15"/>
        <v>-0.01111111111</v>
      </c>
      <c r="S493" s="5">
        <f t="shared" si="16"/>
        <v>0</v>
      </c>
      <c r="T493" s="6">
        <f t="shared" si="17"/>
        <v>3.141592654</v>
      </c>
      <c r="U493" s="7">
        <f t="shared" ref="U493:V493" si="535">IF(S493=PI(),PI(),S493/3)</f>
        <v>0</v>
      </c>
      <c r="V493" s="8">
        <f t="shared" si="535"/>
        <v>3.141592654</v>
      </c>
      <c r="W493" s="9">
        <f t="shared" si="19"/>
        <v>180</v>
      </c>
      <c r="X493" s="1">
        <f t="shared" si="20"/>
        <v>29775.11282</v>
      </c>
      <c r="Y493" s="1">
        <f t="shared" si="21"/>
        <v>749971.1128</v>
      </c>
      <c r="Z493" s="10">
        <f t="shared" si="22"/>
        <v>30.99448838</v>
      </c>
      <c r="AA493" s="11">
        <f t="shared" si="23"/>
        <v>0.6887664084</v>
      </c>
      <c r="AB493" s="11">
        <f t="shared" si="24"/>
        <v>0</v>
      </c>
      <c r="AC493" s="12">
        <f t="shared" si="25"/>
        <v>90.85486315</v>
      </c>
      <c r="AD493" s="13">
        <f t="shared" si="26"/>
        <v>-2.018996959</v>
      </c>
      <c r="AE493" s="13">
        <f t="shared" si="27"/>
        <v>0</v>
      </c>
      <c r="AF493" s="14">
        <f t="shared" si="28"/>
        <v>-0.7080083282</v>
      </c>
      <c r="AG493" s="14">
        <f t="shared" si="29"/>
        <v>0</v>
      </c>
      <c r="AH493" s="11">
        <f t="shared" si="30"/>
        <v>-0.3443832042</v>
      </c>
      <c r="AI493" s="11">
        <f t="shared" si="31"/>
        <v>0</v>
      </c>
      <c r="AJ493" s="13">
        <f t="shared" si="32"/>
        <v>1.009498479</v>
      </c>
      <c r="AK493" s="13">
        <f t="shared" si="33"/>
        <v>0</v>
      </c>
      <c r="AL493" s="5">
        <f t="shared" si="34"/>
        <v>-0.3443832042</v>
      </c>
      <c r="AM493" s="5">
        <f t="shared" si="35"/>
        <v>-0.596489207</v>
      </c>
      <c r="AN493" s="17">
        <f t="shared" si="36"/>
        <v>1.009498479</v>
      </c>
      <c r="AO493" s="17">
        <f t="shared" si="37"/>
        <v>-1.748502657</v>
      </c>
      <c r="AP493" s="14">
        <f t="shared" si="38"/>
        <v>1.287337497</v>
      </c>
      <c r="AQ493" s="14">
        <f t="shared" si="39"/>
        <v>-2.344991864</v>
      </c>
      <c r="AR493" s="5">
        <f t="shared" si="40"/>
        <v>-0.3443832042</v>
      </c>
      <c r="AS493" s="5">
        <f t="shared" si="41"/>
        <v>0.596489207</v>
      </c>
      <c r="AT493" s="17">
        <f t="shared" si="42"/>
        <v>1.009498479</v>
      </c>
      <c r="AU493" s="17">
        <f t="shared" si="43"/>
        <v>1.748502657</v>
      </c>
      <c r="AV493" s="14">
        <f t="shared" si="44"/>
        <v>1.287337497</v>
      </c>
      <c r="AW493" s="14">
        <f t="shared" si="45"/>
        <v>2.344991864</v>
      </c>
    </row>
    <row r="494" ht="12.75" customHeight="1">
      <c r="A494" s="1">
        <v>100.0</v>
      </c>
      <c r="B494" s="1">
        <v>-59.0</v>
      </c>
      <c r="C494" s="1">
        <v>90.0</v>
      </c>
      <c r="D494" s="1">
        <v>-96.0</v>
      </c>
      <c r="E494" s="1">
        <f t="shared" si="2"/>
        <v>-21551758</v>
      </c>
      <c r="F494" s="1">
        <f t="shared" si="3"/>
        <v>-23519</v>
      </c>
      <c r="G494" s="1">
        <f t="shared" si="4"/>
        <v>516515787720000</v>
      </c>
      <c r="H494" s="1" t="str">
        <f t="shared" si="5"/>
        <v>22726983.6916384</v>
      </c>
      <c r="I494" s="1">
        <f t="shared" si="6"/>
        <v>11363491.85</v>
      </c>
      <c r="J494" s="1">
        <f t="shared" si="7"/>
        <v>0</v>
      </c>
      <c r="K494" s="1">
        <f t="shared" si="8"/>
        <v>-10775879</v>
      </c>
      <c r="L494" s="2">
        <f t="shared" si="9"/>
        <v>587612.8458</v>
      </c>
      <c r="M494" s="2">
        <f t="shared" si="10"/>
        <v>0</v>
      </c>
      <c r="N494" s="3">
        <f t="shared" si="11"/>
        <v>-22139370.85</v>
      </c>
      <c r="O494" s="3">
        <f t="shared" si="12"/>
        <v>0</v>
      </c>
      <c r="P494" s="4">
        <f t="shared" si="13"/>
        <v>0.1966666667</v>
      </c>
      <c r="Q494" s="4">
        <f t="shared" si="14"/>
        <v>-0.003333333333</v>
      </c>
      <c r="R494" s="4">
        <f t="shared" si="15"/>
        <v>0.001666666667</v>
      </c>
      <c r="S494" s="5">
        <f t="shared" si="16"/>
        <v>0</v>
      </c>
      <c r="T494" s="6">
        <f t="shared" si="17"/>
        <v>3.141592654</v>
      </c>
      <c r="U494" s="7">
        <f t="shared" ref="U494:V494" si="536">IF(S494=PI(),PI(),S494/3)</f>
        <v>0</v>
      </c>
      <c r="V494" s="8">
        <f t="shared" si="536"/>
        <v>3.141592654</v>
      </c>
      <c r="W494" s="9">
        <f t="shared" si="19"/>
        <v>180</v>
      </c>
      <c r="X494" s="1">
        <f t="shared" si="20"/>
        <v>587612.8458</v>
      </c>
      <c r="Y494" s="1">
        <f t="shared" si="21"/>
        <v>22139370.85</v>
      </c>
      <c r="Z494" s="10">
        <f t="shared" si="22"/>
        <v>83.75879623</v>
      </c>
      <c r="AA494" s="11">
        <f t="shared" si="23"/>
        <v>-0.2791959874</v>
      </c>
      <c r="AB494" s="11">
        <f t="shared" si="24"/>
        <v>0</v>
      </c>
      <c r="AC494" s="12">
        <f t="shared" si="25"/>
        <v>280.7943889</v>
      </c>
      <c r="AD494" s="13">
        <f t="shared" si="26"/>
        <v>0.9359812962</v>
      </c>
      <c r="AE494" s="13">
        <f t="shared" si="27"/>
        <v>0</v>
      </c>
      <c r="AF494" s="14">
        <f t="shared" si="28"/>
        <v>0.8534519754</v>
      </c>
      <c r="AG494" s="14">
        <f t="shared" si="29"/>
        <v>0</v>
      </c>
      <c r="AH494" s="11">
        <f t="shared" si="30"/>
        <v>0.1395979937</v>
      </c>
      <c r="AI494" s="11">
        <f t="shared" si="31"/>
        <v>0</v>
      </c>
      <c r="AJ494" s="13">
        <f t="shared" si="32"/>
        <v>-0.4679906481</v>
      </c>
      <c r="AK494" s="13">
        <f t="shared" si="33"/>
        <v>0</v>
      </c>
      <c r="AL494" s="5">
        <f t="shared" si="34"/>
        <v>0.1395979937</v>
      </c>
      <c r="AM494" s="5">
        <f t="shared" si="35"/>
        <v>0.2417908178</v>
      </c>
      <c r="AN494" s="17">
        <f t="shared" si="36"/>
        <v>-0.4679906481</v>
      </c>
      <c r="AO494" s="17">
        <f t="shared" si="37"/>
        <v>0.81058358</v>
      </c>
      <c r="AP494" s="14">
        <f t="shared" si="38"/>
        <v>-0.1317259877</v>
      </c>
      <c r="AQ494" s="14">
        <f t="shared" si="39"/>
        <v>1.052374398</v>
      </c>
      <c r="AR494" s="5">
        <f t="shared" si="40"/>
        <v>0.1395979937</v>
      </c>
      <c r="AS494" s="5">
        <f t="shared" si="41"/>
        <v>-0.2417908178</v>
      </c>
      <c r="AT494" s="17">
        <f t="shared" si="42"/>
        <v>-0.4679906481</v>
      </c>
      <c r="AU494" s="17">
        <f t="shared" si="43"/>
        <v>-0.81058358</v>
      </c>
      <c r="AV494" s="14">
        <f t="shared" si="44"/>
        <v>-0.1317259877</v>
      </c>
      <c r="AW494" s="14">
        <f t="shared" si="45"/>
        <v>-1.052374398</v>
      </c>
    </row>
    <row r="495" ht="12.75" customHeight="1">
      <c r="A495" s="1">
        <v>-14.0</v>
      </c>
      <c r="B495" s="1">
        <v>-92.0</v>
      </c>
      <c r="C495" s="1">
        <v>-30.0</v>
      </c>
      <c r="D495" s="1">
        <v>83.0</v>
      </c>
      <c r="E495" s="1">
        <f t="shared" si="2"/>
        <v>-770380</v>
      </c>
      <c r="F495" s="1">
        <f t="shared" si="3"/>
        <v>7204</v>
      </c>
      <c r="G495" s="1">
        <f t="shared" si="4"/>
        <v>-901996358256</v>
      </c>
      <c r="H495" s="1" t="str">
        <f t="shared" si="5"/>
        <v>5.81544895562631E-11+949734.888406233i</v>
      </c>
      <c r="I495" s="1">
        <f t="shared" si="6"/>
        <v>0</v>
      </c>
      <c r="J495" s="1">
        <f t="shared" si="7"/>
        <v>474867.4442</v>
      </c>
      <c r="K495" s="1">
        <f t="shared" si="8"/>
        <v>-385190</v>
      </c>
      <c r="L495" s="2">
        <f t="shared" si="9"/>
        <v>-385190</v>
      </c>
      <c r="M495" s="2">
        <f t="shared" si="10"/>
        <v>474867.4442</v>
      </c>
      <c r="N495" s="3">
        <f t="shared" si="11"/>
        <v>-385190</v>
      </c>
      <c r="O495" s="3">
        <f t="shared" si="12"/>
        <v>-474867.4442</v>
      </c>
      <c r="P495" s="4">
        <f t="shared" si="13"/>
        <v>-2.19047619</v>
      </c>
      <c r="Q495" s="4">
        <f t="shared" si="14"/>
        <v>0.02380952381</v>
      </c>
      <c r="R495" s="4">
        <f t="shared" si="15"/>
        <v>-0.0119047619</v>
      </c>
      <c r="S495" s="5">
        <f t="shared" si="16"/>
        <v>2.252300784</v>
      </c>
      <c r="T495" s="6">
        <f t="shared" si="17"/>
        <v>-2.252300784</v>
      </c>
      <c r="U495" s="7">
        <f t="shared" ref="U495:V495" si="537">IF(S495=PI(),PI(),S495/3)</f>
        <v>0.7507669281</v>
      </c>
      <c r="V495" s="8">
        <f t="shared" si="537"/>
        <v>-0.7507669281</v>
      </c>
      <c r="W495" s="9">
        <f t="shared" si="19"/>
        <v>-43.01577638</v>
      </c>
      <c r="X495" s="1">
        <f t="shared" si="20"/>
        <v>611449.4465</v>
      </c>
      <c r="Y495" s="1">
        <f t="shared" si="21"/>
        <v>611449.4465</v>
      </c>
      <c r="Z495" s="10">
        <f t="shared" si="22"/>
        <v>84.8763807</v>
      </c>
      <c r="AA495" s="11">
        <f t="shared" si="23"/>
        <v>1.47758843</v>
      </c>
      <c r="AB495" s="11">
        <f t="shared" si="24"/>
        <v>1.378634345</v>
      </c>
      <c r="AC495" s="12">
        <f t="shared" si="25"/>
        <v>84.8763807</v>
      </c>
      <c r="AD495" s="13">
        <f t="shared" si="26"/>
        <v>1.47758843</v>
      </c>
      <c r="AE495" s="13">
        <f t="shared" si="27"/>
        <v>-1.378634345</v>
      </c>
      <c r="AF495" s="14">
        <f t="shared" si="28"/>
        <v>0.7647006704</v>
      </c>
      <c r="AG495" s="14">
        <f t="shared" si="29"/>
        <v>0</v>
      </c>
      <c r="AH495" s="11">
        <f t="shared" si="30"/>
        <v>-0.7387942152</v>
      </c>
      <c r="AI495" s="11">
        <f t="shared" si="31"/>
        <v>-0.6893171724</v>
      </c>
      <c r="AJ495" s="13">
        <f t="shared" si="32"/>
        <v>-0.7387942152</v>
      </c>
      <c r="AK495" s="13">
        <f t="shared" si="33"/>
        <v>0.6893171724</v>
      </c>
      <c r="AL495" s="5">
        <f t="shared" si="34"/>
        <v>0.45513815</v>
      </c>
      <c r="AM495" s="5">
        <f t="shared" si="35"/>
        <v>-1.96894629</v>
      </c>
      <c r="AN495" s="17">
        <f t="shared" si="36"/>
        <v>0.45513815</v>
      </c>
      <c r="AO495" s="17">
        <f t="shared" si="37"/>
        <v>1.96894629</v>
      </c>
      <c r="AP495" s="14">
        <f t="shared" si="38"/>
        <v>-1.280199891</v>
      </c>
      <c r="AQ495" s="14">
        <f t="shared" si="39"/>
        <v>0</v>
      </c>
      <c r="AR495" s="5">
        <f t="shared" si="40"/>
        <v>-1.93272658</v>
      </c>
      <c r="AS495" s="5">
        <f t="shared" si="41"/>
        <v>0.5903119447</v>
      </c>
      <c r="AT495" s="17">
        <f t="shared" si="42"/>
        <v>-1.93272658</v>
      </c>
      <c r="AU495" s="17">
        <f t="shared" si="43"/>
        <v>-0.5903119447</v>
      </c>
      <c r="AV495" s="14">
        <f t="shared" si="44"/>
        <v>-6.055929351</v>
      </c>
      <c r="AW495" s="14">
        <f t="shared" si="45"/>
        <v>0</v>
      </c>
    </row>
    <row r="496" ht="12.75" customHeight="1">
      <c r="A496" s="1">
        <v>38.0</v>
      </c>
      <c r="B496" s="1">
        <v>45.0</v>
      </c>
      <c r="C496" s="1">
        <v>-41.0</v>
      </c>
      <c r="D496" s="1">
        <v>-45.0</v>
      </c>
      <c r="E496" s="1">
        <f t="shared" si="2"/>
        <v>-941220</v>
      </c>
      <c r="F496" s="1">
        <f t="shared" si="3"/>
        <v>6699</v>
      </c>
      <c r="G496" s="1">
        <f t="shared" si="4"/>
        <v>-316618311996</v>
      </c>
      <c r="H496" s="1" t="str">
        <f t="shared" si="5"/>
        <v>3.44547315613504E-11+562688.467978508i</v>
      </c>
      <c r="I496" s="1">
        <f t="shared" si="6"/>
        <v>0</v>
      </c>
      <c r="J496" s="1">
        <f t="shared" si="7"/>
        <v>281344.234</v>
      </c>
      <c r="K496" s="1">
        <f t="shared" si="8"/>
        <v>-470610</v>
      </c>
      <c r="L496" s="2">
        <f t="shared" si="9"/>
        <v>-470610</v>
      </c>
      <c r="M496" s="2">
        <f t="shared" si="10"/>
        <v>281344.234</v>
      </c>
      <c r="N496" s="3">
        <f t="shared" si="11"/>
        <v>-470610</v>
      </c>
      <c r="O496" s="3">
        <f t="shared" si="12"/>
        <v>-281344.234</v>
      </c>
      <c r="P496" s="4">
        <f t="shared" si="13"/>
        <v>-0.3947368421</v>
      </c>
      <c r="Q496" s="4">
        <f t="shared" si="14"/>
        <v>-0.008771929825</v>
      </c>
      <c r="R496" s="4">
        <f t="shared" si="15"/>
        <v>0.004385964912</v>
      </c>
      <c r="S496" s="5">
        <f t="shared" si="16"/>
        <v>2.602771118</v>
      </c>
      <c r="T496" s="6">
        <f t="shared" si="17"/>
        <v>-2.602771118</v>
      </c>
      <c r="U496" s="7">
        <f t="shared" ref="U496:V496" si="538">IF(S496=PI(),PI(),S496/3)</f>
        <v>0.8675903727</v>
      </c>
      <c r="V496" s="8">
        <f t="shared" si="538"/>
        <v>-0.8675903727</v>
      </c>
      <c r="W496" s="9">
        <f t="shared" si="19"/>
        <v>-49.7092667</v>
      </c>
      <c r="X496" s="1">
        <f t="shared" si="20"/>
        <v>548295.86</v>
      </c>
      <c r="Y496" s="1">
        <f t="shared" si="21"/>
        <v>548295.86</v>
      </c>
      <c r="Z496" s="10">
        <f t="shared" si="22"/>
        <v>81.84741902</v>
      </c>
      <c r="AA496" s="11">
        <f t="shared" si="23"/>
        <v>-0.4642805048</v>
      </c>
      <c r="AB496" s="11">
        <f t="shared" si="24"/>
        <v>-0.5476403109</v>
      </c>
      <c r="AC496" s="12">
        <f t="shared" si="25"/>
        <v>81.84741902</v>
      </c>
      <c r="AD496" s="13">
        <f t="shared" si="26"/>
        <v>-0.4642805048</v>
      </c>
      <c r="AE496" s="13">
        <f t="shared" si="27"/>
        <v>0.5476403109</v>
      </c>
      <c r="AF496" s="14">
        <f t="shared" si="28"/>
        <v>-1.323297852</v>
      </c>
      <c r="AG496" s="14">
        <f t="shared" si="29"/>
        <v>0</v>
      </c>
      <c r="AH496" s="11">
        <f t="shared" si="30"/>
        <v>0.2321402524</v>
      </c>
      <c r="AI496" s="11">
        <f t="shared" si="31"/>
        <v>0.2738201555</v>
      </c>
      <c r="AJ496" s="13">
        <f t="shared" si="32"/>
        <v>0.2321402524</v>
      </c>
      <c r="AK496" s="13">
        <f t="shared" si="33"/>
        <v>-0.2738201555</v>
      </c>
      <c r="AL496" s="5">
        <f t="shared" si="34"/>
        <v>-0.242130169</v>
      </c>
      <c r="AM496" s="5">
        <f t="shared" si="35"/>
        <v>0.6758988671</v>
      </c>
      <c r="AN496" s="17">
        <f t="shared" si="36"/>
        <v>-0.242130169</v>
      </c>
      <c r="AO496" s="17">
        <f t="shared" si="37"/>
        <v>-0.6758988671</v>
      </c>
      <c r="AP496" s="14">
        <f t="shared" si="38"/>
        <v>-0.8789971801</v>
      </c>
      <c r="AQ496" s="14">
        <f t="shared" si="39"/>
        <v>0</v>
      </c>
      <c r="AR496" s="5">
        <f t="shared" si="40"/>
        <v>0.7064106738</v>
      </c>
      <c r="AS496" s="5">
        <f t="shared" si="41"/>
        <v>-0.1282585562</v>
      </c>
      <c r="AT496" s="17">
        <f t="shared" si="42"/>
        <v>0.7064106738</v>
      </c>
      <c r="AU496" s="17">
        <f t="shared" si="43"/>
        <v>0.1282585562</v>
      </c>
      <c r="AV496" s="14">
        <f t="shared" si="44"/>
        <v>1.018084506</v>
      </c>
      <c r="AW496" s="14">
        <f t="shared" si="45"/>
        <v>0</v>
      </c>
    </row>
    <row r="497" ht="12.75" customHeight="1">
      <c r="A497" s="1">
        <v>4.0</v>
      </c>
      <c r="B497" s="1">
        <v>-57.0</v>
      </c>
      <c r="C497" s="1">
        <v>99.0</v>
      </c>
      <c r="D497" s="1">
        <v>64.0</v>
      </c>
      <c r="E497" s="1">
        <f t="shared" si="2"/>
        <v>-139590</v>
      </c>
      <c r="F497" s="1">
        <f t="shared" si="3"/>
        <v>2061</v>
      </c>
      <c r="G497" s="1">
        <f t="shared" si="4"/>
        <v>-15532843824</v>
      </c>
      <c r="H497" s="1" t="str">
        <f t="shared" si="5"/>
        <v>7.63143736094368E-12+124630.830150489i</v>
      </c>
      <c r="I497" s="1">
        <f t="shared" si="6"/>
        <v>0</v>
      </c>
      <c r="J497" s="1">
        <f t="shared" si="7"/>
        <v>62315.41508</v>
      </c>
      <c r="K497" s="1">
        <f t="shared" si="8"/>
        <v>-69795</v>
      </c>
      <c r="L497" s="2">
        <f t="shared" si="9"/>
        <v>-69795</v>
      </c>
      <c r="M497" s="2">
        <f t="shared" si="10"/>
        <v>62315.41508</v>
      </c>
      <c r="N497" s="3">
        <f t="shared" si="11"/>
        <v>-69795</v>
      </c>
      <c r="O497" s="3">
        <f t="shared" si="12"/>
        <v>-62315.41508</v>
      </c>
      <c r="P497" s="4">
        <f t="shared" si="13"/>
        <v>4.75</v>
      </c>
      <c r="Q497" s="4">
        <f t="shared" si="14"/>
        <v>-0.08333333333</v>
      </c>
      <c r="R497" s="4">
        <f t="shared" si="15"/>
        <v>0.04166666667</v>
      </c>
      <c r="S497" s="5">
        <f t="shared" si="16"/>
        <v>2.412750278</v>
      </c>
      <c r="T497" s="6">
        <f t="shared" si="17"/>
        <v>-2.412750278</v>
      </c>
      <c r="U497" s="7">
        <f t="shared" ref="U497:V497" si="539">IF(S497=PI(),PI(),S497/3)</f>
        <v>0.8042500927</v>
      </c>
      <c r="V497" s="8">
        <f t="shared" si="539"/>
        <v>-0.8042500927</v>
      </c>
      <c r="W497" s="9">
        <f t="shared" si="19"/>
        <v>-46.08013598</v>
      </c>
      <c r="X497" s="1">
        <f t="shared" si="20"/>
        <v>93565.76821</v>
      </c>
      <c r="Y497" s="1">
        <f t="shared" si="21"/>
        <v>93565.76821</v>
      </c>
      <c r="Z497" s="10">
        <f t="shared" si="22"/>
        <v>45.39823785</v>
      </c>
      <c r="AA497" s="11">
        <f t="shared" si="23"/>
        <v>-2.624213346</v>
      </c>
      <c r="AB497" s="11">
        <f t="shared" si="24"/>
        <v>-2.725069598</v>
      </c>
      <c r="AC497" s="12">
        <f t="shared" si="25"/>
        <v>45.39823785</v>
      </c>
      <c r="AD497" s="13">
        <f t="shared" si="26"/>
        <v>-2.624213346</v>
      </c>
      <c r="AE497" s="13">
        <f t="shared" si="27"/>
        <v>2.725069598</v>
      </c>
      <c r="AF497" s="14">
        <f t="shared" si="28"/>
        <v>-0.4984266923</v>
      </c>
      <c r="AG497" s="14">
        <f t="shared" si="29"/>
        <v>0</v>
      </c>
      <c r="AH497" s="11">
        <f t="shared" si="30"/>
        <v>1.312106673</v>
      </c>
      <c r="AI497" s="11">
        <f t="shared" si="31"/>
        <v>1.362534799</v>
      </c>
      <c r="AJ497" s="13">
        <f t="shared" si="32"/>
        <v>1.312106673</v>
      </c>
      <c r="AK497" s="13">
        <f t="shared" si="33"/>
        <v>-1.362534799</v>
      </c>
      <c r="AL497" s="5">
        <f t="shared" si="34"/>
        <v>-1.047872826</v>
      </c>
      <c r="AM497" s="5">
        <f t="shared" si="35"/>
        <v>3.635170222</v>
      </c>
      <c r="AN497" s="17">
        <f t="shared" si="36"/>
        <v>-1.047872826</v>
      </c>
      <c r="AO497" s="17">
        <f t="shared" si="37"/>
        <v>-3.635170222</v>
      </c>
      <c r="AP497" s="14">
        <f t="shared" si="38"/>
        <v>2.654254348</v>
      </c>
      <c r="AQ497" s="14">
        <f t="shared" si="39"/>
        <v>0</v>
      </c>
      <c r="AR497" s="5">
        <f t="shared" si="40"/>
        <v>3.672086172</v>
      </c>
      <c r="AS497" s="5">
        <f t="shared" si="41"/>
        <v>-0.9101006237</v>
      </c>
      <c r="AT497" s="17">
        <f t="shared" si="42"/>
        <v>3.672086172</v>
      </c>
      <c r="AU497" s="17">
        <f t="shared" si="43"/>
        <v>0.9101006237</v>
      </c>
      <c r="AV497" s="14">
        <f t="shared" si="44"/>
        <v>12.09417234</v>
      </c>
      <c r="AW497" s="14">
        <f t="shared" si="45"/>
        <v>0</v>
      </c>
    </row>
    <row r="498" ht="12.75" customHeight="1">
      <c r="A498" s="1">
        <v>58.0</v>
      </c>
      <c r="B498" s="1">
        <v>-43.0</v>
      </c>
      <c r="C498" s="1">
        <v>-25.0</v>
      </c>
      <c r="D498" s="1">
        <v>25.0</v>
      </c>
      <c r="E498" s="1">
        <f t="shared" si="2"/>
        <v>1550536</v>
      </c>
      <c r="F498" s="1">
        <f t="shared" si="3"/>
        <v>6199</v>
      </c>
      <c r="G498" s="1">
        <f t="shared" si="4"/>
        <v>1451311092900</v>
      </c>
      <c r="H498" s="1" t="str">
        <f t="shared" si="5"/>
        <v>1204703.73656763</v>
      </c>
      <c r="I498" s="1">
        <f t="shared" si="6"/>
        <v>602351.8683</v>
      </c>
      <c r="J498" s="1">
        <f t="shared" si="7"/>
        <v>0</v>
      </c>
      <c r="K498" s="1">
        <f t="shared" si="8"/>
        <v>775268</v>
      </c>
      <c r="L498" s="2">
        <f t="shared" si="9"/>
        <v>1377619.868</v>
      </c>
      <c r="M498" s="2">
        <f t="shared" si="10"/>
        <v>0</v>
      </c>
      <c r="N498" s="3">
        <f t="shared" si="11"/>
        <v>172916.1317</v>
      </c>
      <c r="O498" s="3">
        <f t="shared" si="12"/>
        <v>0</v>
      </c>
      <c r="P498" s="4">
        <f t="shared" si="13"/>
        <v>0.2471264368</v>
      </c>
      <c r="Q498" s="4">
        <f t="shared" si="14"/>
        <v>-0.005747126437</v>
      </c>
      <c r="R498" s="4">
        <f t="shared" si="15"/>
        <v>0.002873563218</v>
      </c>
      <c r="S498" s="5">
        <f t="shared" si="16"/>
        <v>0</v>
      </c>
      <c r="T498" s="6">
        <f t="shared" si="17"/>
        <v>0</v>
      </c>
      <c r="U498" s="7">
        <f t="shared" ref="U498:V498" si="540">IF(S498=PI(),PI(),S498/3)</f>
        <v>0</v>
      </c>
      <c r="V498" s="8">
        <f t="shared" si="540"/>
        <v>0</v>
      </c>
      <c r="W498" s="9">
        <f t="shared" si="19"/>
        <v>0</v>
      </c>
      <c r="X498" s="1">
        <f t="shared" si="20"/>
        <v>1377619.868</v>
      </c>
      <c r="Y498" s="1">
        <f t="shared" si="21"/>
        <v>172916.1317</v>
      </c>
      <c r="Z498" s="10">
        <f t="shared" si="22"/>
        <v>111.2695844</v>
      </c>
      <c r="AA498" s="11">
        <f t="shared" si="23"/>
        <v>-0.63948037</v>
      </c>
      <c r="AB498" s="11">
        <f t="shared" si="24"/>
        <v>0</v>
      </c>
      <c r="AC498" s="12">
        <f t="shared" si="25"/>
        <v>55.71154089</v>
      </c>
      <c r="AD498" s="13">
        <f t="shared" si="26"/>
        <v>-0.3201812695</v>
      </c>
      <c r="AE498" s="13">
        <f t="shared" si="27"/>
        <v>0</v>
      </c>
      <c r="AF498" s="14">
        <f t="shared" si="28"/>
        <v>-0.7125352027</v>
      </c>
      <c r="AG498" s="14">
        <f t="shared" si="29"/>
        <v>0</v>
      </c>
      <c r="AH498" s="11">
        <f t="shared" si="30"/>
        <v>0.319740185</v>
      </c>
      <c r="AI498" s="11">
        <f t="shared" si="31"/>
        <v>0</v>
      </c>
      <c r="AJ498" s="13">
        <f t="shared" si="32"/>
        <v>0.1600906347</v>
      </c>
      <c r="AK498" s="13">
        <f t="shared" si="33"/>
        <v>0</v>
      </c>
      <c r="AL498" s="5">
        <f t="shared" si="34"/>
        <v>0.319740185</v>
      </c>
      <c r="AM498" s="5">
        <f t="shared" si="35"/>
        <v>0.5538062457</v>
      </c>
      <c r="AN498" s="17">
        <f t="shared" si="36"/>
        <v>0.1600906347</v>
      </c>
      <c r="AO498" s="17">
        <f t="shared" si="37"/>
        <v>-0.2772851132</v>
      </c>
      <c r="AP498" s="14">
        <f t="shared" si="38"/>
        <v>0.7269572565</v>
      </c>
      <c r="AQ498" s="14">
        <f t="shared" si="39"/>
        <v>0.2765211325</v>
      </c>
      <c r="AR498" s="5">
        <f t="shared" si="40"/>
        <v>0.319740185</v>
      </c>
      <c r="AS498" s="5">
        <f t="shared" si="41"/>
        <v>-0.5538062457</v>
      </c>
      <c r="AT498" s="17">
        <f t="shared" si="42"/>
        <v>0.1600906347</v>
      </c>
      <c r="AU498" s="17">
        <f t="shared" si="43"/>
        <v>0.2772851132</v>
      </c>
      <c r="AV498" s="14">
        <f t="shared" si="44"/>
        <v>0.7269572565</v>
      </c>
      <c r="AW498" s="14">
        <f t="shared" si="45"/>
        <v>-0.2765211325</v>
      </c>
    </row>
    <row r="499" ht="12.75" customHeight="1">
      <c r="A499" s="1">
        <v>42.0</v>
      </c>
      <c r="B499" s="1">
        <v>47.0</v>
      </c>
      <c r="C499" s="1">
        <v>-36.0</v>
      </c>
      <c r="D499" s="1">
        <v>28.0</v>
      </c>
      <c r="E499" s="1">
        <f t="shared" si="2"/>
        <v>2180806</v>
      </c>
      <c r="F499" s="1">
        <f t="shared" si="3"/>
        <v>6745</v>
      </c>
      <c r="G499" s="1">
        <f t="shared" si="4"/>
        <v>3528459035136</v>
      </c>
      <c r="H499" s="1" t="str">
        <f t="shared" si="5"/>
        <v>1878419.29162155</v>
      </c>
      <c r="I499" s="1">
        <f t="shared" si="6"/>
        <v>939209.6458</v>
      </c>
      <c r="J499" s="1">
        <f t="shared" si="7"/>
        <v>0</v>
      </c>
      <c r="K499" s="1">
        <f t="shared" si="8"/>
        <v>1090403</v>
      </c>
      <c r="L499" s="2">
        <f t="shared" si="9"/>
        <v>2029612.646</v>
      </c>
      <c r="M499" s="2">
        <f t="shared" si="10"/>
        <v>0</v>
      </c>
      <c r="N499" s="3">
        <f t="shared" si="11"/>
        <v>151193.3542</v>
      </c>
      <c r="O499" s="3">
        <f t="shared" si="12"/>
        <v>0</v>
      </c>
      <c r="P499" s="4">
        <f t="shared" si="13"/>
        <v>-0.373015873</v>
      </c>
      <c r="Q499" s="4">
        <f t="shared" si="14"/>
        <v>-0.007936507937</v>
      </c>
      <c r="R499" s="4">
        <f t="shared" si="15"/>
        <v>0.003968253968</v>
      </c>
      <c r="S499" s="5">
        <f t="shared" si="16"/>
        <v>0</v>
      </c>
      <c r="T499" s="6">
        <f t="shared" si="17"/>
        <v>0</v>
      </c>
      <c r="U499" s="7">
        <f t="shared" ref="U499:V499" si="541">IF(S499=PI(),PI(),S499/3)</f>
        <v>0</v>
      </c>
      <c r="V499" s="8">
        <f t="shared" si="541"/>
        <v>0</v>
      </c>
      <c r="W499" s="9">
        <f t="shared" si="19"/>
        <v>0</v>
      </c>
      <c r="X499" s="1">
        <f t="shared" si="20"/>
        <v>2029612.646</v>
      </c>
      <c r="Y499" s="1">
        <f t="shared" si="21"/>
        <v>151193.3542</v>
      </c>
      <c r="Z499" s="10">
        <f t="shared" si="22"/>
        <v>126.6108876</v>
      </c>
      <c r="AA499" s="11">
        <f t="shared" si="23"/>
        <v>-1.004848314</v>
      </c>
      <c r="AB499" s="11">
        <f t="shared" si="24"/>
        <v>0</v>
      </c>
      <c r="AC499" s="12">
        <f t="shared" si="25"/>
        <v>53.27345956</v>
      </c>
      <c r="AD499" s="13">
        <f t="shared" si="26"/>
        <v>-0.4228052346</v>
      </c>
      <c r="AE499" s="13">
        <f t="shared" si="27"/>
        <v>0</v>
      </c>
      <c r="AF499" s="14">
        <f t="shared" si="28"/>
        <v>-1.800669422</v>
      </c>
      <c r="AG499" s="14">
        <f t="shared" si="29"/>
        <v>0</v>
      </c>
      <c r="AH499" s="11">
        <f t="shared" si="30"/>
        <v>0.5024241571</v>
      </c>
      <c r="AI499" s="11">
        <f t="shared" si="31"/>
        <v>0</v>
      </c>
      <c r="AJ499" s="13">
        <f t="shared" si="32"/>
        <v>0.2114026173</v>
      </c>
      <c r="AK499" s="13">
        <f t="shared" si="33"/>
        <v>0</v>
      </c>
      <c r="AL499" s="5">
        <f t="shared" si="34"/>
        <v>0.5024241571</v>
      </c>
      <c r="AM499" s="5">
        <f t="shared" si="35"/>
        <v>0.8702241671</v>
      </c>
      <c r="AN499" s="17">
        <f t="shared" si="36"/>
        <v>0.2114026173</v>
      </c>
      <c r="AO499" s="17">
        <f t="shared" si="37"/>
        <v>-0.366160074</v>
      </c>
      <c r="AP499" s="14">
        <f t="shared" si="38"/>
        <v>0.3408109014</v>
      </c>
      <c r="AQ499" s="14">
        <f t="shared" si="39"/>
        <v>0.5040640931</v>
      </c>
      <c r="AR499" s="5">
        <f t="shared" si="40"/>
        <v>0.5024241571</v>
      </c>
      <c r="AS499" s="5">
        <f t="shared" si="41"/>
        <v>-0.8702241671</v>
      </c>
      <c r="AT499" s="17">
        <f t="shared" si="42"/>
        <v>0.2114026173</v>
      </c>
      <c r="AU499" s="17">
        <f t="shared" si="43"/>
        <v>0.366160074</v>
      </c>
      <c r="AV499" s="14">
        <f t="shared" si="44"/>
        <v>0.3408109014</v>
      </c>
      <c r="AW499" s="14">
        <f t="shared" si="45"/>
        <v>-0.5040640931</v>
      </c>
    </row>
    <row r="500" ht="12.75" customHeight="1">
      <c r="A500" s="1">
        <v>-27.0</v>
      </c>
      <c r="B500" s="1">
        <v>25.0</v>
      </c>
      <c r="C500" s="1">
        <v>-14.0</v>
      </c>
      <c r="D500" s="1">
        <v>24.0</v>
      </c>
      <c r="E500" s="1">
        <f t="shared" si="2"/>
        <v>418592</v>
      </c>
      <c r="F500" s="1">
        <f t="shared" si="3"/>
        <v>-509</v>
      </c>
      <c r="G500" s="1">
        <f t="shared" si="4"/>
        <v>175746751380</v>
      </c>
      <c r="H500" s="1" t="str">
        <f t="shared" si="5"/>
        <v>419221.601757352</v>
      </c>
      <c r="I500" s="1">
        <f t="shared" si="6"/>
        <v>209610.8009</v>
      </c>
      <c r="J500" s="1">
        <f t="shared" si="7"/>
        <v>0</v>
      </c>
      <c r="K500" s="1">
        <f t="shared" si="8"/>
        <v>209296</v>
      </c>
      <c r="L500" s="2">
        <f t="shared" si="9"/>
        <v>418906.8009</v>
      </c>
      <c r="M500" s="2">
        <f t="shared" si="10"/>
        <v>0</v>
      </c>
      <c r="N500" s="3">
        <f t="shared" si="11"/>
        <v>-314.8008787</v>
      </c>
      <c r="O500" s="3">
        <f t="shared" si="12"/>
        <v>0</v>
      </c>
      <c r="P500" s="4">
        <f t="shared" si="13"/>
        <v>0.3086419753</v>
      </c>
      <c r="Q500" s="4">
        <f t="shared" si="14"/>
        <v>0.01234567901</v>
      </c>
      <c r="R500" s="4">
        <f t="shared" si="15"/>
        <v>-0.006172839506</v>
      </c>
      <c r="S500" s="5">
        <f t="shared" si="16"/>
        <v>0</v>
      </c>
      <c r="T500" s="6">
        <f t="shared" si="17"/>
        <v>3.141592654</v>
      </c>
      <c r="U500" s="7">
        <f t="shared" ref="U500:V500" si="542">IF(S500=PI(),PI(),S500/3)</f>
        <v>0</v>
      </c>
      <c r="V500" s="8">
        <f t="shared" si="542"/>
        <v>3.141592654</v>
      </c>
      <c r="W500" s="9">
        <f t="shared" si="19"/>
        <v>180</v>
      </c>
      <c r="X500" s="1">
        <f t="shared" si="20"/>
        <v>418906.8009</v>
      </c>
      <c r="Y500" s="1">
        <f t="shared" si="21"/>
        <v>314.8008787</v>
      </c>
      <c r="Z500" s="10">
        <f t="shared" si="22"/>
        <v>74.82369259</v>
      </c>
      <c r="AA500" s="11">
        <f t="shared" si="23"/>
        <v>0.9237492912</v>
      </c>
      <c r="AB500" s="11">
        <f t="shared" si="24"/>
        <v>0</v>
      </c>
      <c r="AC500" s="12">
        <f t="shared" si="25"/>
        <v>6.802658121</v>
      </c>
      <c r="AD500" s="13">
        <f t="shared" si="26"/>
        <v>-0.08398343359</v>
      </c>
      <c r="AE500" s="13">
        <f t="shared" si="27"/>
        <v>0</v>
      </c>
      <c r="AF500" s="14">
        <f t="shared" si="28"/>
        <v>1.148407833</v>
      </c>
      <c r="AG500" s="14">
        <f t="shared" si="29"/>
        <v>0</v>
      </c>
      <c r="AH500" s="11">
        <f t="shared" si="30"/>
        <v>-0.4618746456</v>
      </c>
      <c r="AI500" s="11">
        <f t="shared" si="31"/>
        <v>0</v>
      </c>
      <c r="AJ500" s="13">
        <f t="shared" si="32"/>
        <v>0.0419917168</v>
      </c>
      <c r="AK500" s="13">
        <f t="shared" si="33"/>
        <v>0</v>
      </c>
      <c r="AL500" s="5">
        <f t="shared" si="34"/>
        <v>-0.4618746456</v>
      </c>
      <c r="AM500" s="5">
        <f t="shared" si="35"/>
        <v>-0.7999903529</v>
      </c>
      <c r="AN500" s="17">
        <f t="shared" si="36"/>
        <v>0.0419917168</v>
      </c>
      <c r="AO500" s="17">
        <f t="shared" si="37"/>
        <v>-0.07273178699</v>
      </c>
      <c r="AP500" s="14">
        <f t="shared" si="38"/>
        <v>-0.1112409535</v>
      </c>
      <c r="AQ500" s="14">
        <f t="shared" si="39"/>
        <v>-0.8727221399</v>
      </c>
      <c r="AR500" s="5">
        <f t="shared" si="40"/>
        <v>-0.4618746456</v>
      </c>
      <c r="AS500" s="5">
        <f t="shared" si="41"/>
        <v>0.7999903529</v>
      </c>
      <c r="AT500" s="17">
        <f t="shared" si="42"/>
        <v>0.0419917168</v>
      </c>
      <c r="AU500" s="17">
        <f t="shared" si="43"/>
        <v>0.07273178699</v>
      </c>
      <c r="AV500" s="14">
        <f t="shared" si="44"/>
        <v>-0.1112409535</v>
      </c>
      <c r="AW500" s="14">
        <f t="shared" si="45"/>
        <v>0.8727221399</v>
      </c>
    </row>
    <row r="501" ht="12.75" customHeight="1">
      <c r="A501" s="1">
        <v>-79.0</v>
      </c>
      <c r="B501" s="1">
        <v>-47.0</v>
      </c>
      <c r="C501" s="1">
        <v>96.0</v>
      </c>
      <c r="D501" s="1">
        <v>-43.0</v>
      </c>
      <c r="E501" s="1">
        <f t="shared" si="2"/>
        <v>-10661479</v>
      </c>
      <c r="F501" s="1">
        <f t="shared" si="3"/>
        <v>24961</v>
      </c>
      <c r="G501" s="1">
        <f t="shared" si="4"/>
        <v>51459178404717</v>
      </c>
      <c r="H501" s="1" t="str">
        <f t="shared" si="5"/>
        <v>7173505.30805666</v>
      </c>
      <c r="I501" s="1">
        <f t="shared" si="6"/>
        <v>3586752.654</v>
      </c>
      <c r="J501" s="1">
        <f t="shared" si="7"/>
        <v>0</v>
      </c>
      <c r="K501" s="1">
        <f t="shared" si="8"/>
        <v>-5330739.5</v>
      </c>
      <c r="L501" s="2">
        <f t="shared" si="9"/>
        <v>-1743986.846</v>
      </c>
      <c r="M501" s="2">
        <f t="shared" si="10"/>
        <v>0</v>
      </c>
      <c r="N501" s="3">
        <f t="shared" si="11"/>
        <v>-8917492.154</v>
      </c>
      <c r="O501" s="3">
        <f t="shared" si="12"/>
        <v>0</v>
      </c>
      <c r="P501" s="4">
        <f t="shared" si="13"/>
        <v>-0.1983122363</v>
      </c>
      <c r="Q501" s="4">
        <f t="shared" si="14"/>
        <v>0.004219409283</v>
      </c>
      <c r="R501" s="4">
        <f t="shared" si="15"/>
        <v>-0.002109704641</v>
      </c>
      <c r="S501" s="5">
        <f t="shared" si="16"/>
        <v>3.141592654</v>
      </c>
      <c r="T501" s="6">
        <f t="shared" si="17"/>
        <v>3.141592654</v>
      </c>
      <c r="U501" s="7">
        <f t="shared" ref="U501:V501" si="543">IF(S501=PI(),PI(),S501/3)</f>
        <v>3.141592654</v>
      </c>
      <c r="V501" s="8">
        <f t="shared" si="543"/>
        <v>3.141592654</v>
      </c>
      <c r="W501" s="9">
        <f t="shared" si="19"/>
        <v>180</v>
      </c>
      <c r="X501" s="1">
        <f t="shared" si="20"/>
        <v>1743986.846</v>
      </c>
      <c r="Y501" s="1">
        <f t="shared" si="21"/>
        <v>8917492.154</v>
      </c>
      <c r="Z501" s="10">
        <f t="shared" si="22"/>
        <v>120.3689305</v>
      </c>
      <c r="AA501" s="11">
        <f t="shared" si="23"/>
        <v>-0.5078857826</v>
      </c>
      <c r="AB501" s="11">
        <f t="shared" si="24"/>
        <v>0</v>
      </c>
      <c r="AC501" s="12">
        <f t="shared" si="25"/>
        <v>207.3707883</v>
      </c>
      <c r="AD501" s="13">
        <f t="shared" si="26"/>
        <v>-0.8749822292</v>
      </c>
      <c r="AE501" s="13">
        <f t="shared" si="27"/>
        <v>0</v>
      </c>
      <c r="AF501" s="14">
        <f t="shared" si="28"/>
        <v>-1.581180248</v>
      </c>
      <c r="AG501" s="14">
        <f t="shared" si="29"/>
        <v>0</v>
      </c>
      <c r="AH501" s="11">
        <f t="shared" si="30"/>
        <v>0.2539428913</v>
      </c>
      <c r="AI501" s="11">
        <f t="shared" si="31"/>
        <v>0</v>
      </c>
      <c r="AJ501" s="13">
        <f t="shared" si="32"/>
        <v>0.4374911146</v>
      </c>
      <c r="AK501" s="13">
        <f t="shared" si="33"/>
        <v>0</v>
      </c>
      <c r="AL501" s="5">
        <f t="shared" si="34"/>
        <v>0.2539428913</v>
      </c>
      <c r="AM501" s="5">
        <f t="shared" si="35"/>
        <v>0.4398419899</v>
      </c>
      <c r="AN501" s="17">
        <f t="shared" si="36"/>
        <v>0.4374911146</v>
      </c>
      <c r="AO501" s="17">
        <f t="shared" si="37"/>
        <v>-0.7577568383</v>
      </c>
      <c r="AP501" s="14">
        <f t="shared" si="38"/>
        <v>0.4931217696</v>
      </c>
      <c r="AQ501" s="14">
        <f t="shared" si="39"/>
        <v>-0.3179148484</v>
      </c>
      <c r="AR501" s="5">
        <f t="shared" si="40"/>
        <v>0.2539428913</v>
      </c>
      <c r="AS501" s="5">
        <f t="shared" si="41"/>
        <v>-0.4398419899</v>
      </c>
      <c r="AT501" s="17">
        <f t="shared" si="42"/>
        <v>0.4374911146</v>
      </c>
      <c r="AU501" s="17">
        <f t="shared" si="43"/>
        <v>0.7577568383</v>
      </c>
      <c r="AV501" s="14">
        <f t="shared" si="44"/>
        <v>0.4931217696</v>
      </c>
      <c r="AW501" s="14">
        <f t="shared" si="45"/>
        <v>0.3179148484</v>
      </c>
    </row>
    <row r="502" ht="12.75" customHeight="1">
      <c r="A502" s="1">
        <v>-93.0</v>
      </c>
      <c r="B502" s="1">
        <v>-70.0</v>
      </c>
      <c r="C502" s="1">
        <v>-97.0</v>
      </c>
      <c r="D502" s="1">
        <v>83.0</v>
      </c>
      <c r="E502" s="1">
        <f t="shared" si="2"/>
        <v>24379639</v>
      </c>
      <c r="F502" s="1">
        <f t="shared" si="3"/>
        <v>-22163</v>
      </c>
      <c r="G502" s="1">
        <f t="shared" si="4"/>
        <v>637912533309309</v>
      </c>
      <c r="H502" s="1" t="str">
        <f t="shared" si="5"/>
        <v>25256930.4015613</v>
      </c>
      <c r="I502" s="1">
        <f t="shared" si="6"/>
        <v>12628465.2</v>
      </c>
      <c r="J502" s="1">
        <f t="shared" si="7"/>
        <v>0</v>
      </c>
      <c r="K502" s="1">
        <f t="shared" si="8"/>
        <v>12189819.5</v>
      </c>
      <c r="L502" s="2">
        <f t="shared" si="9"/>
        <v>24818284.7</v>
      </c>
      <c r="M502" s="2">
        <f t="shared" si="10"/>
        <v>0</v>
      </c>
      <c r="N502" s="3">
        <f t="shared" si="11"/>
        <v>-438645.7008</v>
      </c>
      <c r="O502" s="3">
        <f t="shared" si="12"/>
        <v>0</v>
      </c>
      <c r="P502" s="4">
        <f t="shared" si="13"/>
        <v>-0.2508960573</v>
      </c>
      <c r="Q502" s="4">
        <f t="shared" si="14"/>
        <v>0.003584229391</v>
      </c>
      <c r="R502" s="4">
        <f t="shared" si="15"/>
        <v>-0.001792114695</v>
      </c>
      <c r="S502" s="5">
        <f t="shared" si="16"/>
        <v>0</v>
      </c>
      <c r="T502" s="6">
        <f t="shared" si="17"/>
        <v>3.141592654</v>
      </c>
      <c r="U502" s="7">
        <f t="shared" ref="U502:V502" si="544">IF(S502=PI(),PI(),S502/3)</f>
        <v>0</v>
      </c>
      <c r="V502" s="8">
        <f t="shared" si="544"/>
        <v>3.141592654</v>
      </c>
      <c r="W502" s="9">
        <f t="shared" si="19"/>
        <v>180</v>
      </c>
      <c r="X502" s="1">
        <f t="shared" si="20"/>
        <v>24818284.7</v>
      </c>
      <c r="Y502" s="1">
        <f t="shared" si="21"/>
        <v>438645.7008</v>
      </c>
      <c r="Z502" s="10">
        <f t="shared" si="22"/>
        <v>291.6915987</v>
      </c>
      <c r="AA502" s="11">
        <f t="shared" si="23"/>
        <v>1.045489601</v>
      </c>
      <c r="AB502" s="11">
        <f t="shared" si="24"/>
        <v>0</v>
      </c>
      <c r="AC502" s="12">
        <f t="shared" si="25"/>
        <v>75.98093363</v>
      </c>
      <c r="AD502" s="13">
        <f t="shared" si="26"/>
        <v>-0.2723330954</v>
      </c>
      <c r="AE502" s="13">
        <f t="shared" si="27"/>
        <v>0</v>
      </c>
      <c r="AF502" s="14">
        <f t="shared" si="28"/>
        <v>0.5222604483</v>
      </c>
      <c r="AG502" s="14">
        <f t="shared" si="29"/>
        <v>0</v>
      </c>
      <c r="AH502" s="11">
        <f t="shared" si="30"/>
        <v>-0.5227448005</v>
      </c>
      <c r="AI502" s="11">
        <f t="shared" si="31"/>
        <v>0</v>
      </c>
      <c r="AJ502" s="13">
        <f t="shared" si="32"/>
        <v>0.1361665477</v>
      </c>
      <c r="AK502" s="13">
        <f t="shared" si="33"/>
        <v>0</v>
      </c>
      <c r="AL502" s="5">
        <f t="shared" si="34"/>
        <v>-0.5227448005</v>
      </c>
      <c r="AM502" s="5">
        <f t="shared" si="35"/>
        <v>-0.9054205539</v>
      </c>
      <c r="AN502" s="17">
        <f t="shared" si="36"/>
        <v>0.1361665477</v>
      </c>
      <c r="AO502" s="17">
        <f t="shared" si="37"/>
        <v>-0.2358473789</v>
      </c>
      <c r="AP502" s="14">
        <f t="shared" si="38"/>
        <v>-0.6374743102</v>
      </c>
      <c r="AQ502" s="14">
        <f t="shared" si="39"/>
        <v>-1.141267933</v>
      </c>
      <c r="AR502" s="5">
        <f t="shared" si="40"/>
        <v>-0.5227448005</v>
      </c>
      <c r="AS502" s="5">
        <f t="shared" si="41"/>
        <v>0.9054205539</v>
      </c>
      <c r="AT502" s="17">
        <f t="shared" si="42"/>
        <v>0.1361665477</v>
      </c>
      <c r="AU502" s="17">
        <f t="shared" si="43"/>
        <v>0.2358473789</v>
      </c>
      <c r="AV502" s="14">
        <f t="shared" si="44"/>
        <v>-0.6374743102</v>
      </c>
      <c r="AW502" s="14">
        <f t="shared" si="45"/>
        <v>1.141267933</v>
      </c>
    </row>
    <row r="503" ht="12.75" customHeight="1">
      <c r="A503" s="1">
        <v>-76.0</v>
      </c>
      <c r="B503" s="1">
        <v>-96.0</v>
      </c>
      <c r="C503" s="1">
        <v>86.0</v>
      </c>
      <c r="D503" s="1">
        <v>2.0</v>
      </c>
      <c r="E503" s="1">
        <f t="shared" si="2"/>
        <v>-7104672</v>
      </c>
      <c r="F503" s="1">
        <f t="shared" si="3"/>
        <v>28824</v>
      </c>
      <c r="G503" s="1">
        <f t="shared" si="4"/>
        <v>-45314201613312</v>
      </c>
      <c r="H503" s="1" t="str">
        <f t="shared" si="5"/>
        <v>0.000000000412190541992039+6731582.40039532i</v>
      </c>
      <c r="I503" s="1">
        <f t="shared" si="6"/>
        <v>0.000000000206095271</v>
      </c>
      <c r="J503" s="1">
        <f t="shared" si="7"/>
        <v>3365791.2</v>
      </c>
      <c r="K503" s="1">
        <f t="shared" si="8"/>
        <v>-3552336</v>
      </c>
      <c r="L503" s="2">
        <f t="shared" si="9"/>
        <v>-3552336</v>
      </c>
      <c r="M503" s="2">
        <f t="shared" si="10"/>
        <v>3365791.2</v>
      </c>
      <c r="N503" s="3">
        <f t="shared" si="11"/>
        <v>-3552336</v>
      </c>
      <c r="O503" s="3">
        <f t="shared" si="12"/>
        <v>-3365791.2</v>
      </c>
      <c r="P503" s="4">
        <f t="shared" si="13"/>
        <v>-0.4210526316</v>
      </c>
      <c r="Q503" s="4">
        <f t="shared" si="14"/>
        <v>0.004385964912</v>
      </c>
      <c r="R503" s="4">
        <f t="shared" si="15"/>
        <v>-0.002192982456</v>
      </c>
      <c r="S503" s="5">
        <f t="shared" si="16"/>
        <v>2.383152596</v>
      </c>
      <c r="T503" s="6">
        <f t="shared" si="17"/>
        <v>-2.383152596</v>
      </c>
      <c r="U503" s="7">
        <f t="shared" ref="U503:V503" si="545">IF(S503=PI(),PI(),S503/3)</f>
        <v>0.7943841988</v>
      </c>
      <c r="V503" s="8">
        <f t="shared" si="545"/>
        <v>-0.7943841988</v>
      </c>
      <c r="W503" s="9">
        <f t="shared" si="19"/>
        <v>-45.5148619</v>
      </c>
      <c r="X503" s="1">
        <f t="shared" si="20"/>
        <v>4893632.747</v>
      </c>
      <c r="Y503" s="1">
        <f t="shared" si="21"/>
        <v>4893632.747</v>
      </c>
      <c r="Z503" s="10">
        <f t="shared" si="22"/>
        <v>169.7763234</v>
      </c>
      <c r="AA503" s="11">
        <f t="shared" si="23"/>
        <v>0.5217823848</v>
      </c>
      <c r="AB503" s="11">
        <f t="shared" si="24"/>
        <v>0.5312451825</v>
      </c>
      <c r="AC503" s="12">
        <f t="shared" si="25"/>
        <v>169.7763234</v>
      </c>
      <c r="AD503" s="13">
        <f t="shared" si="26"/>
        <v>0.5217823848</v>
      </c>
      <c r="AE503" s="13">
        <f t="shared" si="27"/>
        <v>-0.5312451825</v>
      </c>
      <c r="AF503" s="14">
        <f t="shared" si="28"/>
        <v>0.622512138</v>
      </c>
      <c r="AG503" s="14">
        <f t="shared" si="29"/>
        <v>0</v>
      </c>
      <c r="AH503" s="11">
        <f t="shared" si="30"/>
        <v>-0.2608911924</v>
      </c>
      <c r="AI503" s="11">
        <f t="shared" si="31"/>
        <v>-0.2656225913</v>
      </c>
      <c r="AJ503" s="13">
        <f t="shared" si="32"/>
        <v>-0.2608911924</v>
      </c>
      <c r="AK503" s="13">
        <f t="shared" si="33"/>
        <v>0.2656225913</v>
      </c>
      <c r="AL503" s="5">
        <f t="shared" si="34"/>
        <v>0.1991806313</v>
      </c>
      <c r="AM503" s="5">
        <f t="shared" si="35"/>
        <v>-0.7174993917</v>
      </c>
      <c r="AN503" s="17">
        <f t="shared" si="36"/>
        <v>0.1991806313</v>
      </c>
      <c r="AO503" s="17">
        <f t="shared" si="37"/>
        <v>0.7174993917</v>
      </c>
      <c r="AP503" s="14">
        <f t="shared" si="38"/>
        <v>-0.02269136901</v>
      </c>
      <c r="AQ503" s="14">
        <f t="shared" si="39"/>
        <v>0</v>
      </c>
      <c r="AR503" s="5">
        <f t="shared" si="40"/>
        <v>-0.7209630161</v>
      </c>
      <c r="AS503" s="5">
        <f t="shared" si="41"/>
        <v>0.1862542092</v>
      </c>
      <c r="AT503" s="17">
        <f t="shared" si="42"/>
        <v>-0.7209630161</v>
      </c>
      <c r="AU503" s="17">
        <f t="shared" si="43"/>
        <v>-0.1862542092</v>
      </c>
      <c r="AV503" s="14">
        <f t="shared" si="44"/>
        <v>-1.862978664</v>
      </c>
      <c r="AW503" s="14">
        <f t="shared" si="45"/>
        <v>0</v>
      </c>
    </row>
    <row r="504" ht="12.75" customHeight="1">
      <c r="A504" s="1">
        <v>-62.0</v>
      </c>
      <c r="B504" s="1">
        <v>67.0</v>
      </c>
      <c r="C504" s="1">
        <v>79.0</v>
      </c>
      <c r="D504" s="1">
        <v>38.0</v>
      </c>
      <c r="E504" s="1">
        <f t="shared" si="2"/>
        <v>7498964</v>
      </c>
      <c r="F504" s="1">
        <f t="shared" si="3"/>
        <v>19183</v>
      </c>
      <c r="G504" s="1">
        <f t="shared" si="4"/>
        <v>27998045067348</v>
      </c>
      <c r="H504" s="1" t="str">
        <f t="shared" si="5"/>
        <v>5291317.89513237</v>
      </c>
      <c r="I504" s="1">
        <f t="shared" si="6"/>
        <v>2645658.948</v>
      </c>
      <c r="J504" s="1">
        <f t="shared" si="7"/>
        <v>0</v>
      </c>
      <c r="K504" s="1">
        <f t="shared" si="8"/>
        <v>3749482</v>
      </c>
      <c r="L504" s="2">
        <f t="shared" si="9"/>
        <v>6395140.948</v>
      </c>
      <c r="M504" s="2">
        <f t="shared" si="10"/>
        <v>0</v>
      </c>
      <c r="N504" s="3">
        <f t="shared" si="11"/>
        <v>1103823.052</v>
      </c>
      <c r="O504" s="3">
        <f t="shared" si="12"/>
        <v>0</v>
      </c>
      <c r="P504" s="4">
        <f t="shared" si="13"/>
        <v>0.3602150538</v>
      </c>
      <c r="Q504" s="4">
        <f t="shared" si="14"/>
        <v>0.005376344086</v>
      </c>
      <c r="R504" s="4">
        <f t="shared" si="15"/>
        <v>-0.002688172043</v>
      </c>
      <c r="S504" s="5">
        <f t="shared" si="16"/>
        <v>0</v>
      </c>
      <c r="T504" s="6">
        <f t="shared" si="17"/>
        <v>0</v>
      </c>
      <c r="U504" s="7">
        <f t="shared" ref="U504:V504" si="546">IF(S504=PI(),PI(),S504/3)</f>
        <v>0</v>
      </c>
      <c r="V504" s="8">
        <f t="shared" si="546"/>
        <v>0</v>
      </c>
      <c r="W504" s="9">
        <f t="shared" si="19"/>
        <v>0</v>
      </c>
      <c r="X504" s="1">
        <f t="shared" si="20"/>
        <v>6395140.948</v>
      </c>
      <c r="Y504" s="1">
        <f t="shared" si="21"/>
        <v>1103823.052</v>
      </c>
      <c r="Z504" s="10">
        <f t="shared" si="22"/>
        <v>185.6165545</v>
      </c>
      <c r="AA504" s="11">
        <f t="shared" si="23"/>
        <v>0.9979384652</v>
      </c>
      <c r="AB504" s="11">
        <f t="shared" si="24"/>
        <v>0</v>
      </c>
      <c r="AC504" s="12">
        <f t="shared" si="25"/>
        <v>103.347463</v>
      </c>
      <c r="AD504" s="13">
        <f t="shared" si="26"/>
        <v>0.5556315215</v>
      </c>
      <c r="AE504" s="13">
        <f t="shared" si="27"/>
        <v>0</v>
      </c>
      <c r="AF504" s="14">
        <f t="shared" si="28"/>
        <v>1.91378504</v>
      </c>
      <c r="AG504" s="14">
        <f t="shared" si="29"/>
        <v>0</v>
      </c>
      <c r="AH504" s="11">
        <f t="shared" si="30"/>
        <v>-0.4989692326</v>
      </c>
      <c r="AI504" s="11">
        <f t="shared" si="31"/>
        <v>0</v>
      </c>
      <c r="AJ504" s="13">
        <f t="shared" si="32"/>
        <v>-0.2778157607</v>
      </c>
      <c r="AK504" s="13">
        <f t="shared" si="33"/>
        <v>0</v>
      </c>
      <c r="AL504" s="5">
        <f t="shared" si="34"/>
        <v>-0.4989692326</v>
      </c>
      <c r="AM504" s="5">
        <f t="shared" si="35"/>
        <v>-0.8642400623</v>
      </c>
      <c r="AN504" s="17">
        <f t="shared" si="36"/>
        <v>-0.2778157607</v>
      </c>
      <c r="AO504" s="17">
        <f t="shared" si="37"/>
        <v>0.4811910127</v>
      </c>
      <c r="AP504" s="14">
        <f t="shared" si="38"/>
        <v>-0.4165699396</v>
      </c>
      <c r="AQ504" s="14">
        <f t="shared" si="39"/>
        <v>-0.3830490495</v>
      </c>
      <c r="AR504" s="5">
        <f t="shared" si="40"/>
        <v>-0.4989692326</v>
      </c>
      <c r="AS504" s="5">
        <f t="shared" si="41"/>
        <v>0.8642400623</v>
      </c>
      <c r="AT504" s="17">
        <f t="shared" si="42"/>
        <v>-0.2778157607</v>
      </c>
      <c r="AU504" s="17">
        <f t="shared" si="43"/>
        <v>-0.4811910127</v>
      </c>
      <c r="AV504" s="14">
        <f t="shared" si="44"/>
        <v>-0.4165699396</v>
      </c>
      <c r="AW504" s="14">
        <f t="shared" si="45"/>
        <v>0.3830490495</v>
      </c>
    </row>
    <row r="505" ht="12.75" customHeight="1">
      <c r="A505" s="1">
        <v>-95.0</v>
      </c>
      <c r="B505" s="1">
        <v>-48.0</v>
      </c>
      <c r="C505" s="1">
        <v>53.0</v>
      </c>
      <c r="D505" s="1">
        <v>52.0</v>
      </c>
      <c r="E505" s="1">
        <f t="shared" si="2"/>
        <v>10274796</v>
      </c>
      <c r="F505" s="1">
        <f t="shared" si="3"/>
        <v>17409</v>
      </c>
      <c r="G505" s="1">
        <f t="shared" si="4"/>
        <v>84466621845900</v>
      </c>
      <c r="H505" s="1" t="str">
        <f t="shared" si="5"/>
        <v>9190572.44386333</v>
      </c>
      <c r="I505" s="1">
        <f t="shared" si="6"/>
        <v>4595286.222</v>
      </c>
      <c r="J505" s="1">
        <f t="shared" si="7"/>
        <v>0</v>
      </c>
      <c r="K505" s="1">
        <f t="shared" si="8"/>
        <v>5137398</v>
      </c>
      <c r="L505" s="2">
        <f t="shared" si="9"/>
        <v>9732684.222</v>
      </c>
      <c r="M505" s="2">
        <f t="shared" si="10"/>
        <v>0</v>
      </c>
      <c r="N505" s="3">
        <f t="shared" si="11"/>
        <v>542111.7781</v>
      </c>
      <c r="O505" s="3">
        <f t="shared" si="12"/>
        <v>0</v>
      </c>
      <c r="P505" s="4">
        <f t="shared" si="13"/>
        <v>-0.1684210526</v>
      </c>
      <c r="Q505" s="4">
        <f t="shared" si="14"/>
        <v>0.00350877193</v>
      </c>
      <c r="R505" s="4">
        <f t="shared" si="15"/>
        <v>-0.001754385965</v>
      </c>
      <c r="S505" s="5">
        <f t="shared" si="16"/>
        <v>0</v>
      </c>
      <c r="T505" s="6">
        <f t="shared" si="17"/>
        <v>0</v>
      </c>
      <c r="U505" s="7">
        <f t="shared" ref="U505:V505" si="547">IF(S505=PI(),PI(),S505/3)</f>
        <v>0</v>
      </c>
      <c r="V505" s="8">
        <f t="shared" si="547"/>
        <v>0</v>
      </c>
      <c r="W505" s="9">
        <f t="shared" si="19"/>
        <v>0</v>
      </c>
      <c r="X505" s="1">
        <f t="shared" si="20"/>
        <v>9732684.222</v>
      </c>
      <c r="Y505" s="1">
        <f t="shared" si="21"/>
        <v>542111.7781</v>
      </c>
      <c r="Z505" s="10">
        <f t="shared" si="22"/>
        <v>213.5063901</v>
      </c>
      <c r="AA505" s="11">
        <f t="shared" si="23"/>
        <v>0.7491452283</v>
      </c>
      <c r="AB505" s="11">
        <f t="shared" si="24"/>
        <v>0</v>
      </c>
      <c r="AC505" s="12">
        <f t="shared" si="25"/>
        <v>81.53854315</v>
      </c>
      <c r="AD505" s="13">
        <f t="shared" si="26"/>
        <v>0.2861001514</v>
      </c>
      <c r="AE505" s="13">
        <f t="shared" si="27"/>
        <v>0</v>
      </c>
      <c r="AF505" s="14">
        <f t="shared" si="28"/>
        <v>0.8668243271</v>
      </c>
      <c r="AG505" s="14">
        <f t="shared" si="29"/>
        <v>0</v>
      </c>
      <c r="AH505" s="11">
        <f t="shared" si="30"/>
        <v>-0.3745726142</v>
      </c>
      <c r="AI505" s="11">
        <f t="shared" si="31"/>
        <v>0</v>
      </c>
      <c r="AJ505" s="13">
        <f t="shared" si="32"/>
        <v>-0.1430500757</v>
      </c>
      <c r="AK505" s="13">
        <f t="shared" si="33"/>
        <v>0</v>
      </c>
      <c r="AL505" s="5">
        <f t="shared" si="34"/>
        <v>-0.3745726142</v>
      </c>
      <c r="AM505" s="5">
        <f t="shared" si="35"/>
        <v>-0.6487787988</v>
      </c>
      <c r="AN505" s="17">
        <f t="shared" si="36"/>
        <v>-0.1430500757</v>
      </c>
      <c r="AO505" s="17">
        <f t="shared" si="37"/>
        <v>0.2477699992</v>
      </c>
      <c r="AP505" s="14">
        <f t="shared" si="38"/>
        <v>-0.6860437425</v>
      </c>
      <c r="AQ505" s="14">
        <f t="shared" si="39"/>
        <v>-0.4010087997</v>
      </c>
      <c r="AR505" s="5">
        <f t="shared" si="40"/>
        <v>-0.3745726142</v>
      </c>
      <c r="AS505" s="5">
        <f t="shared" si="41"/>
        <v>0.6487787988</v>
      </c>
      <c r="AT505" s="17">
        <f t="shared" si="42"/>
        <v>-0.1430500757</v>
      </c>
      <c r="AU505" s="17">
        <f t="shared" si="43"/>
        <v>-0.2477699992</v>
      </c>
      <c r="AV505" s="14">
        <f t="shared" si="44"/>
        <v>-0.6860437425</v>
      </c>
      <c r="AW505" s="14">
        <f t="shared" si="45"/>
        <v>0.4010087997</v>
      </c>
    </row>
    <row r="506" ht="12.75" customHeight="1">
      <c r="A506" s="1">
        <v>9.0</v>
      </c>
      <c r="B506" s="1">
        <v>-29.0</v>
      </c>
      <c r="C506" s="1">
        <v>34.0</v>
      </c>
      <c r="D506" s="1">
        <v>55.0</v>
      </c>
      <c r="E506" s="1">
        <f t="shared" si="2"/>
        <v>151373</v>
      </c>
      <c r="F506" s="1">
        <f t="shared" si="3"/>
        <v>-77</v>
      </c>
      <c r="G506" s="1">
        <f t="shared" si="4"/>
        <v>22915611261</v>
      </c>
      <c r="H506" s="1" t="str">
        <f t="shared" si="5"/>
        <v>151379.031774549</v>
      </c>
      <c r="I506" s="1">
        <f t="shared" si="6"/>
        <v>75689.51589</v>
      </c>
      <c r="J506" s="1">
        <f t="shared" si="7"/>
        <v>0</v>
      </c>
      <c r="K506" s="1">
        <f t="shared" si="8"/>
        <v>75686.5</v>
      </c>
      <c r="L506" s="2">
        <f t="shared" si="9"/>
        <v>151376.0159</v>
      </c>
      <c r="M506" s="2">
        <f t="shared" si="10"/>
        <v>0</v>
      </c>
      <c r="N506" s="3">
        <f t="shared" si="11"/>
        <v>-3.015887274</v>
      </c>
      <c r="O506" s="3">
        <f t="shared" si="12"/>
        <v>0</v>
      </c>
      <c r="P506" s="4">
        <f t="shared" si="13"/>
        <v>1.074074074</v>
      </c>
      <c r="Q506" s="4">
        <f t="shared" si="14"/>
        <v>-0.03703703704</v>
      </c>
      <c r="R506" s="4">
        <f t="shared" si="15"/>
        <v>0.01851851852</v>
      </c>
      <c r="S506" s="5">
        <f t="shared" si="16"/>
        <v>0</v>
      </c>
      <c r="T506" s="6">
        <f t="shared" si="17"/>
        <v>3.141592654</v>
      </c>
      <c r="U506" s="7">
        <f t="shared" ref="U506:V506" si="548">IF(S506=PI(),PI(),S506/3)</f>
        <v>0</v>
      </c>
      <c r="V506" s="8">
        <f t="shared" si="548"/>
        <v>3.141592654</v>
      </c>
      <c r="W506" s="9">
        <f t="shared" si="19"/>
        <v>180</v>
      </c>
      <c r="X506" s="1">
        <f t="shared" si="20"/>
        <v>151376.0159</v>
      </c>
      <c r="Y506" s="1">
        <f t="shared" si="21"/>
        <v>3.015887274</v>
      </c>
      <c r="Z506" s="10">
        <f t="shared" si="22"/>
        <v>53.29490473</v>
      </c>
      <c r="AA506" s="11">
        <f t="shared" si="23"/>
        <v>-1.973885361</v>
      </c>
      <c r="AB506" s="11">
        <f t="shared" si="24"/>
        <v>0</v>
      </c>
      <c r="AC506" s="12">
        <f t="shared" si="25"/>
        <v>1.444791024</v>
      </c>
      <c r="AD506" s="13">
        <f t="shared" si="26"/>
        <v>0.05351077868</v>
      </c>
      <c r="AE506" s="13">
        <f t="shared" si="27"/>
        <v>0</v>
      </c>
      <c r="AF506" s="14">
        <f t="shared" si="28"/>
        <v>-0.8463005078</v>
      </c>
      <c r="AG506" s="14">
        <f t="shared" si="29"/>
        <v>0</v>
      </c>
      <c r="AH506" s="11">
        <f t="shared" si="30"/>
        <v>0.9869426803</v>
      </c>
      <c r="AI506" s="11">
        <f t="shared" si="31"/>
        <v>0</v>
      </c>
      <c r="AJ506" s="13">
        <f t="shared" si="32"/>
        <v>-0.02675538934</v>
      </c>
      <c r="AK506" s="13">
        <f t="shared" si="33"/>
        <v>0</v>
      </c>
      <c r="AL506" s="5">
        <f t="shared" si="34"/>
        <v>0.9869426803</v>
      </c>
      <c r="AM506" s="5">
        <f t="shared" si="35"/>
        <v>1.709434866</v>
      </c>
      <c r="AN506" s="17">
        <f t="shared" si="36"/>
        <v>-0.02675538934</v>
      </c>
      <c r="AO506" s="17">
        <f t="shared" si="37"/>
        <v>0.04634169371</v>
      </c>
      <c r="AP506" s="14">
        <f t="shared" si="38"/>
        <v>2.034261365</v>
      </c>
      <c r="AQ506" s="14">
        <f t="shared" si="39"/>
        <v>1.75577656</v>
      </c>
      <c r="AR506" s="5">
        <f t="shared" si="40"/>
        <v>0.9869426803</v>
      </c>
      <c r="AS506" s="5">
        <f t="shared" si="41"/>
        <v>-1.709434866</v>
      </c>
      <c r="AT506" s="17">
        <f t="shared" si="42"/>
        <v>-0.02675538934</v>
      </c>
      <c r="AU506" s="17">
        <f t="shared" si="43"/>
        <v>-0.04634169371</v>
      </c>
      <c r="AV506" s="14">
        <f t="shared" si="44"/>
        <v>2.034261365</v>
      </c>
      <c r="AW506" s="14">
        <f t="shared" si="45"/>
        <v>-1.75577656</v>
      </c>
    </row>
    <row r="507" ht="12.75" customHeight="1">
      <c r="A507" s="1">
        <v>98.0</v>
      </c>
      <c r="B507" s="1">
        <v>71.0</v>
      </c>
      <c r="C507" s="1">
        <v>-83.0</v>
      </c>
      <c r="D507" s="1">
        <v>-28.0</v>
      </c>
      <c r="E507" s="1">
        <f t="shared" si="2"/>
        <v>-1347176</v>
      </c>
      <c r="F507" s="1">
        <f t="shared" si="3"/>
        <v>29443</v>
      </c>
      <c r="G507" s="1">
        <f t="shared" si="4"/>
        <v>-100280515230252</v>
      </c>
      <c r="H507" s="1" t="str">
        <f t="shared" si="5"/>
        <v>0.000000000613181628326677+10014015.939185i</v>
      </c>
      <c r="I507" s="1">
        <f t="shared" si="6"/>
        <v>0.0000000003065908142</v>
      </c>
      <c r="J507" s="1">
        <f t="shared" si="7"/>
        <v>5007007.97</v>
      </c>
      <c r="K507" s="1">
        <f t="shared" si="8"/>
        <v>-673588</v>
      </c>
      <c r="L507" s="2">
        <f t="shared" si="9"/>
        <v>-673588</v>
      </c>
      <c r="M507" s="2">
        <f t="shared" si="10"/>
        <v>5007007.97</v>
      </c>
      <c r="N507" s="3">
        <f t="shared" si="11"/>
        <v>-673588</v>
      </c>
      <c r="O507" s="3">
        <f t="shared" si="12"/>
        <v>-5007007.97</v>
      </c>
      <c r="P507" s="4">
        <f t="shared" si="13"/>
        <v>-0.2414965986</v>
      </c>
      <c r="Q507" s="4">
        <f t="shared" si="14"/>
        <v>-0.003401360544</v>
      </c>
      <c r="R507" s="4">
        <f t="shared" si="15"/>
        <v>0.001700680272</v>
      </c>
      <c r="S507" s="5">
        <f t="shared" si="16"/>
        <v>1.7045225</v>
      </c>
      <c r="T507" s="6">
        <f t="shared" si="17"/>
        <v>-1.7045225</v>
      </c>
      <c r="U507" s="7">
        <f t="shared" ref="U507:V507" si="549">IF(S507=PI(),PI(),S507/3)</f>
        <v>0.5681741668</v>
      </c>
      <c r="V507" s="8">
        <f t="shared" si="549"/>
        <v>-0.5681741668</v>
      </c>
      <c r="W507" s="9">
        <f t="shared" si="19"/>
        <v>-32.55398178</v>
      </c>
      <c r="X507" s="1">
        <f t="shared" si="20"/>
        <v>5052113.38</v>
      </c>
      <c r="Y507" s="1">
        <f t="shared" si="21"/>
        <v>5052113.38</v>
      </c>
      <c r="Z507" s="10">
        <f t="shared" si="22"/>
        <v>171.5896267</v>
      </c>
      <c r="AA507" s="11">
        <f t="shared" si="23"/>
        <v>-0.4919397846</v>
      </c>
      <c r="AB507" s="11">
        <f t="shared" si="24"/>
        <v>-0.3140521941</v>
      </c>
      <c r="AC507" s="12">
        <f t="shared" si="25"/>
        <v>171.5896267</v>
      </c>
      <c r="AD507" s="13">
        <f t="shared" si="26"/>
        <v>-0.4919397846</v>
      </c>
      <c r="AE507" s="13">
        <f t="shared" si="27"/>
        <v>0.3140521941</v>
      </c>
      <c r="AF507" s="14">
        <f t="shared" si="28"/>
        <v>-1.225376168</v>
      </c>
      <c r="AG507" s="14">
        <f t="shared" si="29"/>
        <v>0</v>
      </c>
      <c r="AH507" s="11">
        <f t="shared" si="30"/>
        <v>0.2459698923</v>
      </c>
      <c r="AI507" s="11">
        <f t="shared" si="31"/>
        <v>0.157026097</v>
      </c>
      <c r="AJ507" s="13">
        <f t="shared" si="32"/>
        <v>0.2459698923</v>
      </c>
      <c r="AK507" s="13">
        <f t="shared" si="33"/>
        <v>-0.157026097</v>
      </c>
      <c r="AL507" s="5">
        <f t="shared" si="34"/>
        <v>-0.02600728586</v>
      </c>
      <c r="AM507" s="5">
        <f t="shared" si="35"/>
        <v>0.5830584477</v>
      </c>
      <c r="AN507" s="17">
        <f t="shared" si="36"/>
        <v>-0.02600728586</v>
      </c>
      <c r="AO507" s="17">
        <f t="shared" si="37"/>
        <v>-0.5830584477</v>
      </c>
      <c r="AP507" s="14">
        <f t="shared" si="38"/>
        <v>-0.2935111704</v>
      </c>
      <c r="AQ507" s="14">
        <f t="shared" si="39"/>
        <v>0</v>
      </c>
      <c r="AR507" s="5">
        <f t="shared" si="40"/>
        <v>0.5179470705</v>
      </c>
      <c r="AS507" s="5">
        <f t="shared" si="41"/>
        <v>-0.2690062536</v>
      </c>
      <c r="AT507" s="17">
        <f t="shared" si="42"/>
        <v>0.5179470705</v>
      </c>
      <c r="AU507" s="17">
        <f t="shared" si="43"/>
        <v>0.2690062536</v>
      </c>
      <c r="AV507" s="14">
        <f t="shared" si="44"/>
        <v>0.7943975424</v>
      </c>
      <c r="AW507" s="14">
        <f t="shared" si="45"/>
        <v>0</v>
      </c>
    </row>
    <row r="508" ht="12.75" customHeight="1">
      <c r="A508" s="1">
        <v>-9.0</v>
      </c>
      <c r="B508" s="1">
        <v>-51.0</v>
      </c>
      <c r="C508" s="1">
        <v>-24.0</v>
      </c>
      <c r="D508" s="1">
        <v>-24.0</v>
      </c>
      <c r="E508" s="1">
        <f t="shared" si="2"/>
        <v>-218646</v>
      </c>
      <c r="F508" s="1">
        <f t="shared" si="3"/>
        <v>1953</v>
      </c>
      <c r="G508" s="1">
        <f t="shared" si="4"/>
        <v>18009472608</v>
      </c>
      <c r="H508" s="1" t="str">
        <f t="shared" si="5"/>
        <v>134199.376332381</v>
      </c>
      <c r="I508" s="1">
        <f t="shared" si="6"/>
        <v>67099.68817</v>
      </c>
      <c r="J508" s="1">
        <f t="shared" si="7"/>
        <v>0</v>
      </c>
      <c r="K508" s="1">
        <f t="shared" si="8"/>
        <v>-109323</v>
      </c>
      <c r="L508" s="2">
        <f t="shared" si="9"/>
        <v>-42223.31183</v>
      </c>
      <c r="M508" s="2">
        <f t="shared" si="10"/>
        <v>0</v>
      </c>
      <c r="N508" s="3">
        <f t="shared" si="11"/>
        <v>-176422.6882</v>
      </c>
      <c r="O508" s="3">
        <f t="shared" si="12"/>
        <v>0</v>
      </c>
      <c r="P508" s="4">
        <f t="shared" si="13"/>
        <v>-1.888888889</v>
      </c>
      <c r="Q508" s="4">
        <f t="shared" si="14"/>
        <v>0.03703703704</v>
      </c>
      <c r="R508" s="4">
        <f t="shared" si="15"/>
        <v>-0.01851851852</v>
      </c>
      <c r="S508" s="5">
        <f t="shared" si="16"/>
        <v>3.141592654</v>
      </c>
      <c r="T508" s="6">
        <f t="shared" si="17"/>
        <v>3.141592654</v>
      </c>
      <c r="U508" s="7">
        <f t="shared" ref="U508:V508" si="550">IF(S508=PI(),PI(),S508/3)</f>
        <v>3.141592654</v>
      </c>
      <c r="V508" s="8">
        <f t="shared" si="550"/>
        <v>3.141592654</v>
      </c>
      <c r="W508" s="9">
        <f t="shared" si="19"/>
        <v>180</v>
      </c>
      <c r="X508" s="1">
        <f t="shared" si="20"/>
        <v>42223.31183</v>
      </c>
      <c r="Y508" s="1">
        <f t="shared" si="21"/>
        <v>176422.6882</v>
      </c>
      <c r="Z508" s="10">
        <f t="shared" si="22"/>
        <v>34.82176377</v>
      </c>
      <c r="AA508" s="11">
        <f t="shared" si="23"/>
        <v>-1.289694954</v>
      </c>
      <c r="AB508" s="11">
        <f t="shared" si="24"/>
        <v>0</v>
      </c>
      <c r="AC508" s="12">
        <f t="shared" si="25"/>
        <v>56.08561396</v>
      </c>
      <c r="AD508" s="13">
        <f t="shared" si="26"/>
        <v>-2.077244962</v>
      </c>
      <c r="AE508" s="13">
        <f t="shared" si="27"/>
        <v>0</v>
      </c>
      <c r="AF508" s="14">
        <f t="shared" si="28"/>
        <v>-5.255828805</v>
      </c>
      <c r="AG508" s="14">
        <f t="shared" si="29"/>
        <v>0</v>
      </c>
      <c r="AH508" s="11">
        <f t="shared" si="30"/>
        <v>0.6448474771</v>
      </c>
      <c r="AI508" s="11">
        <f t="shared" si="31"/>
        <v>0</v>
      </c>
      <c r="AJ508" s="13">
        <f t="shared" si="32"/>
        <v>1.038622481</v>
      </c>
      <c r="AK508" s="13">
        <f t="shared" si="33"/>
        <v>0</v>
      </c>
      <c r="AL508" s="5">
        <f t="shared" si="34"/>
        <v>0.6448474771</v>
      </c>
      <c r="AM508" s="5">
        <f t="shared" si="35"/>
        <v>1.116908594</v>
      </c>
      <c r="AN508" s="17">
        <f t="shared" si="36"/>
        <v>1.038622481</v>
      </c>
      <c r="AO508" s="17">
        <f t="shared" si="37"/>
        <v>-1.798946907</v>
      </c>
      <c r="AP508" s="14">
        <f t="shared" si="38"/>
        <v>-0.205418931</v>
      </c>
      <c r="AQ508" s="14">
        <f t="shared" si="39"/>
        <v>-0.682038313</v>
      </c>
      <c r="AR508" s="5">
        <f t="shared" si="40"/>
        <v>0.6448474771</v>
      </c>
      <c r="AS508" s="5">
        <f t="shared" si="41"/>
        <v>-1.116908594</v>
      </c>
      <c r="AT508" s="17">
        <f t="shared" si="42"/>
        <v>1.038622481</v>
      </c>
      <c r="AU508" s="17">
        <f t="shared" si="43"/>
        <v>1.798946907</v>
      </c>
      <c r="AV508" s="14">
        <f t="shared" si="44"/>
        <v>-0.205418931</v>
      </c>
      <c r="AW508" s="14">
        <f t="shared" si="45"/>
        <v>0.682038313</v>
      </c>
    </row>
    <row r="509" ht="12.75" customHeight="1">
      <c r="A509" s="1">
        <v>-39.0</v>
      </c>
      <c r="B509" s="1">
        <v>53.0</v>
      </c>
      <c r="C509" s="1">
        <v>34.0</v>
      </c>
      <c r="D509" s="1">
        <v>-97.0</v>
      </c>
      <c r="E509" s="1">
        <f t="shared" si="2"/>
        <v>-3053243</v>
      </c>
      <c r="F509" s="1">
        <f t="shared" si="3"/>
        <v>6787</v>
      </c>
      <c r="G509" s="1">
        <f t="shared" si="4"/>
        <v>8071764475437</v>
      </c>
      <c r="H509" s="1" t="str">
        <f t="shared" si="5"/>
        <v>2841085.08767988</v>
      </c>
      <c r="I509" s="1">
        <f t="shared" si="6"/>
        <v>1420542.544</v>
      </c>
      <c r="J509" s="1">
        <f t="shared" si="7"/>
        <v>0</v>
      </c>
      <c r="K509" s="1">
        <f t="shared" si="8"/>
        <v>-1526621.5</v>
      </c>
      <c r="L509" s="2">
        <f t="shared" si="9"/>
        <v>-106078.9562</v>
      </c>
      <c r="M509" s="2">
        <f t="shared" si="10"/>
        <v>0</v>
      </c>
      <c r="N509" s="3">
        <f t="shared" si="11"/>
        <v>-2947164.044</v>
      </c>
      <c r="O509" s="3">
        <f t="shared" si="12"/>
        <v>0</v>
      </c>
      <c r="P509" s="4">
        <f t="shared" si="13"/>
        <v>0.452991453</v>
      </c>
      <c r="Q509" s="4">
        <f t="shared" si="14"/>
        <v>0.008547008547</v>
      </c>
      <c r="R509" s="4">
        <f t="shared" si="15"/>
        <v>-0.004273504274</v>
      </c>
      <c r="S509" s="5">
        <f t="shared" si="16"/>
        <v>3.141592654</v>
      </c>
      <c r="T509" s="6">
        <f t="shared" si="17"/>
        <v>3.141592654</v>
      </c>
      <c r="U509" s="7">
        <f t="shared" ref="U509:V509" si="551">IF(S509=PI(),PI(),S509/3)</f>
        <v>3.141592654</v>
      </c>
      <c r="V509" s="8">
        <f t="shared" si="551"/>
        <v>3.141592654</v>
      </c>
      <c r="W509" s="9">
        <f t="shared" si="19"/>
        <v>180</v>
      </c>
      <c r="X509" s="1">
        <f t="shared" si="20"/>
        <v>106078.9562</v>
      </c>
      <c r="Y509" s="1">
        <f t="shared" si="21"/>
        <v>2947164.044</v>
      </c>
      <c r="Z509" s="10">
        <f t="shared" si="22"/>
        <v>47.33798262</v>
      </c>
      <c r="AA509" s="11">
        <f t="shared" si="23"/>
        <v>-0.404598142</v>
      </c>
      <c r="AB509" s="11">
        <f t="shared" si="24"/>
        <v>0</v>
      </c>
      <c r="AC509" s="12">
        <f t="shared" si="25"/>
        <v>143.3732412</v>
      </c>
      <c r="AD509" s="13">
        <f t="shared" si="26"/>
        <v>-1.225412318</v>
      </c>
      <c r="AE509" s="13">
        <f t="shared" si="27"/>
        <v>0</v>
      </c>
      <c r="AF509" s="14">
        <f t="shared" si="28"/>
        <v>-1.177019007</v>
      </c>
      <c r="AG509" s="14">
        <f t="shared" si="29"/>
        <v>0</v>
      </c>
      <c r="AH509" s="11">
        <f t="shared" si="30"/>
        <v>0.202299071</v>
      </c>
      <c r="AI509" s="11">
        <f t="shared" si="31"/>
        <v>0</v>
      </c>
      <c r="AJ509" s="13">
        <f t="shared" si="32"/>
        <v>0.612706159</v>
      </c>
      <c r="AK509" s="13">
        <f t="shared" si="33"/>
        <v>0</v>
      </c>
      <c r="AL509" s="5">
        <f t="shared" si="34"/>
        <v>0.202299071</v>
      </c>
      <c r="AM509" s="5">
        <f t="shared" si="35"/>
        <v>0.3503922693</v>
      </c>
      <c r="AN509" s="17">
        <f t="shared" si="36"/>
        <v>0.612706159</v>
      </c>
      <c r="AO509" s="17">
        <f t="shared" si="37"/>
        <v>-1.061238198</v>
      </c>
      <c r="AP509" s="14">
        <f t="shared" si="38"/>
        <v>1.267996683</v>
      </c>
      <c r="AQ509" s="14">
        <f t="shared" si="39"/>
        <v>-0.7108459282</v>
      </c>
      <c r="AR509" s="5">
        <f t="shared" si="40"/>
        <v>0.202299071</v>
      </c>
      <c r="AS509" s="5">
        <f t="shared" si="41"/>
        <v>-0.3503922693</v>
      </c>
      <c r="AT509" s="17">
        <f t="shared" si="42"/>
        <v>0.612706159</v>
      </c>
      <c r="AU509" s="17">
        <f t="shared" si="43"/>
        <v>1.061238198</v>
      </c>
      <c r="AV509" s="14">
        <f t="shared" si="44"/>
        <v>1.267996683</v>
      </c>
      <c r="AW509" s="14">
        <f t="shared" si="45"/>
        <v>0.7108459282</v>
      </c>
    </row>
    <row r="510" ht="12.75" customHeight="1">
      <c r="A510" s="1">
        <v>87.0</v>
      </c>
      <c r="B510" s="1">
        <v>-75.0</v>
      </c>
      <c r="C510" s="1">
        <v>-72.0</v>
      </c>
      <c r="D510" s="1">
        <v>72.0</v>
      </c>
      <c r="E510" s="1">
        <f t="shared" si="2"/>
        <v>9642186</v>
      </c>
      <c r="F510" s="1">
        <f t="shared" si="3"/>
        <v>24417</v>
      </c>
      <c r="G510" s="1">
        <f t="shared" si="4"/>
        <v>34743076779744</v>
      </c>
      <c r="H510" s="1" t="str">
        <f t="shared" si="5"/>
        <v>5894325.81214714</v>
      </c>
      <c r="I510" s="1">
        <f t="shared" si="6"/>
        <v>2947162.906</v>
      </c>
      <c r="J510" s="1">
        <f t="shared" si="7"/>
        <v>0</v>
      </c>
      <c r="K510" s="1">
        <f t="shared" si="8"/>
        <v>4821093</v>
      </c>
      <c r="L510" s="2">
        <f t="shared" si="9"/>
        <v>7768255.906</v>
      </c>
      <c r="M510" s="2">
        <f t="shared" si="10"/>
        <v>0</v>
      </c>
      <c r="N510" s="3">
        <f t="shared" si="11"/>
        <v>1873930.094</v>
      </c>
      <c r="O510" s="3">
        <f t="shared" si="12"/>
        <v>0</v>
      </c>
      <c r="P510" s="4">
        <f t="shared" si="13"/>
        <v>0.2873563218</v>
      </c>
      <c r="Q510" s="4">
        <f t="shared" si="14"/>
        <v>-0.003831417625</v>
      </c>
      <c r="R510" s="4">
        <f t="shared" si="15"/>
        <v>0.001915708812</v>
      </c>
      <c r="S510" s="5">
        <f t="shared" si="16"/>
        <v>0</v>
      </c>
      <c r="T510" s="6">
        <f t="shared" si="17"/>
        <v>0</v>
      </c>
      <c r="U510" s="7">
        <f t="shared" ref="U510:V510" si="552">IF(S510=PI(),PI(),S510/3)</f>
        <v>0</v>
      </c>
      <c r="V510" s="8">
        <f t="shared" si="552"/>
        <v>0</v>
      </c>
      <c r="W510" s="9">
        <f t="shared" si="19"/>
        <v>0</v>
      </c>
      <c r="X510" s="1">
        <f t="shared" si="20"/>
        <v>7768255.906</v>
      </c>
      <c r="Y510" s="1">
        <f t="shared" si="21"/>
        <v>1873930.094</v>
      </c>
      <c r="Z510" s="10">
        <f t="shared" si="22"/>
        <v>198.0498455</v>
      </c>
      <c r="AA510" s="11">
        <f t="shared" si="23"/>
        <v>-0.7588116686</v>
      </c>
      <c r="AB510" s="11">
        <f t="shared" si="24"/>
        <v>0</v>
      </c>
      <c r="AC510" s="12">
        <f t="shared" si="25"/>
        <v>123.2871449</v>
      </c>
      <c r="AD510" s="13">
        <f t="shared" si="26"/>
        <v>-0.4723645398</v>
      </c>
      <c r="AE510" s="13">
        <f t="shared" si="27"/>
        <v>0</v>
      </c>
      <c r="AF510" s="14">
        <f t="shared" si="28"/>
        <v>-0.9438198866</v>
      </c>
      <c r="AG510" s="14">
        <f t="shared" si="29"/>
        <v>0</v>
      </c>
      <c r="AH510" s="11">
        <f t="shared" si="30"/>
        <v>0.3794058343</v>
      </c>
      <c r="AI510" s="11">
        <f t="shared" si="31"/>
        <v>0</v>
      </c>
      <c r="AJ510" s="13">
        <f t="shared" si="32"/>
        <v>0.2361822699</v>
      </c>
      <c r="AK510" s="13">
        <f t="shared" si="33"/>
        <v>0</v>
      </c>
      <c r="AL510" s="5">
        <f t="shared" si="34"/>
        <v>0.3794058343</v>
      </c>
      <c r="AM510" s="5">
        <f t="shared" si="35"/>
        <v>0.6571501817</v>
      </c>
      <c r="AN510" s="17">
        <f t="shared" si="36"/>
        <v>0.2361822699</v>
      </c>
      <c r="AO510" s="17">
        <f t="shared" si="37"/>
        <v>-0.4090796913</v>
      </c>
      <c r="AP510" s="14">
        <f t="shared" si="38"/>
        <v>0.9029444261</v>
      </c>
      <c r="AQ510" s="14">
        <f t="shared" si="39"/>
        <v>0.2480704904</v>
      </c>
      <c r="AR510" s="5">
        <f t="shared" si="40"/>
        <v>0.3794058343</v>
      </c>
      <c r="AS510" s="5">
        <f t="shared" si="41"/>
        <v>-0.6571501817</v>
      </c>
      <c r="AT510" s="17">
        <f t="shared" si="42"/>
        <v>0.2361822699</v>
      </c>
      <c r="AU510" s="17">
        <f t="shared" si="43"/>
        <v>0.4090796913</v>
      </c>
      <c r="AV510" s="14">
        <f t="shared" si="44"/>
        <v>0.9029444261</v>
      </c>
      <c r="AW510" s="14">
        <f t="shared" si="45"/>
        <v>-0.2480704904</v>
      </c>
    </row>
    <row r="511" ht="12.75" customHeight="1">
      <c r="A511" s="1">
        <v>70.0</v>
      </c>
      <c r="B511" s="1">
        <v>28.0</v>
      </c>
      <c r="C511" s="1">
        <v>-74.0</v>
      </c>
      <c r="D511" s="1">
        <v>91.0</v>
      </c>
      <c r="E511" s="1">
        <f t="shared" si="2"/>
        <v>13388564</v>
      </c>
      <c r="F511" s="1">
        <f t="shared" si="3"/>
        <v>16324</v>
      </c>
      <c r="G511" s="1">
        <f t="shared" si="4"/>
        <v>161854026541200</v>
      </c>
      <c r="H511" s="1" t="str">
        <f t="shared" si="5"/>
        <v>12722186.3899724</v>
      </c>
      <c r="I511" s="1">
        <f t="shared" si="6"/>
        <v>6361093.195</v>
      </c>
      <c r="J511" s="1">
        <f t="shared" si="7"/>
        <v>0</v>
      </c>
      <c r="K511" s="1">
        <f t="shared" si="8"/>
        <v>6694282</v>
      </c>
      <c r="L511" s="2">
        <f t="shared" si="9"/>
        <v>13055375.19</v>
      </c>
      <c r="M511" s="2">
        <f t="shared" si="10"/>
        <v>0</v>
      </c>
      <c r="N511" s="3">
        <f t="shared" si="11"/>
        <v>333188.805</v>
      </c>
      <c r="O511" s="3">
        <f t="shared" si="12"/>
        <v>0</v>
      </c>
      <c r="P511" s="4">
        <f t="shared" si="13"/>
        <v>-0.1333333333</v>
      </c>
      <c r="Q511" s="4">
        <f t="shared" si="14"/>
        <v>-0.004761904762</v>
      </c>
      <c r="R511" s="4">
        <f t="shared" si="15"/>
        <v>0.002380952381</v>
      </c>
      <c r="S511" s="5">
        <f t="shared" si="16"/>
        <v>0</v>
      </c>
      <c r="T511" s="6">
        <f t="shared" si="17"/>
        <v>0</v>
      </c>
      <c r="U511" s="7">
        <f t="shared" ref="U511:V511" si="553">IF(S511=PI(),PI(),S511/3)</f>
        <v>0</v>
      </c>
      <c r="V511" s="8">
        <f t="shared" si="553"/>
        <v>0</v>
      </c>
      <c r="W511" s="9">
        <f t="shared" si="19"/>
        <v>0</v>
      </c>
      <c r="X511" s="1">
        <f t="shared" si="20"/>
        <v>13055375.19</v>
      </c>
      <c r="Y511" s="1">
        <f t="shared" si="21"/>
        <v>333188.805</v>
      </c>
      <c r="Z511" s="10">
        <f t="shared" si="22"/>
        <v>235.4668564</v>
      </c>
      <c r="AA511" s="11">
        <f t="shared" si="23"/>
        <v>-1.121270745</v>
      </c>
      <c r="AB511" s="11">
        <f t="shared" si="24"/>
        <v>0</v>
      </c>
      <c r="AC511" s="12">
        <f t="shared" si="25"/>
        <v>69.32610495</v>
      </c>
      <c r="AD511" s="13">
        <f t="shared" si="26"/>
        <v>-0.3301243093</v>
      </c>
      <c r="AE511" s="13">
        <f t="shared" si="27"/>
        <v>0</v>
      </c>
      <c r="AF511" s="14">
        <f t="shared" si="28"/>
        <v>-1.584728387</v>
      </c>
      <c r="AG511" s="14">
        <f t="shared" si="29"/>
        <v>0</v>
      </c>
      <c r="AH511" s="11">
        <f t="shared" si="30"/>
        <v>0.5606353724</v>
      </c>
      <c r="AI511" s="11">
        <f t="shared" si="31"/>
        <v>0</v>
      </c>
      <c r="AJ511" s="13">
        <f t="shared" si="32"/>
        <v>0.1650621546</v>
      </c>
      <c r="AK511" s="13">
        <f t="shared" si="33"/>
        <v>0</v>
      </c>
      <c r="AL511" s="5">
        <f t="shared" si="34"/>
        <v>0.5606353724</v>
      </c>
      <c r="AM511" s="5">
        <f t="shared" si="35"/>
        <v>0.9710489495</v>
      </c>
      <c r="AN511" s="17">
        <f t="shared" si="36"/>
        <v>0.1650621546</v>
      </c>
      <c r="AO511" s="17">
        <f t="shared" si="37"/>
        <v>-0.2858960383</v>
      </c>
      <c r="AP511" s="14">
        <f t="shared" si="38"/>
        <v>0.5923641937</v>
      </c>
      <c r="AQ511" s="14">
        <f t="shared" si="39"/>
        <v>0.6851529112</v>
      </c>
      <c r="AR511" s="5">
        <f t="shared" si="40"/>
        <v>0.5606353724</v>
      </c>
      <c r="AS511" s="5">
        <f t="shared" si="41"/>
        <v>-0.9710489495</v>
      </c>
      <c r="AT511" s="17">
        <f t="shared" si="42"/>
        <v>0.1650621546</v>
      </c>
      <c r="AU511" s="17">
        <f t="shared" si="43"/>
        <v>0.2858960383</v>
      </c>
      <c r="AV511" s="14">
        <f t="shared" si="44"/>
        <v>0.5923641937</v>
      </c>
      <c r="AW511" s="14">
        <f t="shared" si="45"/>
        <v>-0.6851529112</v>
      </c>
    </row>
    <row r="512" ht="12.75" customHeight="1">
      <c r="A512" s="1">
        <v>100.0</v>
      </c>
      <c r="B512" s="1">
        <v>-50.0</v>
      </c>
      <c r="C512" s="1">
        <v>-41.0</v>
      </c>
      <c r="D512" s="1">
        <v>-22.0</v>
      </c>
      <c r="E512" s="1">
        <f t="shared" si="2"/>
        <v>-8035000</v>
      </c>
      <c r="F512" s="1">
        <f t="shared" si="3"/>
        <v>14800</v>
      </c>
      <c r="G512" s="1">
        <f t="shared" si="4"/>
        <v>51594057000000</v>
      </c>
      <c r="H512" s="1" t="str">
        <f t="shared" si="5"/>
        <v>7182900.31950883</v>
      </c>
      <c r="I512" s="1">
        <f t="shared" si="6"/>
        <v>3591450.16</v>
      </c>
      <c r="J512" s="1">
        <f t="shared" si="7"/>
        <v>0</v>
      </c>
      <c r="K512" s="1">
        <f t="shared" si="8"/>
        <v>-4017500</v>
      </c>
      <c r="L512" s="2">
        <f t="shared" si="9"/>
        <v>-426049.8402</v>
      </c>
      <c r="M512" s="2">
        <f t="shared" si="10"/>
        <v>0</v>
      </c>
      <c r="N512" s="3">
        <f t="shared" si="11"/>
        <v>-7608950.16</v>
      </c>
      <c r="O512" s="3">
        <f t="shared" si="12"/>
        <v>0</v>
      </c>
      <c r="P512" s="4">
        <f t="shared" si="13"/>
        <v>0.1666666667</v>
      </c>
      <c r="Q512" s="4">
        <f t="shared" si="14"/>
        <v>-0.003333333333</v>
      </c>
      <c r="R512" s="4">
        <f t="shared" si="15"/>
        <v>0.001666666667</v>
      </c>
      <c r="S512" s="5">
        <f t="shared" si="16"/>
        <v>3.141592654</v>
      </c>
      <c r="T512" s="6">
        <f t="shared" si="17"/>
        <v>3.141592654</v>
      </c>
      <c r="U512" s="7">
        <f t="shared" ref="U512:V512" si="554">IF(S512=PI(),PI(),S512/3)</f>
        <v>3.141592654</v>
      </c>
      <c r="V512" s="8">
        <f t="shared" si="554"/>
        <v>3.141592654</v>
      </c>
      <c r="W512" s="9">
        <f t="shared" si="19"/>
        <v>180</v>
      </c>
      <c r="X512" s="1">
        <f t="shared" si="20"/>
        <v>426049.8402</v>
      </c>
      <c r="Y512" s="1">
        <f t="shared" si="21"/>
        <v>7608950.16</v>
      </c>
      <c r="Z512" s="10">
        <f t="shared" si="22"/>
        <v>75.24658632</v>
      </c>
      <c r="AA512" s="11">
        <f t="shared" si="23"/>
        <v>0.2508219544</v>
      </c>
      <c r="AB512" s="11">
        <f t="shared" si="24"/>
        <v>0</v>
      </c>
      <c r="AC512" s="12">
        <f t="shared" si="25"/>
        <v>196.6866635</v>
      </c>
      <c r="AD512" s="13">
        <f t="shared" si="26"/>
        <v>0.6556222115</v>
      </c>
      <c r="AE512" s="13">
        <f t="shared" si="27"/>
        <v>0</v>
      </c>
      <c r="AF512" s="14">
        <f t="shared" si="28"/>
        <v>1.073110833</v>
      </c>
      <c r="AG512" s="14">
        <f t="shared" si="29"/>
        <v>0</v>
      </c>
      <c r="AH512" s="11">
        <f t="shared" si="30"/>
        <v>-0.1254109772</v>
      </c>
      <c r="AI512" s="11">
        <f t="shared" si="31"/>
        <v>0</v>
      </c>
      <c r="AJ512" s="13">
        <f t="shared" si="32"/>
        <v>-0.3278111058</v>
      </c>
      <c r="AK512" s="13">
        <f t="shared" si="33"/>
        <v>0</v>
      </c>
      <c r="AL512" s="5">
        <f t="shared" si="34"/>
        <v>-0.1254109772</v>
      </c>
      <c r="AM512" s="5">
        <f t="shared" si="35"/>
        <v>-0.2172181843</v>
      </c>
      <c r="AN512" s="17">
        <f t="shared" si="36"/>
        <v>-0.3278111058</v>
      </c>
      <c r="AO512" s="17">
        <f t="shared" si="37"/>
        <v>0.5677854905</v>
      </c>
      <c r="AP512" s="14">
        <f t="shared" si="38"/>
        <v>-0.2865554163</v>
      </c>
      <c r="AQ512" s="14">
        <f t="shared" si="39"/>
        <v>0.3505673061</v>
      </c>
      <c r="AR512" s="5">
        <f t="shared" si="40"/>
        <v>-0.1254109772</v>
      </c>
      <c r="AS512" s="5">
        <f t="shared" si="41"/>
        <v>0.2172181843</v>
      </c>
      <c r="AT512" s="17">
        <f t="shared" si="42"/>
        <v>-0.3278111058</v>
      </c>
      <c r="AU512" s="17">
        <f t="shared" si="43"/>
        <v>-0.5677854905</v>
      </c>
      <c r="AV512" s="14">
        <f t="shared" si="44"/>
        <v>-0.2865554163</v>
      </c>
      <c r="AW512" s="14">
        <f t="shared" si="45"/>
        <v>-0.3505673061</v>
      </c>
    </row>
    <row r="513" ht="12.75" customHeight="1">
      <c r="A513" s="1">
        <v>87.0</v>
      </c>
      <c r="B513" s="1">
        <v>19.0</v>
      </c>
      <c r="C513" s="1">
        <v>-78.0</v>
      </c>
      <c r="D513" s="1">
        <v>-27.0</v>
      </c>
      <c r="E513" s="1">
        <f t="shared" si="2"/>
        <v>-4343677</v>
      </c>
      <c r="F513" s="1">
        <f t="shared" si="3"/>
        <v>20719</v>
      </c>
      <c r="G513" s="1">
        <f t="shared" si="4"/>
        <v>-16709227539507</v>
      </c>
      <c r="H513" s="1" t="str">
        <f t="shared" si="5"/>
        <v>0.000000000250298958563048+4087692.20214867i</v>
      </c>
      <c r="I513" s="1">
        <f t="shared" si="6"/>
        <v>0.0000000001251494793</v>
      </c>
      <c r="J513" s="1">
        <f t="shared" si="7"/>
        <v>2043846.101</v>
      </c>
      <c r="K513" s="1">
        <f t="shared" si="8"/>
        <v>-2171838.5</v>
      </c>
      <c r="L513" s="2">
        <f t="shared" si="9"/>
        <v>-2171838.5</v>
      </c>
      <c r="M513" s="2">
        <f t="shared" si="10"/>
        <v>2043846.101</v>
      </c>
      <c r="N513" s="3">
        <f t="shared" si="11"/>
        <v>-2171838.5</v>
      </c>
      <c r="O513" s="3">
        <f t="shared" si="12"/>
        <v>-2043846.101</v>
      </c>
      <c r="P513" s="4">
        <f t="shared" si="13"/>
        <v>-0.07279693487</v>
      </c>
      <c r="Q513" s="4">
        <f t="shared" si="14"/>
        <v>-0.003831417625</v>
      </c>
      <c r="R513" s="4">
        <f t="shared" si="15"/>
        <v>0.001915708812</v>
      </c>
      <c r="S513" s="5">
        <f t="shared" si="16"/>
        <v>2.386546166</v>
      </c>
      <c r="T513" s="6">
        <f t="shared" si="17"/>
        <v>-2.386546166</v>
      </c>
      <c r="U513" s="7">
        <f t="shared" ref="U513:V513" si="555">IF(S513=PI(),PI(),S513/3)</f>
        <v>0.7955153887</v>
      </c>
      <c r="V513" s="8">
        <f t="shared" si="555"/>
        <v>-0.7955153887</v>
      </c>
      <c r="W513" s="9">
        <f t="shared" si="19"/>
        <v>-45.57967431</v>
      </c>
      <c r="X513" s="1">
        <f t="shared" si="20"/>
        <v>2982312.753</v>
      </c>
      <c r="Y513" s="1">
        <f t="shared" si="21"/>
        <v>2982312.753</v>
      </c>
      <c r="Z513" s="10">
        <f t="shared" si="22"/>
        <v>143.9409601</v>
      </c>
      <c r="AA513" s="11">
        <f t="shared" si="23"/>
        <v>-0.386002643</v>
      </c>
      <c r="AB513" s="11">
        <f t="shared" si="24"/>
        <v>-0.3938932952</v>
      </c>
      <c r="AC513" s="12">
        <f t="shared" si="25"/>
        <v>143.9409601</v>
      </c>
      <c r="AD513" s="13">
        <f t="shared" si="26"/>
        <v>-0.386002643</v>
      </c>
      <c r="AE513" s="13">
        <f t="shared" si="27"/>
        <v>0.3938932952</v>
      </c>
      <c r="AF513" s="14">
        <f t="shared" si="28"/>
        <v>-0.8448022209</v>
      </c>
      <c r="AG513" s="14">
        <f t="shared" si="29"/>
        <v>0</v>
      </c>
      <c r="AH513" s="11">
        <f t="shared" si="30"/>
        <v>0.1930013215</v>
      </c>
      <c r="AI513" s="11">
        <f t="shared" si="31"/>
        <v>0.1969466476</v>
      </c>
      <c r="AJ513" s="13">
        <f t="shared" si="32"/>
        <v>0.1930013215</v>
      </c>
      <c r="AK513" s="13">
        <f t="shared" si="33"/>
        <v>-0.1969466476</v>
      </c>
      <c r="AL513" s="5">
        <f t="shared" si="34"/>
        <v>-0.1481202785</v>
      </c>
      <c r="AM513" s="5">
        <f t="shared" si="35"/>
        <v>0.5312347424</v>
      </c>
      <c r="AN513" s="17">
        <f t="shared" si="36"/>
        <v>-0.1481202785</v>
      </c>
      <c r="AO513" s="17">
        <f t="shared" si="37"/>
        <v>-0.5312347424</v>
      </c>
      <c r="AP513" s="14">
        <f t="shared" si="38"/>
        <v>-0.3690374919</v>
      </c>
      <c r="AQ513" s="14">
        <f t="shared" si="39"/>
        <v>0</v>
      </c>
      <c r="AR513" s="5">
        <f t="shared" si="40"/>
        <v>0.5341229215</v>
      </c>
      <c r="AS513" s="5">
        <f t="shared" si="41"/>
        <v>-0.1373414472</v>
      </c>
      <c r="AT513" s="17">
        <f t="shared" si="42"/>
        <v>0.5341229215</v>
      </c>
      <c r="AU513" s="17">
        <f t="shared" si="43"/>
        <v>0.1373414472</v>
      </c>
      <c r="AV513" s="14">
        <f t="shared" si="44"/>
        <v>0.9954489082</v>
      </c>
      <c r="AW513" s="14">
        <f t="shared" si="45"/>
        <v>0</v>
      </c>
    </row>
    <row r="514" ht="12.75" customHeight="1">
      <c r="A514" s="1">
        <v>-7.0</v>
      </c>
      <c r="B514" s="1">
        <v>58.0</v>
      </c>
      <c r="C514" s="1">
        <v>-73.0</v>
      </c>
      <c r="D514" s="1">
        <v>-89.0</v>
      </c>
      <c r="E514" s="1">
        <f t="shared" si="2"/>
        <v>5735</v>
      </c>
      <c r="F514" s="1">
        <f t="shared" si="3"/>
        <v>1831</v>
      </c>
      <c r="G514" s="1">
        <f t="shared" si="4"/>
        <v>-24521266539</v>
      </c>
      <c r="H514" s="1" t="str">
        <f t="shared" si="5"/>
        <v>9.58853604247334E-12+156592.677156373i</v>
      </c>
      <c r="I514" s="1">
        <f t="shared" si="6"/>
        <v>0</v>
      </c>
      <c r="J514" s="1">
        <f t="shared" si="7"/>
        <v>78296.33858</v>
      </c>
      <c r="K514" s="1">
        <f t="shared" si="8"/>
        <v>2867.5</v>
      </c>
      <c r="L514" s="2">
        <f t="shared" si="9"/>
        <v>2867.5</v>
      </c>
      <c r="M514" s="2">
        <f t="shared" si="10"/>
        <v>78296.33858</v>
      </c>
      <c r="N514" s="3">
        <f t="shared" si="11"/>
        <v>2867.5</v>
      </c>
      <c r="O514" s="3">
        <f t="shared" si="12"/>
        <v>-78296.33858</v>
      </c>
      <c r="P514" s="4">
        <f t="shared" si="13"/>
        <v>2.761904762</v>
      </c>
      <c r="Q514" s="4">
        <f t="shared" si="14"/>
        <v>0.04761904762</v>
      </c>
      <c r="R514" s="4">
        <f t="shared" si="15"/>
        <v>-0.02380952381</v>
      </c>
      <c r="S514" s="5">
        <f t="shared" si="16"/>
        <v>1.534189009</v>
      </c>
      <c r="T514" s="6">
        <f t="shared" si="17"/>
        <v>-1.534189009</v>
      </c>
      <c r="U514" s="7">
        <f t="shared" ref="U514:V514" si="556">IF(S514=PI(),PI(),S514/3)</f>
        <v>0.5113963362</v>
      </c>
      <c r="V514" s="8">
        <f t="shared" si="556"/>
        <v>-0.5113963362</v>
      </c>
      <c r="W514" s="9">
        <f t="shared" si="19"/>
        <v>-29.30085172</v>
      </c>
      <c r="X514" s="1">
        <f t="shared" si="20"/>
        <v>78348.83018</v>
      </c>
      <c r="Y514" s="1">
        <f t="shared" si="21"/>
        <v>78348.83018</v>
      </c>
      <c r="Z514" s="10">
        <f t="shared" si="22"/>
        <v>42.79018579</v>
      </c>
      <c r="AA514" s="11">
        <f t="shared" si="23"/>
        <v>1.776937852</v>
      </c>
      <c r="AB514" s="11">
        <f t="shared" si="24"/>
        <v>0.9972057499</v>
      </c>
      <c r="AC514" s="12">
        <f t="shared" si="25"/>
        <v>42.79018579</v>
      </c>
      <c r="AD514" s="13">
        <f t="shared" si="26"/>
        <v>1.776937852</v>
      </c>
      <c r="AE514" s="13">
        <f t="shared" si="27"/>
        <v>-0.9972057499</v>
      </c>
      <c r="AF514" s="14">
        <f t="shared" si="28"/>
        <v>6.315780466</v>
      </c>
      <c r="AG514" s="14">
        <f t="shared" si="29"/>
        <v>0</v>
      </c>
      <c r="AH514" s="11">
        <f t="shared" si="30"/>
        <v>-0.888468926</v>
      </c>
      <c r="AI514" s="11">
        <f t="shared" si="31"/>
        <v>-0.4986028749</v>
      </c>
      <c r="AJ514" s="13">
        <f t="shared" si="32"/>
        <v>-0.888468926</v>
      </c>
      <c r="AK514" s="13">
        <f t="shared" si="33"/>
        <v>0.4986028749</v>
      </c>
      <c r="AL514" s="5">
        <f t="shared" si="34"/>
        <v>-0.02486341385</v>
      </c>
      <c r="AM514" s="5">
        <f t="shared" si="35"/>
        <v>-2.037476196</v>
      </c>
      <c r="AN514" s="17">
        <f t="shared" si="36"/>
        <v>-0.02486341385</v>
      </c>
      <c r="AO514" s="17">
        <f t="shared" si="37"/>
        <v>2.037476196</v>
      </c>
      <c r="AP514" s="14">
        <f t="shared" si="38"/>
        <v>2.712177934</v>
      </c>
      <c r="AQ514" s="14">
        <f t="shared" si="39"/>
        <v>0</v>
      </c>
      <c r="AR514" s="5">
        <f t="shared" si="40"/>
        <v>-1.752074438</v>
      </c>
      <c r="AS514" s="5">
        <f t="shared" si="41"/>
        <v>1.040270446</v>
      </c>
      <c r="AT514" s="17">
        <f t="shared" si="42"/>
        <v>-1.752074438</v>
      </c>
      <c r="AU514" s="17">
        <f t="shared" si="43"/>
        <v>-1.040270446</v>
      </c>
      <c r="AV514" s="14">
        <f t="shared" si="44"/>
        <v>-0.7422441145</v>
      </c>
      <c r="AW514" s="14">
        <f t="shared" si="45"/>
        <v>0</v>
      </c>
    </row>
    <row r="515" ht="12.75" customHeight="1">
      <c r="A515" s="1">
        <v>-73.0</v>
      </c>
      <c r="B515" s="1">
        <v>10.0</v>
      </c>
      <c r="C515" s="1">
        <v>38.0</v>
      </c>
      <c r="D515" s="1">
        <v>47.0</v>
      </c>
      <c r="E515" s="1">
        <f t="shared" si="2"/>
        <v>7014161</v>
      </c>
      <c r="F515" s="1">
        <f t="shared" si="3"/>
        <v>8422</v>
      </c>
      <c r="G515" s="1">
        <f t="shared" si="4"/>
        <v>46808961864129</v>
      </c>
      <c r="H515" s="1" t="str">
        <f t="shared" si="5"/>
        <v>6841707.52547411</v>
      </c>
      <c r="I515" s="1">
        <f t="shared" si="6"/>
        <v>3420853.763</v>
      </c>
      <c r="J515" s="1">
        <f t="shared" si="7"/>
        <v>0</v>
      </c>
      <c r="K515" s="1">
        <f t="shared" si="8"/>
        <v>3507080.5</v>
      </c>
      <c r="L515" s="2">
        <f t="shared" si="9"/>
        <v>6927934.263</v>
      </c>
      <c r="M515" s="2">
        <f t="shared" si="10"/>
        <v>0</v>
      </c>
      <c r="N515" s="3">
        <f t="shared" si="11"/>
        <v>86226.73726</v>
      </c>
      <c r="O515" s="3">
        <f t="shared" si="12"/>
        <v>0</v>
      </c>
      <c r="P515" s="4">
        <f t="shared" si="13"/>
        <v>0.04566210046</v>
      </c>
      <c r="Q515" s="4">
        <f t="shared" si="14"/>
        <v>0.004566210046</v>
      </c>
      <c r="R515" s="4">
        <f t="shared" si="15"/>
        <v>-0.002283105023</v>
      </c>
      <c r="S515" s="5">
        <f t="shared" si="16"/>
        <v>0</v>
      </c>
      <c r="T515" s="6">
        <f t="shared" si="17"/>
        <v>0</v>
      </c>
      <c r="U515" s="7">
        <f t="shared" ref="U515:V515" si="557">IF(S515=PI(),PI(),S515/3)</f>
        <v>0</v>
      </c>
      <c r="V515" s="8">
        <f t="shared" si="557"/>
        <v>0</v>
      </c>
      <c r="W515" s="9">
        <f t="shared" si="19"/>
        <v>0</v>
      </c>
      <c r="X515" s="1">
        <f t="shared" si="20"/>
        <v>6927934.263</v>
      </c>
      <c r="Y515" s="1">
        <f t="shared" si="21"/>
        <v>86226.73726</v>
      </c>
      <c r="Z515" s="10">
        <f t="shared" si="22"/>
        <v>190.6343916</v>
      </c>
      <c r="AA515" s="11">
        <f t="shared" si="23"/>
        <v>0.8704766739</v>
      </c>
      <c r="AB515" s="11">
        <f t="shared" si="24"/>
        <v>0</v>
      </c>
      <c r="AC515" s="12">
        <f t="shared" si="25"/>
        <v>44.17880703</v>
      </c>
      <c r="AD515" s="13">
        <f t="shared" si="26"/>
        <v>0.2017297125</v>
      </c>
      <c r="AE515" s="13">
        <f t="shared" si="27"/>
        <v>0</v>
      </c>
      <c r="AF515" s="14">
        <f t="shared" si="28"/>
        <v>1.117868487</v>
      </c>
      <c r="AG515" s="14">
        <f t="shared" si="29"/>
        <v>0</v>
      </c>
      <c r="AH515" s="11">
        <f t="shared" si="30"/>
        <v>-0.435238337</v>
      </c>
      <c r="AI515" s="11">
        <f t="shared" si="31"/>
        <v>0</v>
      </c>
      <c r="AJ515" s="13">
        <f t="shared" si="32"/>
        <v>-0.1008648562</v>
      </c>
      <c r="AK515" s="13">
        <f t="shared" si="33"/>
        <v>0</v>
      </c>
      <c r="AL515" s="5">
        <f t="shared" si="34"/>
        <v>-0.435238337</v>
      </c>
      <c r="AM515" s="5">
        <f t="shared" si="35"/>
        <v>-0.753854913</v>
      </c>
      <c r="AN515" s="17">
        <f t="shared" si="36"/>
        <v>-0.1008648562</v>
      </c>
      <c r="AO515" s="17">
        <f t="shared" si="37"/>
        <v>0.1747030557</v>
      </c>
      <c r="AP515" s="14">
        <f t="shared" si="38"/>
        <v>-0.4904410928</v>
      </c>
      <c r="AQ515" s="14">
        <f t="shared" si="39"/>
        <v>-0.5791518573</v>
      </c>
      <c r="AR515" s="5">
        <f t="shared" si="40"/>
        <v>-0.435238337</v>
      </c>
      <c r="AS515" s="5">
        <f t="shared" si="41"/>
        <v>0.753854913</v>
      </c>
      <c r="AT515" s="17">
        <f t="shared" si="42"/>
        <v>-0.1008648562</v>
      </c>
      <c r="AU515" s="17">
        <f t="shared" si="43"/>
        <v>-0.1747030557</v>
      </c>
      <c r="AV515" s="14">
        <f t="shared" si="44"/>
        <v>-0.4904410928</v>
      </c>
      <c r="AW515" s="14">
        <f t="shared" si="45"/>
        <v>0.5791518573</v>
      </c>
    </row>
    <row r="516" ht="12.75" customHeight="1">
      <c r="A516" s="1">
        <v>-80.0</v>
      </c>
      <c r="B516" s="1">
        <v>-24.0</v>
      </c>
      <c r="C516" s="1">
        <v>-50.0</v>
      </c>
      <c r="D516" s="1">
        <v>-78.0</v>
      </c>
      <c r="E516" s="1">
        <f t="shared" si="2"/>
        <v>-12642048</v>
      </c>
      <c r="F516" s="1">
        <f t="shared" si="3"/>
        <v>-11424</v>
      </c>
      <c r="G516" s="1">
        <f t="shared" si="4"/>
        <v>165785060966400</v>
      </c>
      <c r="H516" s="1" t="str">
        <f t="shared" si="5"/>
        <v>12875754.7726881</v>
      </c>
      <c r="I516" s="1">
        <f t="shared" si="6"/>
        <v>6437877.386</v>
      </c>
      <c r="J516" s="1">
        <f t="shared" si="7"/>
        <v>0</v>
      </c>
      <c r="K516" s="1">
        <f t="shared" si="8"/>
        <v>-6321024</v>
      </c>
      <c r="L516" s="2">
        <f t="shared" si="9"/>
        <v>116853.3863</v>
      </c>
      <c r="M516" s="2">
        <f t="shared" si="10"/>
        <v>0</v>
      </c>
      <c r="N516" s="3">
        <f t="shared" si="11"/>
        <v>-12758901.39</v>
      </c>
      <c r="O516" s="3">
        <f t="shared" si="12"/>
        <v>0</v>
      </c>
      <c r="P516" s="4">
        <f t="shared" si="13"/>
        <v>-0.1</v>
      </c>
      <c r="Q516" s="4">
        <f t="shared" si="14"/>
        <v>0.004166666667</v>
      </c>
      <c r="R516" s="4">
        <f t="shared" si="15"/>
        <v>-0.002083333333</v>
      </c>
      <c r="S516" s="5">
        <f t="shared" si="16"/>
        <v>0</v>
      </c>
      <c r="T516" s="6">
        <f t="shared" si="17"/>
        <v>3.141592654</v>
      </c>
      <c r="U516" s="7">
        <f t="shared" ref="U516:V516" si="558">IF(S516=PI(),PI(),S516/3)</f>
        <v>0</v>
      </c>
      <c r="V516" s="8">
        <f t="shared" si="558"/>
        <v>3.141592654</v>
      </c>
      <c r="W516" s="9">
        <f t="shared" si="19"/>
        <v>180</v>
      </c>
      <c r="X516" s="1">
        <f t="shared" si="20"/>
        <v>116853.3863</v>
      </c>
      <c r="Y516" s="1">
        <f t="shared" si="21"/>
        <v>12758901.39</v>
      </c>
      <c r="Z516" s="10">
        <f t="shared" si="22"/>
        <v>48.8892942</v>
      </c>
      <c r="AA516" s="11">
        <f t="shared" si="23"/>
        <v>0.2037053925</v>
      </c>
      <c r="AB516" s="11">
        <f t="shared" si="24"/>
        <v>0</v>
      </c>
      <c r="AC516" s="12">
        <f t="shared" si="25"/>
        <v>233.67079</v>
      </c>
      <c r="AD516" s="13">
        <f t="shared" si="26"/>
        <v>-0.9736282919</v>
      </c>
      <c r="AE516" s="13">
        <f t="shared" si="27"/>
        <v>0</v>
      </c>
      <c r="AF516" s="14">
        <f t="shared" si="28"/>
        <v>-0.8699228994</v>
      </c>
      <c r="AG516" s="14">
        <f t="shared" si="29"/>
        <v>0</v>
      </c>
      <c r="AH516" s="11">
        <f t="shared" si="30"/>
        <v>-0.1018526962</v>
      </c>
      <c r="AI516" s="11">
        <f t="shared" si="31"/>
        <v>0</v>
      </c>
      <c r="AJ516" s="13">
        <f t="shared" si="32"/>
        <v>0.4868141459</v>
      </c>
      <c r="AK516" s="13">
        <f t="shared" si="33"/>
        <v>0</v>
      </c>
      <c r="AL516" s="5">
        <f t="shared" si="34"/>
        <v>-0.1018526962</v>
      </c>
      <c r="AM516" s="5">
        <f t="shared" si="35"/>
        <v>-0.1764140448</v>
      </c>
      <c r="AN516" s="17">
        <f t="shared" si="36"/>
        <v>0.4868141459</v>
      </c>
      <c r="AO516" s="17">
        <f t="shared" si="37"/>
        <v>-0.8431868346</v>
      </c>
      <c r="AP516" s="14">
        <f t="shared" si="38"/>
        <v>0.2849614497</v>
      </c>
      <c r="AQ516" s="14">
        <f t="shared" si="39"/>
        <v>-1.019600879</v>
      </c>
      <c r="AR516" s="5">
        <f t="shared" si="40"/>
        <v>-0.1018526962</v>
      </c>
      <c r="AS516" s="5">
        <f t="shared" si="41"/>
        <v>0.1764140448</v>
      </c>
      <c r="AT516" s="17">
        <f t="shared" si="42"/>
        <v>0.4868141459</v>
      </c>
      <c r="AU516" s="17">
        <f t="shared" si="43"/>
        <v>0.8431868346</v>
      </c>
      <c r="AV516" s="14">
        <f t="shared" si="44"/>
        <v>0.2849614497</v>
      </c>
      <c r="AW516" s="14">
        <f t="shared" si="45"/>
        <v>1.019600879</v>
      </c>
    </row>
    <row r="517" ht="12.75" customHeight="1">
      <c r="A517" s="1">
        <v>20.0</v>
      </c>
      <c r="B517" s="1">
        <v>22.0</v>
      </c>
      <c r="C517" s="1">
        <v>1.0</v>
      </c>
      <c r="D517" s="1">
        <v>86.0</v>
      </c>
      <c r="E517" s="1">
        <f t="shared" si="2"/>
        <v>946136</v>
      </c>
      <c r="F517" s="1">
        <f t="shared" si="3"/>
        <v>424</v>
      </c>
      <c r="G517" s="1">
        <f t="shared" si="4"/>
        <v>894868430400</v>
      </c>
      <c r="H517" s="1" t="str">
        <f t="shared" si="5"/>
        <v>945974.857171162</v>
      </c>
      <c r="I517" s="1">
        <f t="shared" si="6"/>
        <v>472987.4286</v>
      </c>
      <c r="J517" s="1">
        <f t="shared" si="7"/>
        <v>0</v>
      </c>
      <c r="K517" s="1">
        <f t="shared" si="8"/>
        <v>473068</v>
      </c>
      <c r="L517" s="2">
        <f t="shared" si="9"/>
        <v>946055.4286</v>
      </c>
      <c r="M517" s="2">
        <f t="shared" si="10"/>
        <v>0</v>
      </c>
      <c r="N517" s="3">
        <f t="shared" si="11"/>
        <v>80.57141442</v>
      </c>
      <c r="O517" s="3">
        <f t="shared" si="12"/>
        <v>0</v>
      </c>
      <c r="P517" s="4">
        <f t="shared" si="13"/>
        <v>-0.3666666667</v>
      </c>
      <c r="Q517" s="4">
        <f t="shared" si="14"/>
        <v>-0.01666666667</v>
      </c>
      <c r="R517" s="4">
        <f t="shared" si="15"/>
        <v>0.008333333333</v>
      </c>
      <c r="S517" s="5">
        <f t="shared" si="16"/>
        <v>0</v>
      </c>
      <c r="T517" s="6">
        <f t="shared" si="17"/>
        <v>0</v>
      </c>
      <c r="U517" s="7">
        <f t="shared" ref="U517:V517" si="559">IF(S517=PI(),PI(),S517/3)</f>
        <v>0</v>
      </c>
      <c r="V517" s="8">
        <f t="shared" si="559"/>
        <v>0</v>
      </c>
      <c r="W517" s="9">
        <f t="shared" si="19"/>
        <v>0</v>
      </c>
      <c r="X517" s="1">
        <f t="shared" si="20"/>
        <v>946055.4286</v>
      </c>
      <c r="Y517" s="1">
        <f t="shared" si="21"/>
        <v>80.57141442</v>
      </c>
      <c r="Z517" s="10">
        <f t="shared" si="22"/>
        <v>98.1685088</v>
      </c>
      <c r="AA517" s="11">
        <f t="shared" si="23"/>
        <v>-1.636141813</v>
      </c>
      <c r="AB517" s="11">
        <f t="shared" si="24"/>
        <v>0</v>
      </c>
      <c r="AC517" s="12">
        <f t="shared" si="25"/>
        <v>4.31910401</v>
      </c>
      <c r="AD517" s="13">
        <f t="shared" si="26"/>
        <v>-0.07198506683</v>
      </c>
      <c r="AE517" s="13">
        <f t="shared" si="27"/>
        <v>0</v>
      </c>
      <c r="AF517" s="14">
        <f t="shared" si="28"/>
        <v>-2.074793547</v>
      </c>
      <c r="AG517" s="14">
        <f t="shared" si="29"/>
        <v>0</v>
      </c>
      <c r="AH517" s="11">
        <f t="shared" si="30"/>
        <v>0.8180709067</v>
      </c>
      <c r="AI517" s="11">
        <f t="shared" si="31"/>
        <v>0</v>
      </c>
      <c r="AJ517" s="13">
        <f t="shared" si="32"/>
        <v>0.03599253341</v>
      </c>
      <c r="AK517" s="13">
        <f t="shared" si="33"/>
        <v>0</v>
      </c>
      <c r="AL517" s="5">
        <f t="shared" si="34"/>
        <v>0.8180709067</v>
      </c>
      <c r="AM517" s="5">
        <f t="shared" si="35"/>
        <v>1.416940375</v>
      </c>
      <c r="AN517" s="17">
        <f t="shared" si="36"/>
        <v>0.03599253341</v>
      </c>
      <c r="AO517" s="17">
        <f t="shared" si="37"/>
        <v>-0.06234089657</v>
      </c>
      <c r="AP517" s="14">
        <f t="shared" si="38"/>
        <v>0.4873967734</v>
      </c>
      <c r="AQ517" s="14">
        <f t="shared" si="39"/>
        <v>1.354599478</v>
      </c>
      <c r="AR517" s="5">
        <f t="shared" si="40"/>
        <v>0.8180709067</v>
      </c>
      <c r="AS517" s="5">
        <f t="shared" si="41"/>
        <v>-1.416940375</v>
      </c>
      <c r="AT517" s="17">
        <f t="shared" si="42"/>
        <v>0.03599253341</v>
      </c>
      <c r="AU517" s="17">
        <f t="shared" si="43"/>
        <v>0.06234089657</v>
      </c>
      <c r="AV517" s="14">
        <f t="shared" si="44"/>
        <v>0.4873967734</v>
      </c>
      <c r="AW517" s="14">
        <f t="shared" si="45"/>
        <v>-1.354599478</v>
      </c>
    </row>
    <row r="518" ht="12.75" customHeight="1">
      <c r="A518" s="1">
        <v>62.0</v>
      </c>
      <c r="B518" s="1">
        <v>-43.0</v>
      </c>
      <c r="C518" s="1">
        <v>-34.0</v>
      </c>
      <c r="D518" s="1">
        <v>98.0</v>
      </c>
      <c r="E518" s="1">
        <f t="shared" si="2"/>
        <v>9196414</v>
      </c>
      <c r="F518" s="1">
        <f t="shared" si="3"/>
        <v>8173</v>
      </c>
      <c r="G518" s="1">
        <f t="shared" si="4"/>
        <v>82390272564528</v>
      </c>
      <c r="H518" s="1" t="str">
        <f t="shared" si="5"/>
        <v>9076908.7559878</v>
      </c>
      <c r="I518" s="1">
        <f t="shared" si="6"/>
        <v>4538454.378</v>
      </c>
      <c r="J518" s="1">
        <f t="shared" si="7"/>
        <v>0</v>
      </c>
      <c r="K518" s="1">
        <f t="shared" si="8"/>
        <v>4598207</v>
      </c>
      <c r="L518" s="2">
        <f t="shared" si="9"/>
        <v>9136661.378</v>
      </c>
      <c r="M518" s="2">
        <f t="shared" si="10"/>
        <v>0</v>
      </c>
      <c r="N518" s="3">
        <f t="shared" si="11"/>
        <v>59752.62201</v>
      </c>
      <c r="O518" s="3">
        <f t="shared" si="12"/>
        <v>0</v>
      </c>
      <c r="P518" s="4">
        <f t="shared" si="13"/>
        <v>0.2311827957</v>
      </c>
      <c r="Q518" s="4">
        <f t="shared" si="14"/>
        <v>-0.005376344086</v>
      </c>
      <c r="R518" s="4">
        <f t="shared" si="15"/>
        <v>0.002688172043</v>
      </c>
      <c r="S518" s="5">
        <f t="shared" si="16"/>
        <v>0</v>
      </c>
      <c r="T518" s="6">
        <f t="shared" si="17"/>
        <v>0</v>
      </c>
      <c r="U518" s="7">
        <f t="shared" ref="U518:V518" si="560">IF(S518=PI(),PI(),S518/3)</f>
        <v>0</v>
      </c>
      <c r="V518" s="8">
        <f t="shared" si="560"/>
        <v>0</v>
      </c>
      <c r="W518" s="9">
        <f t="shared" si="19"/>
        <v>0</v>
      </c>
      <c r="X518" s="1">
        <f t="shared" si="20"/>
        <v>9136661.378</v>
      </c>
      <c r="Y518" s="1">
        <f t="shared" si="21"/>
        <v>59752.62201</v>
      </c>
      <c r="Z518" s="10">
        <f t="shared" si="22"/>
        <v>209.055939</v>
      </c>
      <c r="AA518" s="11">
        <f t="shared" si="23"/>
        <v>-1.123956661</v>
      </c>
      <c r="AB518" s="11">
        <f t="shared" si="24"/>
        <v>0</v>
      </c>
      <c r="AC518" s="12">
        <f t="shared" si="25"/>
        <v>39.0947994</v>
      </c>
      <c r="AD518" s="13">
        <f t="shared" si="26"/>
        <v>-0.2101870936</v>
      </c>
      <c r="AE518" s="13">
        <f t="shared" si="27"/>
        <v>0</v>
      </c>
      <c r="AF518" s="14">
        <f t="shared" si="28"/>
        <v>-1.102960959</v>
      </c>
      <c r="AG518" s="14">
        <f t="shared" si="29"/>
        <v>0</v>
      </c>
      <c r="AH518" s="11">
        <f t="shared" si="30"/>
        <v>0.5619783307</v>
      </c>
      <c r="AI518" s="11">
        <f t="shared" si="31"/>
        <v>0</v>
      </c>
      <c r="AJ518" s="13">
        <f t="shared" si="32"/>
        <v>0.1050935468</v>
      </c>
      <c r="AK518" s="13">
        <f t="shared" si="33"/>
        <v>0</v>
      </c>
      <c r="AL518" s="5">
        <f t="shared" si="34"/>
        <v>0.5619783307</v>
      </c>
      <c r="AM518" s="5">
        <f t="shared" si="35"/>
        <v>0.9733750215</v>
      </c>
      <c r="AN518" s="17">
        <f t="shared" si="36"/>
        <v>0.1050935468</v>
      </c>
      <c r="AO518" s="17">
        <f t="shared" si="37"/>
        <v>-0.1820273626</v>
      </c>
      <c r="AP518" s="14">
        <f t="shared" si="38"/>
        <v>0.8982546732</v>
      </c>
      <c r="AQ518" s="14">
        <f t="shared" si="39"/>
        <v>0.7913476589</v>
      </c>
      <c r="AR518" s="5">
        <f t="shared" si="40"/>
        <v>0.5619783307</v>
      </c>
      <c r="AS518" s="5">
        <f t="shared" si="41"/>
        <v>-0.9733750215</v>
      </c>
      <c r="AT518" s="17">
        <f t="shared" si="42"/>
        <v>0.1050935468</v>
      </c>
      <c r="AU518" s="17">
        <f t="shared" si="43"/>
        <v>0.1820273626</v>
      </c>
      <c r="AV518" s="14">
        <f t="shared" si="44"/>
        <v>0.8982546732</v>
      </c>
      <c r="AW518" s="14">
        <f t="shared" si="45"/>
        <v>-0.7913476589</v>
      </c>
    </row>
    <row r="519" ht="12.75" customHeight="1">
      <c r="A519" s="1">
        <v>-85.0</v>
      </c>
      <c r="B519" s="1">
        <v>-16.0</v>
      </c>
      <c r="C519" s="1">
        <v>-13.0</v>
      </c>
      <c r="D519" s="1">
        <v>6.0</v>
      </c>
      <c r="E519" s="1">
        <f t="shared" si="2"/>
        <v>1321378</v>
      </c>
      <c r="F519" s="1">
        <f t="shared" si="3"/>
        <v>-3059</v>
      </c>
      <c r="G519" s="1">
        <f t="shared" si="4"/>
        <v>1860537956400</v>
      </c>
      <c r="H519" s="1" t="str">
        <f t="shared" si="5"/>
        <v>1364015.37982532</v>
      </c>
      <c r="I519" s="1">
        <f t="shared" si="6"/>
        <v>682007.6899</v>
      </c>
      <c r="J519" s="1">
        <f t="shared" si="7"/>
        <v>0</v>
      </c>
      <c r="K519" s="1">
        <f t="shared" si="8"/>
        <v>660689</v>
      </c>
      <c r="L519" s="2">
        <f t="shared" si="9"/>
        <v>1342696.69</v>
      </c>
      <c r="M519" s="2">
        <f t="shared" si="10"/>
        <v>0</v>
      </c>
      <c r="N519" s="3">
        <f t="shared" si="11"/>
        <v>-21318.68991</v>
      </c>
      <c r="O519" s="3">
        <f t="shared" si="12"/>
        <v>0</v>
      </c>
      <c r="P519" s="4">
        <f t="shared" si="13"/>
        <v>-0.06274509804</v>
      </c>
      <c r="Q519" s="4">
        <f t="shared" si="14"/>
        <v>0.003921568627</v>
      </c>
      <c r="R519" s="4">
        <f t="shared" si="15"/>
        <v>-0.001960784314</v>
      </c>
      <c r="S519" s="5">
        <f t="shared" si="16"/>
        <v>0</v>
      </c>
      <c r="T519" s="6">
        <f t="shared" si="17"/>
        <v>3.141592654</v>
      </c>
      <c r="U519" s="7">
        <f t="shared" ref="U519:V519" si="561">IF(S519=PI(),PI(),S519/3)</f>
        <v>0</v>
      </c>
      <c r="V519" s="8">
        <f t="shared" si="561"/>
        <v>3.141592654</v>
      </c>
      <c r="W519" s="9">
        <f t="shared" si="19"/>
        <v>180</v>
      </c>
      <c r="X519" s="1">
        <f t="shared" si="20"/>
        <v>1342696.69</v>
      </c>
      <c r="Y519" s="1">
        <f t="shared" si="21"/>
        <v>21318.68991</v>
      </c>
      <c r="Z519" s="10">
        <f t="shared" si="22"/>
        <v>110.3212836</v>
      </c>
      <c r="AA519" s="11">
        <f t="shared" si="23"/>
        <v>0.4326324845</v>
      </c>
      <c r="AB519" s="11">
        <f t="shared" si="24"/>
        <v>0</v>
      </c>
      <c r="AC519" s="12">
        <f t="shared" si="25"/>
        <v>27.72810378</v>
      </c>
      <c r="AD519" s="13">
        <f t="shared" si="26"/>
        <v>-0.1087376619</v>
      </c>
      <c r="AE519" s="13">
        <f t="shared" si="27"/>
        <v>0</v>
      </c>
      <c r="AF519" s="14">
        <f t="shared" si="28"/>
        <v>0.2611497246</v>
      </c>
      <c r="AG519" s="14">
        <f t="shared" si="29"/>
        <v>0</v>
      </c>
      <c r="AH519" s="11">
        <f t="shared" si="30"/>
        <v>-0.2163162423</v>
      </c>
      <c r="AI519" s="11">
        <f t="shared" si="31"/>
        <v>0</v>
      </c>
      <c r="AJ519" s="13">
        <f t="shared" si="32"/>
        <v>0.05436883095</v>
      </c>
      <c r="AK519" s="13">
        <f t="shared" si="33"/>
        <v>0</v>
      </c>
      <c r="AL519" s="5">
        <f t="shared" si="34"/>
        <v>-0.2163162423</v>
      </c>
      <c r="AM519" s="5">
        <f t="shared" si="35"/>
        <v>-0.3746707221</v>
      </c>
      <c r="AN519" s="17">
        <f t="shared" si="36"/>
        <v>0.05436883095</v>
      </c>
      <c r="AO519" s="17">
        <f t="shared" si="37"/>
        <v>-0.09416957755</v>
      </c>
      <c r="AP519" s="14">
        <f t="shared" si="38"/>
        <v>-0.2246925094</v>
      </c>
      <c r="AQ519" s="14">
        <f t="shared" si="39"/>
        <v>-0.4688402997</v>
      </c>
      <c r="AR519" s="5">
        <f t="shared" si="40"/>
        <v>-0.2163162423</v>
      </c>
      <c r="AS519" s="5">
        <f t="shared" si="41"/>
        <v>0.3746707221</v>
      </c>
      <c r="AT519" s="17">
        <f t="shared" si="42"/>
        <v>0.05436883095</v>
      </c>
      <c r="AU519" s="17">
        <f t="shared" si="43"/>
        <v>0.09416957755</v>
      </c>
      <c r="AV519" s="14">
        <f t="shared" si="44"/>
        <v>-0.2246925094</v>
      </c>
      <c r="AW519" s="14">
        <f t="shared" si="45"/>
        <v>0.4688402997</v>
      </c>
    </row>
    <row r="520" ht="12.75" customHeight="1">
      <c r="A520" s="1">
        <v>-81.0</v>
      </c>
      <c r="B520" s="1">
        <v>33.0</v>
      </c>
      <c r="C520" s="1">
        <v>-21.0</v>
      </c>
      <c r="D520" s="1">
        <v>44.0</v>
      </c>
      <c r="E520" s="1">
        <f t="shared" si="2"/>
        <v>7361145</v>
      </c>
      <c r="F520" s="1">
        <f t="shared" si="3"/>
        <v>-4014</v>
      </c>
      <c r="G520" s="1">
        <f t="shared" si="4"/>
        <v>54445153130001</v>
      </c>
      <c r="H520" s="1" t="str">
        <f t="shared" si="5"/>
        <v>7378695.89629502</v>
      </c>
      <c r="I520" s="1">
        <f t="shared" si="6"/>
        <v>3689347.948</v>
      </c>
      <c r="J520" s="1">
        <f t="shared" si="7"/>
        <v>0</v>
      </c>
      <c r="K520" s="1">
        <f t="shared" si="8"/>
        <v>3680572.5</v>
      </c>
      <c r="L520" s="2">
        <f t="shared" si="9"/>
        <v>7369920.448</v>
      </c>
      <c r="M520" s="2">
        <f t="shared" si="10"/>
        <v>0</v>
      </c>
      <c r="N520" s="3">
        <f t="shared" si="11"/>
        <v>-8775.448148</v>
      </c>
      <c r="O520" s="3">
        <f t="shared" si="12"/>
        <v>0</v>
      </c>
      <c r="P520" s="4">
        <f t="shared" si="13"/>
        <v>0.1358024691</v>
      </c>
      <c r="Q520" s="4">
        <f t="shared" si="14"/>
        <v>0.004115226337</v>
      </c>
      <c r="R520" s="4">
        <f t="shared" si="15"/>
        <v>-0.002057613169</v>
      </c>
      <c r="S520" s="5">
        <f t="shared" si="16"/>
        <v>0</v>
      </c>
      <c r="T520" s="6">
        <f t="shared" si="17"/>
        <v>3.141592654</v>
      </c>
      <c r="U520" s="7">
        <f t="shared" ref="U520:V520" si="562">IF(S520=PI(),PI(),S520/3)</f>
        <v>0</v>
      </c>
      <c r="V520" s="8">
        <f t="shared" si="562"/>
        <v>3.141592654</v>
      </c>
      <c r="W520" s="9">
        <f t="shared" si="19"/>
        <v>180</v>
      </c>
      <c r="X520" s="1">
        <f t="shared" si="20"/>
        <v>7369920.448</v>
      </c>
      <c r="Y520" s="1">
        <f t="shared" si="21"/>
        <v>8775.448148</v>
      </c>
      <c r="Z520" s="10">
        <f t="shared" si="22"/>
        <v>194.605122</v>
      </c>
      <c r="AA520" s="11">
        <f t="shared" si="23"/>
        <v>0.8008441234</v>
      </c>
      <c r="AB520" s="11">
        <f t="shared" si="24"/>
        <v>0</v>
      </c>
      <c r="AC520" s="12">
        <f t="shared" si="25"/>
        <v>20.62638413</v>
      </c>
      <c r="AD520" s="13">
        <f t="shared" si="26"/>
        <v>-0.08488223922</v>
      </c>
      <c r="AE520" s="13">
        <f t="shared" si="27"/>
        <v>0</v>
      </c>
      <c r="AF520" s="14">
        <f t="shared" si="28"/>
        <v>0.8517643533</v>
      </c>
      <c r="AG520" s="14">
        <f t="shared" si="29"/>
        <v>0</v>
      </c>
      <c r="AH520" s="11">
        <f t="shared" si="30"/>
        <v>-0.4004220617</v>
      </c>
      <c r="AI520" s="11">
        <f t="shared" si="31"/>
        <v>0</v>
      </c>
      <c r="AJ520" s="13">
        <f t="shared" si="32"/>
        <v>0.04244111961</v>
      </c>
      <c r="AK520" s="13">
        <f t="shared" si="33"/>
        <v>0</v>
      </c>
      <c r="AL520" s="5">
        <f t="shared" si="34"/>
        <v>-0.4004220617</v>
      </c>
      <c r="AM520" s="5">
        <f t="shared" si="35"/>
        <v>-0.6935513554</v>
      </c>
      <c r="AN520" s="17">
        <f t="shared" si="36"/>
        <v>0.04244111961</v>
      </c>
      <c r="AO520" s="17">
        <f t="shared" si="37"/>
        <v>-0.07351017549</v>
      </c>
      <c r="AP520" s="14">
        <f t="shared" si="38"/>
        <v>-0.222178473</v>
      </c>
      <c r="AQ520" s="14">
        <f t="shared" si="39"/>
        <v>-0.7670615309</v>
      </c>
      <c r="AR520" s="5">
        <f t="shared" si="40"/>
        <v>-0.4004220617</v>
      </c>
      <c r="AS520" s="5">
        <f t="shared" si="41"/>
        <v>0.6935513554</v>
      </c>
      <c r="AT520" s="17">
        <f t="shared" si="42"/>
        <v>0.04244111961</v>
      </c>
      <c r="AU520" s="17">
        <f t="shared" si="43"/>
        <v>0.07351017549</v>
      </c>
      <c r="AV520" s="14">
        <f t="shared" si="44"/>
        <v>-0.222178473</v>
      </c>
      <c r="AW520" s="14">
        <f t="shared" si="45"/>
        <v>0.7670615309</v>
      </c>
    </row>
    <row r="521" ht="12.75" customHeight="1">
      <c r="A521" s="1">
        <v>-73.0</v>
      </c>
      <c r="B521" s="1">
        <v>21.0</v>
      </c>
      <c r="C521" s="1">
        <v>5.0</v>
      </c>
      <c r="D521" s="1">
        <v>59.0</v>
      </c>
      <c r="E521" s="1">
        <f t="shared" si="2"/>
        <v>8576604</v>
      </c>
      <c r="F521" s="1">
        <f t="shared" si="3"/>
        <v>1536</v>
      </c>
      <c r="G521" s="1">
        <f t="shared" si="4"/>
        <v>73543640658192</v>
      </c>
      <c r="H521" s="1" t="str">
        <f t="shared" si="5"/>
        <v>8575758.89692522</v>
      </c>
      <c r="I521" s="1">
        <f t="shared" si="6"/>
        <v>4287879.448</v>
      </c>
      <c r="J521" s="1">
        <f t="shared" si="7"/>
        <v>0</v>
      </c>
      <c r="K521" s="1">
        <f t="shared" si="8"/>
        <v>4288302</v>
      </c>
      <c r="L521" s="2">
        <f t="shared" si="9"/>
        <v>8576181.448</v>
      </c>
      <c r="M521" s="2">
        <f t="shared" si="10"/>
        <v>0</v>
      </c>
      <c r="N521" s="3">
        <f t="shared" si="11"/>
        <v>422.5515374</v>
      </c>
      <c r="O521" s="3">
        <f t="shared" si="12"/>
        <v>0</v>
      </c>
      <c r="P521" s="4">
        <f t="shared" si="13"/>
        <v>0.09589041096</v>
      </c>
      <c r="Q521" s="4">
        <f t="shared" si="14"/>
        <v>0.004566210046</v>
      </c>
      <c r="R521" s="4">
        <f t="shared" si="15"/>
        <v>-0.002283105023</v>
      </c>
      <c r="S521" s="5">
        <f t="shared" si="16"/>
        <v>0</v>
      </c>
      <c r="T521" s="6">
        <f t="shared" si="17"/>
        <v>0</v>
      </c>
      <c r="U521" s="7">
        <f t="shared" ref="U521:V521" si="563">IF(S521=PI(),PI(),S521/3)</f>
        <v>0</v>
      </c>
      <c r="V521" s="8">
        <f t="shared" si="563"/>
        <v>0</v>
      </c>
      <c r="W521" s="9">
        <f t="shared" si="19"/>
        <v>0</v>
      </c>
      <c r="X521" s="1">
        <f t="shared" si="20"/>
        <v>8576181.448</v>
      </c>
      <c r="Y521" s="1">
        <f t="shared" si="21"/>
        <v>422.5515374</v>
      </c>
      <c r="Z521" s="10">
        <f t="shared" si="22"/>
        <v>204.6906415</v>
      </c>
      <c r="AA521" s="11">
        <f t="shared" si="23"/>
        <v>0.9346604632</v>
      </c>
      <c r="AB521" s="11">
        <f t="shared" si="24"/>
        <v>0</v>
      </c>
      <c r="AC521" s="12">
        <f t="shared" si="25"/>
        <v>7.504006969</v>
      </c>
      <c r="AD521" s="13">
        <f t="shared" si="26"/>
        <v>0.03426487201</v>
      </c>
      <c r="AE521" s="13">
        <f t="shared" si="27"/>
        <v>0</v>
      </c>
      <c r="AF521" s="14">
        <f t="shared" si="28"/>
        <v>1.064815746</v>
      </c>
      <c r="AG521" s="14">
        <f t="shared" si="29"/>
        <v>0</v>
      </c>
      <c r="AH521" s="11">
        <f t="shared" si="30"/>
        <v>-0.4673302316</v>
      </c>
      <c r="AI521" s="11">
        <f t="shared" si="31"/>
        <v>0</v>
      </c>
      <c r="AJ521" s="13">
        <f t="shared" si="32"/>
        <v>-0.017132436</v>
      </c>
      <c r="AK521" s="13">
        <f t="shared" si="33"/>
        <v>0</v>
      </c>
      <c r="AL521" s="5">
        <f t="shared" si="34"/>
        <v>-0.4673302316</v>
      </c>
      <c r="AM521" s="5">
        <f t="shared" si="35"/>
        <v>-0.8094397051</v>
      </c>
      <c r="AN521" s="17">
        <f t="shared" si="36"/>
        <v>-0.017132436</v>
      </c>
      <c r="AO521" s="17">
        <f t="shared" si="37"/>
        <v>0.02967424961</v>
      </c>
      <c r="AP521" s="14">
        <f t="shared" si="38"/>
        <v>-0.3885722567</v>
      </c>
      <c r="AQ521" s="14">
        <f t="shared" si="39"/>
        <v>-0.7797654555</v>
      </c>
      <c r="AR521" s="5">
        <f t="shared" si="40"/>
        <v>-0.4673302316</v>
      </c>
      <c r="AS521" s="5">
        <f t="shared" si="41"/>
        <v>0.8094397051</v>
      </c>
      <c r="AT521" s="17">
        <f t="shared" si="42"/>
        <v>-0.017132436</v>
      </c>
      <c r="AU521" s="17">
        <f t="shared" si="43"/>
        <v>-0.02967424961</v>
      </c>
      <c r="AV521" s="14">
        <f t="shared" si="44"/>
        <v>-0.3885722567</v>
      </c>
      <c r="AW521" s="14">
        <f t="shared" si="45"/>
        <v>0.7797654555</v>
      </c>
    </row>
    <row r="522" ht="12.75" customHeight="1">
      <c r="A522" s="1">
        <v>66.0</v>
      </c>
      <c r="B522" s="1">
        <v>-7.0</v>
      </c>
      <c r="C522" s="1">
        <v>-75.0</v>
      </c>
      <c r="D522" s="1">
        <v>-4.0</v>
      </c>
      <c r="E522" s="1">
        <f t="shared" si="2"/>
        <v>-782984</v>
      </c>
      <c r="F522" s="1">
        <f t="shared" si="3"/>
        <v>14899</v>
      </c>
      <c r="G522" s="1">
        <f t="shared" si="4"/>
        <v>-12616068114540</v>
      </c>
      <c r="H522" s="1" t="str">
        <f t="shared" si="5"/>
        <v>0.000000000217491790497421+3551910.48796841i</v>
      </c>
      <c r="I522" s="1">
        <f t="shared" si="6"/>
        <v>0.0000000001087458952</v>
      </c>
      <c r="J522" s="1">
        <f t="shared" si="7"/>
        <v>1775955.244</v>
      </c>
      <c r="K522" s="1">
        <f t="shared" si="8"/>
        <v>-391492</v>
      </c>
      <c r="L522" s="2">
        <f t="shared" si="9"/>
        <v>-391492</v>
      </c>
      <c r="M522" s="2">
        <f t="shared" si="10"/>
        <v>1775955.244</v>
      </c>
      <c r="N522" s="3">
        <f t="shared" si="11"/>
        <v>-391492</v>
      </c>
      <c r="O522" s="3">
        <f t="shared" si="12"/>
        <v>-1775955.244</v>
      </c>
      <c r="P522" s="4">
        <f t="shared" si="13"/>
        <v>0.03535353535</v>
      </c>
      <c r="Q522" s="4">
        <f t="shared" si="14"/>
        <v>-0.005050505051</v>
      </c>
      <c r="R522" s="4">
        <f t="shared" si="15"/>
        <v>0.002525252525</v>
      </c>
      <c r="S522" s="5">
        <f t="shared" si="16"/>
        <v>1.787766509</v>
      </c>
      <c r="T522" s="6">
        <f t="shared" si="17"/>
        <v>-1.787766509</v>
      </c>
      <c r="U522" s="7">
        <f t="shared" ref="U522:V522" si="564">IF(S522=PI(),PI(),S522/3)</f>
        <v>0.5959221696</v>
      </c>
      <c r="V522" s="8">
        <f t="shared" si="564"/>
        <v>-0.5959221696</v>
      </c>
      <c r="W522" s="9">
        <f t="shared" si="19"/>
        <v>-34.14382524</v>
      </c>
      <c r="X522" s="1">
        <f t="shared" si="20"/>
        <v>1818593.691</v>
      </c>
      <c r="Y522" s="1">
        <f t="shared" si="21"/>
        <v>1818593.691</v>
      </c>
      <c r="Z522" s="10">
        <f t="shared" si="22"/>
        <v>122.0614599</v>
      </c>
      <c r="AA522" s="11">
        <f t="shared" si="23"/>
        <v>-0.5102115162</v>
      </c>
      <c r="AB522" s="11">
        <f t="shared" si="24"/>
        <v>-0.3460086126</v>
      </c>
      <c r="AC522" s="12">
        <f t="shared" si="25"/>
        <v>122.0614599</v>
      </c>
      <c r="AD522" s="13">
        <f t="shared" si="26"/>
        <v>-0.5102115162</v>
      </c>
      <c r="AE522" s="13">
        <f t="shared" si="27"/>
        <v>0.3460086126</v>
      </c>
      <c r="AF522" s="14">
        <f t="shared" si="28"/>
        <v>-0.985069497</v>
      </c>
      <c r="AG522" s="14">
        <f t="shared" si="29"/>
        <v>0</v>
      </c>
      <c r="AH522" s="11">
        <f t="shared" si="30"/>
        <v>0.2551057581</v>
      </c>
      <c r="AI522" s="11">
        <f t="shared" si="31"/>
        <v>0.1730043063</v>
      </c>
      <c r="AJ522" s="13">
        <f t="shared" si="32"/>
        <v>0.2551057581</v>
      </c>
      <c r="AK522" s="13">
        <f t="shared" si="33"/>
        <v>-0.1730043063</v>
      </c>
      <c r="AL522" s="5">
        <f t="shared" si="34"/>
        <v>-0.0445464904</v>
      </c>
      <c r="AM522" s="5">
        <f t="shared" si="35"/>
        <v>0.6148604406</v>
      </c>
      <c r="AN522" s="17">
        <f t="shared" si="36"/>
        <v>-0.0445464904</v>
      </c>
      <c r="AO522" s="17">
        <f t="shared" si="37"/>
        <v>-0.6148604406</v>
      </c>
      <c r="AP522" s="14">
        <f t="shared" si="38"/>
        <v>-0.05373944545</v>
      </c>
      <c r="AQ522" s="14">
        <f t="shared" si="39"/>
        <v>0</v>
      </c>
      <c r="AR522" s="5">
        <f t="shared" si="40"/>
        <v>0.5547580066</v>
      </c>
      <c r="AS522" s="5">
        <f t="shared" si="41"/>
        <v>-0.268851828</v>
      </c>
      <c r="AT522" s="17">
        <f t="shared" si="42"/>
        <v>0.5547580066</v>
      </c>
      <c r="AU522" s="17">
        <f t="shared" si="43"/>
        <v>0.268851828</v>
      </c>
      <c r="AV522" s="14">
        <f t="shared" si="44"/>
        <v>1.144869548</v>
      </c>
      <c r="AW522" s="14">
        <f t="shared" si="45"/>
        <v>0</v>
      </c>
    </row>
    <row r="523" ht="12.75" customHeight="1">
      <c r="A523" s="1">
        <v>-24.0</v>
      </c>
      <c r="B523" s="1">
        <v>42.0</v>
      </c>
      <c r="C523" s="1">
        <v>-15.0</v>
      </c>
      <c r="D523" s="1">
        <v>-28.0</v>
      </c>
      <c r="E523" s="1">
        <f t="shared" si="2"/>
        <v>-423360</v>
      </c>
      <c r="F523" s="1">
        <f t="shared" si="3"/>
        <v>684</v>
      </c>
      <c r="G523" s="1">
        <f t="shared" si="4"/>
        <v>177953635584</v>
      </c>
      <c r="H523" s="1" t="str">
        <f t="shared" si="5"/>
        <v>421845.511513398</v>
      </c>
      <c r="I523" s="1">
        <f t="shared" si="6"/>
        <v>210922.7558</v>
      </c>
      <c r="J523" s="1">
        <f t="shared" si="7"/>
        <v>0</v>
      </c>
      <c r="K523" s="1">
        <f t="shared" si="8"/>
        <v>-211680</v>
      </c>
      <c r="L523" s="2">
        <f t="shared" si="9"/>
        <v>-757.2442433</v>
      </c>
      <c r="M523" s="2">
        <f t="shared" si="10"/>
        <v>0</v>
      </c>
      <c r="N523" s="3">
        <f t="shared" si="11"/>
        <v>-422602.7558</v>
      </c>
      <c r="O523" s="3">
        <f t="shared" si="12"/>
        <v>0</v>
      </c>
      <c r="P523" s="4">
        <f t="shared" si="13"/>
        <v>0.5833333333</v>
      </c>
      <c r="Q523" s="4">
        <f t="shared" si="14"/>
        <v>0.01388888889</v>
      </c>
      <c r="R523" s="4">
        <f t="shared" si="15"/>
        <v>-0.006944444444</v>
      </c>
      <c r="S523" s="5">
        <f t="shared" si="16"/>
        <v>3.141592654</v>
      </c>
      <c r="T523" s="6">
        <f t="shared" si="17"/>
        <v>3.141592654</v>
      </c>
      <c r="U523" s="7">
        <f t="shared" ref="U523:V523" si="565">IF(S523=PI(),PI(),S523/3)</f>
        <v>3.141592654</v>
      </c>
      <c r="V523" s="8">
        <f t="shared" si="565"/>
        <v>3.141592654</v>
      </c>
      <c r="W523" s="9">
        <f t="shared" si="19"/>
        <v>180</v>
      </c>
      <c r="X523" s="1">
        <f t="shared" si="20"/>
        <v>757.2442433</v>
      </c>
      <c r="Y523" s="1">
        <f t="shared" si="21"/>
        <v>422602.7558</v>
      </c>
      <c r="Z523" s="10">
        <f t="shared" si="22"/>
        <v>9.114761869</v>
      </c>
      <c r="AA523" s="11">
        <f t="shared" si="23"/>
        <v>-0.1265939148</v>
      </c>
      <c r="AB523" s="11">
        <f t="shared" si="24"/>
        <v>0</v>
      </c>
      <c r="AC523" s="12">
        <f t="shared" si="25"/>
        <v>75.04310149</v>
      </c>
      <c r="AD523" s="13">
        <f t="shared" si="26"/>
        <v>-1.042265299</v>
      </c>
      <c r="AE523" s="13">
        <f t="shared" si="27"/>
        <v>0</v>
      </c>
      <c r="AF523" s="14">
        <f t="shared" si="28"/>
        <v>-0.58552588</v>
      </c>
      <c r="AG523" s="14">
        <f t="shared" si="29"/>
        <v>0</v>
      </c>
      <c r="AH523" s="11">
        <f t="shared" si="30"/>
        <v>0.06329695742</v>
      </c>
      <c r="AI523" s="11">
        <f t="shared" si="31"/>
        <v>0</v>
      </c>
      <c r="AJ523" s="13">
        <f t="shared" si="32"/>
        <v>0.5211326493</v>
      </c>
      <c r="AK523" s="13">
        <f t="shared" si="33"/>
        <v>0</v>
      </c>
      <c r="AL523" s="5">
        <f t="shared" si="34"/>
        <v>0.06329695742</v>
      </c>
      <c r="AM523" s="5">
        <f t="shared" si="35"/>
        <v>0.1096335462</v>
      </c>
      <c r="AN523" s="17">
        <f t="shared" si="36"/>
        <v>0.5211326493</v>
      </c>
      <c r="AO523" s="17">
        <f t="shared" si="37"/>
        <v>-0.902628226</v>
      </c>
      <c r="AP523" s="14">
        <f t="shared" si="38"/>
        <v>1.16776294</v>
      </c>
      <c r="AQ523" s="14">
        <f t="shared" si="39"/>
        <v>-0.7929946798</v>
      </c>
      <c r="AR523" s="5">
        <f t="shared" si="40"/>
        <v>0.06329695742</v>
      </c>
      <c r="AS523" s="5">
        <f t="shared" si="41"/>
        <v>-0.1096335462</v>
      </c>
      <c r="AT523" s="17">
        <f t="shared" si="42"/>
        <v>0.5211326493</v>
      </c>
      <c r="AU523" s="17">
        <f t="shared" si="43"/>
        <v>0.902628226</v>
      </c>
      <c r="AV523" s="14">
        <f t="shared" si="44"/>
        <v>1.16776294</v>
      </c>
      <c r="AW523" s="14">
        <f t="shared" si="45"/>
        <v>0.7929946798</v>
      </c>
    </row>
    <row r="524" ht="12.75" customHeight="1">
      <c r="A524" s="1">
        <v>49.0</v>
      </c>
      <c r="B524" s="1">
        <v>3.0</v>
      </c>
      <c r="C524" s="1">
        <v>-45.0</v>
      </c>
      <c r="D524" s="1">
        <v>98.0</v>
      </c>
      <c r="E524" s="1">
        <f t="shared" si="2"/>
        <v>6412635</v>
      </c>
      <c r="F524" s="1">
        <f t="shared" si="3"/>
        <v>6624</v>
      </c>
      <c r="G524" s="1">
        <f t="shared" si="4"/>
        <v>39959312688729</v>
      </c>
      <c r="H524" s="1" t="str">
        <f t="shared" si="5"/>
        <v>6321337.88756217</v>
      </c>
      <c r="I524" s="1">
        <f t="shared" si="6"/>
        <v>3160668.944</v>
      </c>
      <c r="J524" s="1">
        <f t="shared" si="7"/>
        <v>0</v>
      </c>
      <c r="K524" s="1">
        <f t="shared" si="8"/>
        <v>3206317.5</v>
      </c>
      <c r="L524" s="2">
        <f t="shared" si="9"/>
        <v>6366986.444</v>
      </c>
      <c r="M524" s="2">
        <f t="shared" si="10"/>
        <v>0</v>
      </c>
      <c r="N524" s="3">
        <f t="shared" si="11"/>
        <v>45648.55622</v>
      </c>
      <c r="O524" s="3">
        <f t="shared" si="12"/>
        <v>0</v>
      </c>
      <c r="P524" s="4">
        <f t="shared" si="13"/>
        <v>-0.02040816327</v>
      </c>
      <c r="Q524" s="4">
        <f t="shared" si="14"/>
        <v>-0.006802721088</v>
      </c>
      <c r="R524" s="4">
        <f t="shared" si="15"/>
        <v>0.003401360544</v>
      </c>
      <c r="S524" s="5">
        <f t="shared" si="16"/>
        <v>0</v>
      </c>
      <c r="T524" s="6">
        <f t="shared" si="17"/>
        <v>0</v>
      </c>
      <c r="U524" s="7">
        <f t="shared" ref="U524:V524" si="566">IF(S524=PI(),PI(),S524/3)</f>
        <v>0</v>
      </c>
      <c r="V524" s="8">
        <f t="shared" si="566"/>
        <v>0</v>
      </c>
      <c r="W524" s="9">
        <f t="shared" si="19"/>
        <v>0</v>
      </c>
      <c r="X524" s="1">
        <f t="shared" si="20"/>
        <v>6366986.444</v>
      </c>
      <c r="Y524" s="1">
        <f t="shared" si="21"/>
        <v>45648.55622</v>
      </c>
      <c r="Z524" s="10">
        <f t="shared" si="22"/>
        <v>185.3437625</v>
      </c>
      <c r="AA524" s="11">
        <f t="shared" si="23"/>
        <v>-1.260841922</v>
      </c>
      <c r="AB524" s="11">
        <f t="shared" si="24"/>
        <v>0</v>
      </c>
      <c r="AC524" s="12">
        <f t="shared" si="25"/>
        <v>35.73899607</v>
      </c>
      <c r="AD524" s="13">
        <f t="shared" si="26"/>
        <v>-0.2431224222</v>
      </c>
      <c r="AE524" s="13">
        <f t="shared" si="27"/>
        <v>0</v>
      </c>
      <c r="AF524" s="14">
        <f t="shared" si="28"/>
        <v>-1.524372507</v>
      </c>
      <c r="AG524" s="14">
        <f t="shared" si="29"/>
        <v>0</v>
      </c>
      <c r="AH524" s="11">
        <f t="shared" si="30"/>
        <v>0.630420961</v>
      </c>
      <c r="AI524" s="11">
        <f t="shared" si="31"/>
        <v>0</v>
      </c>
      <c r="AJ524" s="13">
        <f t="shared" si="32"/>
        <v>0.1215612111</v>
      </c>
      <c r="AK524" s="13">
        <f t="shared" si="33"/>
        <v>0</v>
      </c>
      <c r="AL524" s="5">
        <f t="shared" si="34"/>
        <v>0.630420961</v>
      </c>
      <c r="AM524" s="5">
        <f t="shared" si="35"/>
        <v>1.091921135</v>
      </c>
      <c r="AN524" s="17">
        <f t="shared" si="36"/>
        <v>0.1215612111</v>
      </c>
      <c r="AO524" s="17">
        <f t="shared" si="37"/>
        <v>-0.2105501939</v>
      </c>
      <c r="AP524" s="14">
        <f t="shared" si="38"/>
        <v>0.7315740088</v>
      </c>
      <c r="AQ524" s="14">
        <f t="shared" si="39"/>
        <v>0.8813709407</v>
      </c>
      <c r="AR524" s="5">
        <f t="shared" si="40"/>
        <v>0.630420961</v>
      </c>
      <c r="AS524" s="5">
        <f t="shared" si="41"/>
        <v>-1.091921135</v>
      </c>
      <c r="AT524" s="17">
        <f t="shared" si="42"/>
        <v>0.1215612111</v>
      </c>
      <c r="AU524" s="17">
        <f t="shared" si="43"/>
        <v>0.2105501939</v>
      </c>
      <c r="AV524" s="14">
        <f t="shared" si="44"/>
        <v>0.7315740088</v>
      </c>
      <c r="AW524" s="14">
        <f t="shared" si="45"/>
        <v>-0.8813709407</v>
      </c>
    </row>
    <row r="525" ht="12.75" customHeight="1">
      <c r="A525" s="1">
        <v>-100.0</v>
      </c>
      <c r="B525" s="1">
        <v>-94.0</v>
      </c>
      <c r="C525" s="1">
        <v>-83.0</v>
      </c>
      <c r="D525" s="1">
        <v>-48.0</v>
      </c>
      <c r="E525" s="1">
        <f t="shared" si="2"/>
        <v>-7599368</v>
      </c>
      <c r="F525" s="1">
        <f t="shared" si="3"/>
        <v>-16064</v>
      </c>
      <c r="G525" s="1">
        <f t="shared" si="4"/>
        <v>74331789480000</v>
      </c>
      <c r="H525" s="1" t="str">
        <f t="shared" si="5"/>
        <v>8621588.57055937</v>
      </c>
      <c r="I525" s="1">
        <f t="shared" si="6"/>
        <v>4310794.285</v>
      </c>
      <c r="J525" s="1">
        <f t="shared" si="7"/>
        <v>0</v>
      </c>
      <c r="K525" s="1">
        <f t="shared" si="8"/>
        <v>-3799684</v>
      </c>
      <c r="L525" s="2">
        <f t="shared" si="9"/>
        <v>511110.2853</v>
      </c>
      <c r="M525" s="2">
        <f t="shared" si="10"/>
        <v>0</v>
      </c>
      <c r="N525" s="3">
        <f t="shared" si="11"/>
        <v>-8110478.285</v>
      </c>
      <c r="O525" s="3">
        <f t="shared" si="12"/>
        <v>0</v>
      </c>
      <c r="P525" s="4">
        <f t="shared" si="13"/>
        <v>-0.3133333333</v>
      </c>
      <c r="Q525" s="4">
        <f t="shared" si="14"/>
        <v>0.003333333333</v>
      </c>
      <c r="R525" s="4">
        <f t="shared" si="15"/>
        <v>-0.001666666667</v>
      </c>
      <c r="S525" s="5">
        <f t="shared" si="16"/>
        <v>0</v>
      </c>
      <c r="T525" s="6">
        <f t="shared" si="17"/>
        <v>3.141592654</v>
      </c>
      <c r="U525" s="7">
        <f t="shared" ref="U525:V525" si="567">IF(S525=PI(),PI(),S525/3)</f>
        <v>0</v>
      </c>
      <c r="V525" s="8">
        <f t="shared" si="567"/>
        <v>3.141592654</v>
      </c>
      <c r="W525" s="9">
        <f t="shared" si="19"/>
        <v>180</v>
      </c>
      <c r="X525" s="1">
        <f t="shared" si="20"/>
        <v>511110.2853</v>
      </c>
      <c r="Y525" s="1">
        <f t="shared" si="21"/>
        <v>8110478.285</v>
      </c>
      <c r="Z525" s="10">
        <f t="shared" si="22"/>
        <v>79.95363382</v>
      </c>
      <c r="AA525" s="11">
        <f t="shared" si="23"/>
        <v>0.2665121127</v>
      </c>
      <c r="AB525" s="11">
        <f t="shared" si="24"/>
        <v>0</v>
      </c>
      <c r="AC525" s="12">
        <f t="shared" si="25"/>
        <v>200.9164466</v>
      </c>
      <c r="AD525" s="13">
        <f t="shared" si="26"/>
        <v>-0.6697214886</v>
      </c>
      <c r="AE525" s="13">
        <f t="shared" si="27"/>
        <v>0</v>
      </c>
      <c r="AF525" s="14">
        <f t="shared" si="28"/>
        <v>-0.7165427092</v>
      </c>
      <c r="AG525" s="14">
        <f t="shared" si="29"/>
        <v>0</v>
      </c>
      <c r="AH525" s="11">
        <f t="shared" si="30"/>
        <v>-0.1332560564</v>
      </c>
      <c r="AI525" s="11">
        <f t="shared" si="31"/>
        <v>0</v>
      </c>
      <c r="AJ525" s="13">
        <f t="shared" si="32"/>
        <v>0.3348607443</v>
      </c>
      <c r="AK525" s="13">
        <f t="shared" si="33"/>
        <v>0</v>
      </c>
      <c r="AL525" s="5">
        <f t="shared" si="34"/>
        <v>-0.1332560564</v>
      </c>
      <c r="AM525" s="5">
        <f t="shared" si="35"/>
        <v>-0.2308062601</v>
      </c>
      <c r="AN525" s="17">
        <f t="shared" si="36"/>
        <v>0.3348607443</v>
      </c>
      <c r="AO525" s="17">
        <f t="shared" si="37"/>
        <v>-0.5799958226</v>
      </c>
      <c r="AP525" s="14">
        <f t="shared" si="38"/>
        <v>-0.1117286454</v>
      </c>
      <c r="AQ525" s="14">
        <f t="shared" si="39"/>
        <v>-0.8108020827</v>
      </c>
      <c r="AR525" s="5">
        <f t="shared" si="40"/>
        <v>-0.1332560564</v>
      </c>
      <c r="AS525" s="5">
        <f t="shared" si="41"/>
        <v>0.2308062601</v>
      </c>
      <c r="AT525" s="17">
        <f t="shared" si="42"/>
        <v>0.3348607443</v>
      </c>
      <c r="AU525" s="17">
        <f t="shared" si="43"/>
        <v>0.5799958226</v>
      </c>
      <c r="AV525" s="14">
        <f t="shared" si="44"/>
        <v>-0.1117286454</v>
      </c>
      <c r="AW525" s="14">
        <f t="shared" si="45"/>
        <v>0.8108020827</v>
      </c>
    </row>
    <row r="526" ht="12.75" customHeight="1">
      <c r="A526" s="1">
        <v>-25.0</v>
      </c>
      <c r="B526" s="1">
        <v>-42.0</v>
      </c>
      <c r="C526" s="1">
        <v>43.0</v>
      </c>
      <c r="D526" s="1">
        <v>17.0</v>
      </c>
      <c r="E526" s="1">
        <f t="shared" si="2"/>
        <v>-267651</v>
      </c>
      <c r="F526" s="1">
        <f t="shared" si="3"/>
        <v>4989</v>
      </c>
      <c r="G526" s="1">
        <f t="shared" si="4"/>
        <v>-425070196875</v>
      </c>
      <c r="H526" s="1" t="str">
        <f t="shared" si="5"/>
        <v>3.99218983166283E-11+651974.076842784i</v>
      </c>
      <c r="I526" s="1">
        <f t="shared" si="6"/>
        <v>0</v>
      </c>
      <c r="J526" s="1">
        <f t="shared" si="7"/>
        <v>325987.0384</v>
      </c>
      <c r="K526" s="1">
        <f t="shared" si="8"/>
        <v>-133825.5</v>
      </c>
      <c r="L526" s="2">
        <f t="shared" si="9"/>
        <v>-133825.5</v>
      </c>
      <c r="M526" s="2">
        <f t="shared" si="10"/>
        <v>325987.0384</v>
      </c>
      <c r="N526" s="3">
        <f t="shared" si="11"/>
        <v>-133825.5</v>
      </c>
      <c r="O526" s="3">
        <f t="shared" si="12"/>
        <v>-325987.0384</v>
      </c>
      <c r="P526" s="4">
        <f t="shared" si="13"/>
        <v>-0.56</v>
      </c>
      <c r="Q526" s="4">
        <f t="shared" si="14"/>
        <v>0.01333333333</v>
      </c>
      <c r="R526" s="4">
        <f t="shared" si="15"/>
        <v>-0.006666666667</v>
      </c>
      <c r="S526" s="5">
        <f t="shared" si="16"/>
        <v>1.960342059</v>
      </c>
      <c r="T526" s="6">
        <f t="shared" si="17"/>
        <v>-1.960342059</v>
      </c>
      <c r="U526" s="7">
        <f t="shared" ref="U526:V526" si="568">IF(S526=PI(),PI(),S526/3)</f>
        <v>0.6534473531</v>
      </c>
      <c r="V526" s="8">
        <f t="shared" si="568"/>
        <v>-0.6534473531</v>
      </c>
      <c r="W526" s="9">
        <f t="shared" si="19"/>
        <v>-37.43977547</v>
      </c>
      <c r="X526" s="1">
        <f t="shared" si="20"/>
        <v>352387.3063</v>
      </c>
      <c r="Y526" s="1">
        <f t="shared" si="21"/>
        <v>352387.3063</v>
      </c>
      <c r="Z526" s="10">
        <f t="shared" si="22"/>
        <v>70.63285355</v>
      </c>
      <c r="AA526" s="11">
        <f t="shared" si="23"/>
        <v>0.7477596776</v>
      </c>
      <c r="AB526" s="11">
        <f t="shared" si="24"/>
        <v>0.5725284254</v>
      </c>
      <c r="AC526" s="12">
        <f t="shared" si="25"/>
        <v>70.63285355</v>
      </c>
      <c r="AD526" s="13">
        <f t="shared" si="26"/>
        <v>0.7477596776</v>
      </c>
      <c r="AE526" s="13">
        <f t="shared" si="27"/>
        <v>-0.5725284254</v>
      </c>
      <c r="AF526" s="14">
        <f t="shared" si="28"/>
        <v>0.9355193552</v>
      </c>
      <c r="AG526" s="14">
        <f t="shared" si="29"/>
        <v>0</v>
      </c>
      <c r="AH526" s="11">
        <f t="shared" si="30"/>
        <v>-0.3738798388</v>
      </c>
      <c r="AI526" s="11">
        <f t="shared" si="31"/>
        <v>-0.2862642127</v>
      </c>
      <c r="AJ526" s="13">
        <f t="shared" si="32"/>
        <v>-0.3738798388</v>
      </c>
      <c r="AK526" s="13">
        <f t="shared" si="33"/>
        <v>0.2862642127</v>
      </c>
      <c r="AL526" s="5">
        <f t="shared" si="34"/>
        <v>0.121944322</v>
      </c>
      <c r="AM526" s="5">
        <f t="shared" si="35"/>
        <v>-0.9338430894</v>
      </c>
      <c r="AN526" s="17">
        <f t="shared" si="36"/>
        <v>0.121944322</v>
      </c>
      <c r="AO526" s="17">
        <f t="shared" si="37"/>
        <v>0.9338430894</v>
      </c>
      <c r="AP526" s="14">
        <f t="shared" si="38"/>
        <v>-0.316111356</v>
      </c>
      <c r="AQ526" s="14">
        <f t="shared" si="39"/>
        <v>0</v>
      </c>
      <c r="AR526" s="5">
        <f t="shared" si="40"/>
        <v>-0.8697039996</v>
      </c>
      <c r="AS526" s="5">
        <f t="shared" si="41"/>
        <v>0.361314664</v>
      </c>
      <c r="AT526" s="17">
        <f t="shared" si="42"/>
        <v>-0.8697039996</v>
      </c>
      <c r="AU526" s="17">
        <f t="shared" si="43"/>
        <v>-0.361314664</v>
      </c>
      <c r="AV526" s="14">
        <f t="shared" si="44"/>
        <v>-2.299407999</v>
      </c>
      <c r="AW526" s="14">
        <f t="shared" si="45"/>
        <v>0</v>
      </c>
    </row>
    <row r="527" ht="12.75" customHeight="1">
      <c r="A527" s="1">
        <v>-100.0</v>
      </c>
      <c r="B527" s="1">
        <v>27.0</v>
      </c>
      <c r="C527" s="1">
        <v>-21.0</v>
      </c>
      <c r="D527" s="1">
        <v>-74.0</v>
      </c>
      <c r="E527" s="1">
        <f t="shared" si="2"/>
        <v>-20450934</v>
      </c>
      <c r="F527" s="1">
        <f t="shared" si="3"/>
        <v>-5571</v>
      </c>
      <c r="G527" s="1">
        <f t="shared" si="4"/>
        <v>418932308610000</v>
      </c>
      <c r="H527" s="1" t="str">
        <f t="shared" si="5"/>
        <v>20467835.9532707</v>
      </c>
      <c r="I527" s="1">
        <f t="shared" si="6"/>
        <v>10233917.98</v>
      </c>
      <c r="J527" s="1">
        <f t="shared" si="7"/>
        <v>0</v>
      </c>
      <c r="K527" s="1">
        <f t="shared" si="8"/>
        <v>-10225467</v>
      </c>
      <c r="L527" s="2">
        <f t="shared" si="9"/>
        <v>8450.976635</v>
      </c>
      <c r="M527" s="2">
        <f t="shared" si="10"/>
        <v>0</v>
      </c>
      <c r="N527" s="3">
        <f t="shared" si="11"/>
        <v>-20459384.98</v>
      </c>
      <c r="O527" s="3">
        <f t="shared" si="12"/>
        <v>0</v>
      </c>
      <c r="P527" s="4">
        <f t="shared" si="13"/>
        <v>0.09</v>
      </c>
      <c r="Q527" s="4">
        <f t="shared" si="14"/>
        <v>0.003333333333</v>
      </c>
      <c r="R527" s="4">
        <f t="shared" si="15"/>
        <v>-0.001666666667</v>
      </c>
      <c r="S527" s="5">
        <f t="shared" si="16"/>
        <v>0</v>
      </c>
      <c r="T527" s="6">
        <f t="shared" si="17"/>
        <v>3.141592654</v>
      </c>
      <c r="U527" s="7">
        <f t="shared" ref="U527:V527" si="569">IF(S527=PI(),PI(),S527/3)</f>
        <v>0</v>
      </c>
      <c r="V527" s="8">
        <f t="shared" si="569"/>
        <v>3.141592654</v>
      </c>
      <c r="W527" s="9">
        <f t="shared" si="19"/>
        <v>180</v>
      </c>
      <c r="X527" s="1">
        <f t="shared" si="20"/>
        <v>8450.976635</v>
      </c>
      <c r="Y527" s="1">
        <f t="shared" si="21"/>
        <v>20459384.98</v>
      </c>
      <c r="Z527" s="10">
        <f t="shared" si="22"/>
        <v>20.36896524</v>
      </c>
      <c r="AA527" s="11">
        <f t="shared" si="23"/>
        <v>0.06789655079</v>
      </c>
      <c r="AB527" s="11">
        <f t="shared" si="24"/>
        <v>0</v>
      </c>
      <c r="AC527" s="12">
        <f t="shared" si="25"/>
        <v>273.5043207</v>
      </c>
      <c r="AD527" s="13">
        <f t="shared" si="26"/>
        <v>-0.9116810689</v>
      </c>
      <c r="AE527" s="13">
        <f t="shared" si="27"/>
        <v>0</v>
      </c>
      <c r="AF527" s="14">
        <f t="shared" si="28"/>
        <v>-0.7537845181</v>
      </c>
      <c r="AG527" s="14">
        <f t="shared" si="29"/>
        <v>0</v>
      </c>
      <c r="AH527" s="11">
        <f t="shared" si="30"/>
        <v>-0.0339482754</v>
      </c>
      <c r="AI527" s="11">
        <f t="shared" si="31"/>
        <v>0</v>
      </c>
      <c r="AJ527" s="13">
        <f t="shared" si="32"/>
        <v>0.4558405344</v>
      </c>
      <c r="AK527" s="13">
        <f t="shared" si="33"/>
        <v>0</v>
      </c>
      <c r="AL527" s="5">
        <f t="shared" si="34"/>
        <v>-0.0339482754</v>
      </c>
      <c r="AM527" s="5">
        <f t="shared" si="35"/>
        <v>-0.05880013782</v>
      </c>
      <c r="AN527" s="17">
        <f t="shared" si="36"/>
        <v>0.4558405344</v>
      </c>
      <c r="AO527" s="17">
        <f t="shared" si="37"/>
        <v>-0.7895389658</v>
      </c>
      <c r="AP527" s="14">
        <f t="shared" si="38"/>
        <v>0.511892259</v>
      </c>
      <c r="AQ527" s="14">
        <f t="shared" si="39"/>
        <v>-0.8483391036</v>
      </c>
      <c r="AR527" s="5">
        <f t="shared" si="40"/>
        <v>-0.0339482754</v>
      </c>
      <c r="AS527" s="5">
        <f t="shared" si="41"/>
        <v>0.05880013782</v>
      </c>
      <c r="AT527" s="17">
        <f t="shared" si="42"/>
        <v>0.4558405344</v>
      </c>
      <c r="AU527" s="17">
        <f t="shared" si="43"/>
        <v>0.7895389658</v>
      </c>
      <c r="AV527" s="14">
        <f t="shared" si="44"/>
        <v>0.511892259</v>
      </c>
      <c r="AW527" s="14">
        <f t="shared" si="45"/>
        <v>0.8483391036</v>
      </c>
    </row>
    <row r="528" ht="12.75" customHeight="1">
      <c r="A528" s="1">
        <v>33.0</v>
      </c>
      <c r="B528" s="1">
        <v>-77.0</v>
      </c>
      <c r="C528" s="1">
        <v>-49.0</v>
      </c>
      <c r="D528" s="1">
        <v>-17.0</v>
      </c>
      <c r="E528" s="1">
        <f t="shared" si="2"/>
        <v>-2533498</v>
      </c>
      <c r="F528" s="1">
        <f t="shared" si="3"/>
        <v>10780</v>
      </c>
      <c r="G528" s="1">
        <f t="shared" si="4"/>
        <v>1407705908004</v>
      </c>
      <c r="H528" s="1" t="str">
        <f t="shared" si="5"/>
        <v>1186467.82847408</v>
      </c>
      <c r="I528" s="1">
        <f t="shared" si="6"/>
        <v>593233.9142</v>
      </c>
      <c r="J528" s="1">
        <f t="shared" si="7"/>
        <v>0</v>
      </c>
      <c r="K528" s="1">
        <f t="shared" si="8"/>
        <v>-1266749</v>
      </c>
      <c r="L528" s="2">
        <f t="shared" si="9"/>
        <v>-673515.0858</v>
      </c>
      <c r="M528" s="2">
        <f t="shared" si="10"/>
        <v>0</v>
      </c>
      <c r="N528" s="3">
        <f t="shared" si="11"/>
        <v>-1859982.914</v>
      </c>
      <c r="O528" s="3">
        <f t="shared" si="12"/>
        <v>0</v>
      </c>
      <c r="P528" s="4">
        <f t="shared" si="13"/>
        <v>0.7777777778</v>
      </c>
      <c r="Q528" s="4">
        <f t="shared" si="14"/>
        <v>-0.0101010101</v>
      </c>
      <c r="R528" s="4">
        <f t="shared" si="15"/>
        <v>0.005050505051</v>
      </c>
      <c r="S528" s="5">
        <f t="shared" si="16"/>
        <v>3.141592654</v>
      </c>
      <c r="T528" s="6">
        <f t="shared" si="17"/>
        <v>3.141592654</v>
      </c>
      <c r="U528" s="7">
        <f t="shared" ref="U528:V528" si="570">IF(S528=PI(),PI(),S528/3)</f>
        <v>3.141592654</v>
      </c>
      <c r="V528" s="8">
        <f t="shared" si="570"/>
        <v>3.141592654</v>
      </c>
      <c r="W528" s="9">
        <f t="shared" si="19"/>
        <v>180</v>
      </c>
      <c r="X528" s="1">
        <f t="shared" si="20"/>
        <v>673515.0858</v>
      </c>
      <c r="Y528" s="1">
        <f t="shared" si="21"/>
        <v>1859982.914</v>
      </c>
      <c r="Z528" s="10">
        <f t="shared" si="22"/>
        <v>87.65616024</v>
      </c>
      <c r="AA528" s="11">
        <f t="shared" si="23"/>
        <v>0.88541576</v>
      </c>
      <c r="AB528" s="11">
        <f t="shared" si="24"/>
        <v>0</v>
      </c>
      <c r="AC528" s="12">
        <f t="shared" si="25"/>
        <v>122.9805181</v>
      </c>
      <c r="AD528" s="13">
        <f t="shared" si="26"/>
        <v>1.242227455</v>
      </c>
      <c r="AE528" s="13">
        <f t="shared" si="27"/>
        <v>0</v>
      </c>
      <c r="AF528" s="14">
        <f t="shared" si="28"/>
        <v>2.905420993</v>
      </c>
      <c r="AG528" s="14">
        <f t="shared" si="29"/>
        <v>0</v>
      </c>
      <c r="AH528" s="11">
        <f t="shared" si="30"/>
        <v>-0.44270788</v>
      </c>
      <c r="AI528" s="11">
        <f t="shared" si="31"/>
        <v>0</v>
      </c>
      <c r="AJ528" s="13">
        <f t="shared" si="32"/>
        <v>-0.6211137277</v>
      </c>
      <c r="AK528" s="13">
        <f t="shared" si="33"/>
        <v>0</v>
      </c>
      <c r="AL528" s="5">
        <f t="shared" si="34"/>
        <v>-0.44270788</v>
      </c>
      <c r="AM528" s="5">
        <f t="shared" si="35"/>
        <v>-0.7667925411</v>
      </c>
      <c r="AN528" s="17">
        <f t="shared" si="36"/>
        <v>-0.6211137277</v>
      </c>
      <c r="AO528" s="17">
        <f t="shared" si="37"/>
        <v>1.075800534</v>
      </c>
      <c r="AP528" s="14">
        <f t="shared" si="38"/>
        <v>-0.2860438299</v>
      </c>
      <c r="AQ528" s="14">
        <f t="shared" si="39"/>
        <v>0.3090079925</v>
      </c>
      <c r="AR528" s="5">
        <f t="shared" si="40"/>
        <v>-0.44270788</v>
      </c>
      <c r="AS528" s="5">
        <f t="shared" si="41"/>
        <v>0.7667925411</v>
      </c>
      <c r="AT528" s="17">
        <f t="shared" si="42"/>
        <v>-0.6211137277</v>
      </c>
      <c r="AU528" s="17">
        <f t="shared" si="43"/>
        <v>-1.075800534</v>
      </c>
      <c r="AV528" s="14">
        <f t="shared" si="44"/>
        <v>-0.2860438299</v>
      </c>
      <c r="AW528" s="14">
        <f t="shared" si="45"/>
        <v>-0.3090079925</v>
      </c>
    </row>
    <row r="529" ht="12.75" customHeight="1">
      <c r="A529" s="1">
        <v>10.0</v>
      </c>
      <c r="B529" s="1">
        <v>-4.0</v>
      </c>
      <c r="C529" s="1">
        <v>76.0</v>
      </c>
      <c r="D529" s="1">
        <v>-24.0</v>
      </c>
      <c r="E529" s="1">
        <f t="shared" si="2"/>
        <v>-37568</v>
      </c>
      <c r="F529" s="1">
        <f t="shared" si="3"/>
        <v>-2264</v>
      </c>
      <c r="G529" s="1">
        <f t="shared" si="4"/>
        <v>47829657600</v>
      </c>
      <c r="H529" s="1" t="str">
        <f t="shared" si="5"/>
        <v>218699.925925913</v>
      </c>
      <c r="I529" s="1">
        <f t="shared" si="6"/>
        <v>109349.963</v>
      </c>
      <c r="J529" s="1">
        <f t="shared" si="7"/>
        <v>0</v>
      </c>
      <c r="K529" s="1">
        <f t="shared" si="8"/>
        <v>-18784</v>
      </c>
      <c r="L529" s="2">
        <f t="shared" si="9"/>
        <v>90565.96296</v>
      </c>
      <c r="M529" s="2">
        <f t="shared" si="10"/>
        <v>0</v>
      </c>
      <c r="N529" s="3">
        <f t="shared" si="11"/>
        <v>-128133.963</v>
      </c>
      <c r="O529" s="3">
        <f t="shared" si="12"/>
        <v>0</v>
      </c>
      <c r="P529" s="4">
        <f t="shared" si="13"/>
        <v>0.1333333333</v>
      </c>
      <c r="Q529" s="4">
        <f t="shared" si="14"/>
        <v>-0.03333333333</v>
      </c>
      <c r="R529" s="4">
        <f t="shared" si="15"/>
        <v>0.01666666667</v>
      </c>
      <c r="S529" s="5">
        <f t="shared" si="16"/>
        <v>0</v>
      </c>
      <c r="T529" s="6">
        <f t="shared" si="17"/>
        <v>3.141592654</v>
      </c>
      <c r="U529" s="7">
        <f t="shared" ref="U529:V529" si="571">IF(S529=PI(),PI(),S529/3)</f>
        <v>0</v>
      </c>
      <c r="V529" s="8">
        <f t="shared" si="571"/>
        <v>3.141592654</v>
      </c>
      <c r="W529" s="9">
        <f t="shared" si="19"/>
        <v>180</v>
      </c>
      <c r="X529" s="1">
        <f t="shared" si="20"/>
        <v>90565.96296</v>
      </c>
      <c r="Y529" s="1">
        <f t="shared" si="21"/>
        <v>128133.963</v>
      </c>
      <c r="Z529" s="10">
        <f t="shared" si="22"/>
        <v>44.90778862</v>
      </c>
      <c r="AA529" s="11">
        <f t="shared" si="23"/>
        <v>-1.496926287</v>
      </c>
      <c r="AB529" s="11">
        <f t="shared" si="24"/>
        <v>0</v>
      </c>
      <c r="AC529" s="12">
        <f t="shared" si="25"/>
        <v>50.4144174</v>
      </c>
      <c r="AD529" s="13">
        <f t="shared" si="26"/>
        <v>1.68048058</v>
      </c>
      <c r="AE529" s="13">
        <f t="shared" si="27"/>
        <v>0</v>
      </c>
      <c r="AF529" s="14">
        <f t="shared" si="28"/>
        <v>0.3168876262</v>
      </c>
      <c r="AG529" s="14">
        <f t="shared" si="29"/>
        <v>0</v>
      </c>
      <c r="AH529" s="11">
        <f t="shared" si="30"/>
        <v>0.7484631436</v>
      </c>
      <c r="AI529" s="11">
        <f t="shared" si="31"/>
        <v>0</v>
      </c>
      <c r="AJ529" s="13">
        <f t="shared" si="32"/>
        <v>-0.8402402901</v>
      </c>
      <c r="AK529" s="13">
        <f t="shared" si="33"/>
        <v>0</v>
      </c>
      <c r="AL529" s="5">
        <f t="shared" si="34"/>
        <v>0.7484631436</v>
      </c>
      <c r="AM529" s="5">
        <f t="shared" si="35"/>
        <v>1.296376192</v>
      </c>
      <c r="AN529" s="17">
        <f t="shared" si="36"/>
        <v>-0.8402402901</v>
      </c>
      <c r="AO529" s="17">
        <f t="shared" si="37"/>
        <v>1.455338873</v>
      </c>
      <c r="AP529" s="14">
        <f t="shared" si="38"/>
        <v>0.04155618691</v>
      </c>
      <c r="AQ529" s="14">
        <f t="shared" si="39"/>
        <v>2.751715065</v>
      </c>
      <c r="AR529" s="5">
        <f t="shared" si="40"/>
        <v>0.7484631436</v>
      </c>
      <c r="AS529" s="5">
        <f t="shared" si="41"/>
        <v>-1.296376192</v>
      </c>
      <c r="AT529" s="17">
        <f t="shared" si="42"/>
        <v>-0.8402402901</v>
      </c>
      <c r="AU529" s="17">
        <f t="shared" si="43"/>
        <v>-1.455338873</v>
      </c>
      <c r="AV529" s="14">
        <f t="shared" si="44"/>
        <v>0.04155618691</v>
      </c>
      <c r="AW529" s="14">
        <f t="shared" si="45"/>
        <v>-2.751715065</v>
      </c>
    </row>
    <row r="530" ht="12.75" customHeight="1">
      <c r="A530" s="1">
        <v>-81.0</v>
      </c>
      <c r="B530" s="1">
        <v>53.0</v>
      </c>
      <c r="C530" s="1">
        <v>-47.0</v>
      </c>
      <c r="D530" s="1">
        <v>79.0</v>
      </c>
      <c r="E530" s="1">
        <f t="shared" si="2"/>
        <v>12476428</v>
      </c>
      <c r="F530" s="1">
        <f t="shared" si="3"/>
        <v>-8612</v>
      </c>
      <c r="G530" s="1">
        <f t="shared" si="4"/>
        <v>158216144746896</v>
      </c>
      <c r="H530" s="1" t="str">
        <f t="shared" si="5"/>
        <v>12578399.9279279</v>
      </c>
      <c r="I530" s="1">
        <f t="shared" si="6"/>
        <v>6289199.964</v>
      </c>
      <c r="J530" s="1">
        <f t="shared" si="7"/>
        <v>0</v>
      </c>
      <c r="K530" s="1">
        <f t="shared" si="8"/>
        <v>6238214</v>
      </c>
      <c r="L530" s="2">
        <f t="shared" si="9"/>
        <v>12527413.96</v>
      </c>
      <c r="M530" s="2">
        <f t="shared" si="10"/>
        <v>0</v>
      </c>
      <c r="N530" s="3">
        <f t="shared" si="11"/>
        <v>-50985.96396</v>
      </c>
      <c r="O530" s="3">
        <f t="shared" si="12"/>
        <v>0</v>
      </c>
      <c r="P530" s="4">
        <f t="shared" si="13"/>
        <v>0.2181069959</v>
      </c>
      <c r="Q530" s="4">
        <f t="shared" si="14"/>
        <v>0.004115226337</v>
      </c>
      <c r="R530" s="4">
        <f t="shared" si="15"/>
        <v>-0.002057613169</v>
      </c>
      <c r="S530" s="5">
        <f t="shared" si="16"/>
        <v>0</v>
      </c>
      <c r="T530" s="6">
        <f t="shared" si="17"/>
        <v>3.141592654</v>
      </c>
      <c r="U530" s="7">
        <f t="shared" ref="U530:V530" si="572">IF(S530=PI(),PI(),S530/3)</f>
        <v>0</v>
      </c>
      <c r="V530" s="8">
        <f t="shared" si="572"/>
        <v>3.141592654</v>
      </c>
      <c r="W530" s="9">
        <f t="shared" si="19"/>
        <v>180</v>
      </c>
      <c r="X530" s="1">
        <f t="shared" si="20"/>
        <v>12527413.96</v>
      </c>
      <c r="Y530" s="1">
        <f t="shared" si="21"/>
        <v>50985.96396</v>
      </c>
      <c r="Z530" s="10">
        <f t="shared" si="22"/>
        <v>232.2489769</v>
      </c>
      <c r="AA530" s="11">
        <f t="shared" si="23"/>
        <v>0.9557571067</v>
      </c>
      <c r="AB530" s="11">
        <f t="shared" si="24"/>
        <v>0</v>
      </c>
      <c r="AC530" s="12">
        <f t="shared" si="25"/>
        <v>37.08089531</v>
      </c>
      <c r="AD530" s="13">
        <f t="shared" si="26"/>
        <v>-0.152596277</v>
      </c>
      <c r="AE530" s="13">
        <f t="shared" si="27"/>
        <v>0</v>
      </c>
      <c r="AF530" s="14">
        <f t="shared" si="28"/>
        <v>1.021267826</v>
      </c>
      <c r="AG530" s="14">
        <f t="shared" si="29"/>
        <v>0</v>
      </c>
      <c r="AH530" s="11">
        <f t="shared" si="30"/>
        <v>-0.4778785534</v>
      </c>
      <c r="AI530" s="11">
        <f t="shared" si="31"/>
        <v>0</v>
      </c>
      <c r="AJ530" s="13">
        <f t="shared" si="32"/>
        <v>0.0762981385</v>
      </c>
      <c r="AK530" s="13">
        <f t="shared" si="33"/>
        <v>0</v>
      </c>
      <c r="AL530" s="5">
        <f t="shared" si="34"/>
        <v>-0.4778785534</v>
      </c>
      <c r="AM530" s="5">
        <f t="shared" si="35"/>
        <v>-0.8277099343</v>
      </c>
      <c r="AN530" s="17">
        <f t="shared" si="36"/>
        <v>0.0762981385</v>
      </c>
      <c r="AO530" s="17">
        <f t="shared" si="37"/>
        <v>-0.1321522524</v>
      </c>
      <c r="AP530" s="14">
        <f t="shared" si="38"/>
        <v>-0.183473419</v>
      </c>
      <c r="AQ530" s="14">
        <f t="shared" si="39"/>
        <v>-0.9598621867</v>
      </c>
      <c r="AR530" s="5">
        <f t="shared" si="40"/>
        <v>-0.4778785534</v>
      </c>
      <c r="AS530" s="5">
        <f t="shared" si="41"/>
        <v>0.8277099343</v>
      </c>
      <c r="AT530" s="17">
        <f t="shared" si="42"/>
        <v>0.0762981385</v>
      </c>
      <c r="AU530" s="17">
        <f t="shared" si="43"/>
        <v>0.1321522524</v>
      </c>
      <c r="AV530" s="14">
        <f t="shared" si="44"/>
        <v>-0.183473419</v>
      </c>
      <c r="AW530" s="14">
        <f t="shared" si="45"/>
        <v>0.9598621867</v>
      </c>
    </row>
    <row r="531" ht="12.75" customHeight="1">
      <c r="A531" s="1">
        <v>-11.0</v>
      </c>
      <c r="B531" s="1">
        <v>-58.0</v>
      </c>
      <c r="C531" s="1">
        <v>87.0</v>
      </c>
      <c r="D531" s="1">
        <v>-67.0</v>
      </c>
      <c r="E531" s="1">
        <f t="shared" si="2"/>
        <v>-1108667</v>
      </c>
      <c r="F531" s="1">
        <f t="shared" si="3"/>
        <v>6235</v>
      </c>
      <c r="G531" s="1">
        <f t="shared" si="4"/>
        <v>259594405389</v>
      </c>
      <c r="H531" s="1" t="str">
        <f t="shared" si="5"/>
        <v>509504.077892415</v>
      </c>
      <c r="I531" s="1">
        <f t="shared" si="6"/>
        <v>254752.0389</v>
      </c>
      <c r="J531" s="1">
        <f t="shared" si="7"/>
        <v>0</v>
      </c>
      <c r="K531" s="1">
        <f t="shared" si="8"/>
        <v>-554333.5</v>
      </c>
      <c r="L531" s="2">
        <f t="shared" si="9"/>
        <v>-299581.4611</v>
      </c>
      <c r="M531" s="2">
        <f t="shared" si="10"/>
        <v>0</v>
      </c>
      <c r="N531" s="3">
        <f t="shared" si="11"/>
        <v>-809085.5389</v>
      </c>
      <c r="O531" s="3">
        <f t="shared" si="12"/>
        <v>0</v>
      </c>
      <c r="P531" s="4">
        <f t="shared" si="13"/>
        <v>-1.757575758</v>
      </c>
      <c r="Q531" s="4">
        <f t="shared" si="14"/>
        <v>0.0303030303</v>
      </c>
      <c r="R531" s="4">
        <f t="shared" si="15"/>
        <v>-0.01515151515</v>
      </c>
      <c r="S531" s="5">
        <f t="shared" si="16"/>
        <v>3.141592654</v>
      </c>
      <c r="T531" s="6">
        <f t="shared" si="17"/>
        <v>3.141592654</v>
      </c>
      <c r="U531" s="7">
        <f t="shared" ref="U531:V531" si="573">IF(S531=PI(),PI(),S531/3)</f>
        <v>3.141592654</v>
      </c>
      <c r="V531" s="8">
        <f t="shared" si="573"/>
        <v>3.141592654</v>
      </c>
      <c r="W531" s="9">
        <f t="shared" si="19"/>
        <v>180</v>
      </c>
      <c r="X531" s="1">
        <f t="shared" si="20"/>
        <v>299581.4611</v>
      </c>
      <c r="Y531" s="1">
        <f t="shared" si="21"/>
        <v>809085.5389</v>
      </c>
      <c r="Z531" s="10">
        <f t="shared" si="22"/>
        <v>66.91214899</v>
      </c>
      <c r="AA531" s="11">
        <f t="shared" si="23"/>
        <v>-2.027640878</v>
      </c>
      <c r="AB531" s="11">
        <f t="shared" si="24"/>
        <v>0</v>
      </c>
      <c r="AC531" s="12">
        <f t="shared" si="25"/>
        <v>93.18188242</v>
      </c>
      <c r="AD531" s="13">
        <f t="shared" si="26"/>
        <v>-2.823693407</v>
      </c>
      <c r="AE531" s="13">
        <f t="shared" si="27"/>
        <v>0</v>
      </c>
      <c r="AF531" s="14">
        <f t="shared" si="28"/>
        <v>-6.608910043</v>
      </c>
      <c r="AG531" s="14">
        <f t="shared" si="29"/>
        <v>0</v>
      </c>
      <c r="AH531" s="11">
        <f t="shared" si="30"/>
        <v>1.013820439</v>
      </c>
      <c r="AI531" s="11">
        <f t="shared" si="31"/>
        <v>0</v>
      </c>
      <c r="AJ531" s="13">
        <f t="shared" si="32"/>
        <v>1.411846703</v>
      </c>
      <c r="AK531" s="13">
        <f t="shared" si="33"/>
        <v>0</v>
      </c>
      <c r="AL531" s="5">
        <f t="shared" si="34"/>
        <v>1.013820439</v>
      </c>
      <c r="AM531" s="5">
        <f t="shared" si="35"/>
        <v>1.755988511</v>
      </c>
      <c r="AN531" s="17">
        <f t="shared" si="36"/>
        <v>1.411846703</v>
      </c>
      <c r="AO531" s="17">
        <f t="shared" si="37"/>
        <v>-2.445390223</v>
      </c>
      <c r="AP531" s="14">
        <f t="shared" si="38"/>
        <v>0.6680913851</v>
      </c>
      <c r="AQ531" s="14">
        <f t="shared" si="39"/>
        <v>-0.6894017123</v>
      </c>
      <c r="AR531" s="5">
        <f t="shared" si="40"/>
        <v>1.013820439</v>
      </c>
      <c r="AS531" s="5">
        <f t="shared" si="41"/>
        <v>-1.755988511</v>
      </c>
      <c r="AT531" s="17">
        <f t="shared" si="42"/>
        <v>1.411846703</v>
      </c>
      <c r="AU531" s="17">
        <f t="shared" si="43"/>
        <v>2.445390223</v>
      </c>
      <c r="AV531" s="14">
        <f t="shared" si="44"/>
        <v>0.6680913851</v>
      </c>
      <c r="AW531" s="14">
        <f t="shared" si="45"/>
        <v>0.6894017123</v>
      </c>
    </row>
    <row r="532" ht="12.75" customHeight="1">
      <c r="A532" s="1">
        <v>46.0</v>
      </c>
      <c r="B532" s="1">
        <v>28.0</v>
      </c>
      <c r="C532" s="1">
        <v>10.0</v>
      </c>
      <c r="D532" s="1">
        <v>40.0</v>
      </c>
      <c r="E532" s="1">
        <f t="shared" si="2"/>
        <v>2213264</v>
      </c>
      <c r="F532" s="1">
        <f t="shared" si="3"/>
        <v>-596</v>
      </c>
      <c r="G532" s="1">
        <f t="shared" si="4"/>
        <v>4899384368640</v>
      </c>
      <c r="H532" s="1" t="str">
        <f t="shared" si="5"/>
        <v>2213455.30080009</v>
      </c>
      <c r="I532" s="1">
        <f t="shared" si="6"/>
        <v>1106727.65</v>
      </c>
      <c r="J532" s="1">
        <f t="shared" si="7"/>
        <v>0</v>
      </c>
      <c r="K532" s="1">
        <f t="shared" si="8"/>
        <v>1106632</v>
      </c>
      <c r="L532" s="2">
        <f t="shared" si="9"/>
        <v>2213359.65</v>
      </c>
      <c r="M532" s="2">
        <f t="shared" si="10"/>
        <v>0</v>
      </c>
      <c r="N532" s="3">
        <f t="shared" si="11"/>
        <v>-95.65040005</v>
      </c>
      <c r="O532" s="3">
        <f t="shared" si="12"/>
        <v>0</v>
      </c>
      <c r="P532" s="4">
        <f t="shared" si="13"/>
        <v>-0.2028985507</v>
      </c>
      <c r="Q532" s="4">
        <f t="shared" si="14"/>
        <v>-0.007246376812</v>
      </c>
      <c r="R532" s="4">
        <f t="shared" si="15"/>
        <v>0.003623188406</v>
      </c>
      <c r="S532" s="5">
        <f t="shared" si="16"/>
        <v>0</v>
      </c>
      <c r="T532" s="6">
        <f t="shared" si="17"/>
        <v>3.141592654</v>
      </c>
      <c r="U532" s="7">
        <f t="shared" ref="U532:V532" si="574">IF(S532=PI(),PI(),S532/3)</f>
        <v>0</v>
      </c>
      <c r="V532" s="8">
        <f t="shared" si="574"/>
        <v>3.141592654</v>
      </c>
      <c r="W532" s="9">
        <f t="shared" si="19"/>
        <v>180</v>
      </c>
      <c r="X532" s="1">
        <f t="shared" si="20"/>
        <v>2213359.65</v>
      </c>
      <c r="Y532" s="1">
        <f t="shared" si="21"/>
        <v>95.65040005</v>
      </c>
      <c r="Z532" s="10">
        <f t="shared" si="22"/>
        <v>130.3218779</v>
      </c>
      <c r="AA532" s="11">
        <f t="shared" si="23"/>
        <v>-0.9443614343</v>
      </c>
      <c r="AB532" s="11">
        <f t="shared" si="24"/>
        <v>0</v>
      </c>
      <c r="AC532" s="12">
        <f t="shared" si="25"/>
        <v>4.573291987</v>
      </c>
      <c r="AD532" s="13">
        <f t="shared" si="26"/>
        <v>0.033139797</v>
      </c>
      <c r="AE532" s="13">
        <f t="shared" si="27"/>
        <v>0</v>
      </c>
      <c r="AF532" s="14">
        <f t="shared" si="28"/>
        <v>-1.114120188</v>
      </c>
      <c r="AG532" s="14">
        <f t="shared" si="29"/>
        <v>0</v>
      </c>
      <c r="AH532" s="11">
        <f t="shared" si="30"/>
        <v>0.4721807171</v>
      </c>
      <c r="AI532" s="11">
        <f t="shared" si="31"/>
        <v>0</v>
      </c>
      <c r="AJ532" s="13">
        <f t="shared" si="32"/>
        <v>-0.0165698985</v>
      </c>
      <c r="AK532" s="13">
        <f t="shared" si="33"/>
        <v>0</v>
      </c>
      <c r="AL532" s="5">
        <f t="shared" si="34"/>
        <v>0.4721807171</v>
      </c>
      <c r="AM532" s="5">
        <f t="shared" si="35"/>
        <v>0.8178409924</v>
      </c>
      <c r="AN532" s="17">
        <f t="shared" si="36"/>
        <v>-0.0165698985</v>
      </c>
      <c r="AO532" s="17">
        <f t="shared" si="37"/>
        <v>0.02869990608</v>
      </c>
      <c r="AP532" s="14">
        <f t="shared" si="38"/>
        <v>0.2527122679</v>
      </c>
      <c r="AQ532" s="14">
        <f t="shared" si="39"/>
        <v>0.8465408985</v>
      </c>
      <c r="AR532" s="5">
        <f t="shared" si="40"/>
        <v>0.4721807171</v>
      </c>
      <c r="AS532" s="5">
        <f t="shared" si="41"/>
        <v>-0.8178409924</v>
      </c>
      <c r="AT532" s="17">
        <f t="shared" si="42"/>
        <v>-0.0165698985</v>
      </c>
      <c r="AU532" s="17">
        <f t="shared" si="43"/>
        <v>-0.02869990608</v>
      </c>
      <c r="AV532" s="14">
        <f t="shared" si="44"/>
        <v>0.2527122679</v>
      </c>
      <c r="AW532" s="14">
        <f t="shared" si="45"/>
        <v>-0.8465408985</v>
      </c>
    </row>
    <row r="533" ht="12.75" customHeight="1">
      <c r="A533" s="1">
        <v>9.0</v>
      </c>
      <c r="B533" s="1">
        <v>9.0</v>
      </c>
      <c r="C533" s="1">
        <v>98.0</v>
      </c>
      <c r="D533" s="1">
        <v>-37.0</v>
      </c>
      <c r="E533" s="1">
        <f t="shared" si="2"/>
        <v>-150903</v>
      </c>
      <c r="F533" s="1">
        <f t="shared" si="3"/>
        <v>-2565</v>
      </c>
      <c r="G533" s="1">
        <f t="shared" si="4"/>
        <v>90274563909</v>
      </c>
      <c r="H533" s="1" t="str">
        <f t="shared" si="5"/>
        <v>300457.258040141</v>
      </c>
      <c r="I533" s="1">
        <f t="shared" si="6"/>
        <v>150228.629</v>
      </c>
      <c r="J533" s="1">
        <f t="shared" si="7"/>
        <v>0</v>
      </c>
      <c r="K533" s="1">
        <f t="shared" si="8"/>
        <v>-75451.5</v>
      </c>
      <c r="L533" s="2">
        <f t="shared" si="9"/>
        <v>74777.12902</v>
      </c>
      <c r="M533" s="2">
        <f t="shared" si="10"/>
        <v>0</v>
      </c>
      <c r="N533" s="3">
        <f t="shared" si="11"/>
        <v>-225680.129</v>
      </c>
      <c r="O533" s="3">
        <f t="shared" si="12"/>
        <v>0</v>
      </c>
      <c r="P533" s="4">
        <f t="shared" si="13"/>
        <v>-0.3333333333</v>
      </c>
      <c r="Q533" s="4">
        <f t="shared" si="14"/>
        <v>-0.03703703704</v>
      </c>
      <c r="R533" s="4">
        <f t="shared" si="15"/>
        <v>0.01851851852</v>
      </c>
      <c r="S533" s="5">
        <f t="shared" si="16"/>
        <v>0</v>
      </c>
      <c r="T533" s="6">
        <f t="shared" si="17"/>
        <v>3.141592654</v>
      </c>
      <c r="U533" s="7">
        <f t="shared" ref="U533:V533" si="575">IF(S533=PI(),PI(),S533/3)</f>
        <v>0</v>
      </c>
      <c r="V533" s="8">
        <f t="shared" si="575"/>
        <v>3.141592654</v>
      </c>
      <c r="W533" s="9">
        <f t="shared" si="19"/>
        <v>180</v>
      </c>
      <c r="X533" s="1">
        <f t="shared" si="20"/>
        <v>74777.12902</v>
      </c>
      <c r="Y533" s="1">
        <f t="shared" si="21"/>
        <v>225680.129</v>
      </c>
      <c r="Z533" s="10">
        <f t="shared" si="22"/>
        <v>42.12981923</v>
      </c>
      <c r="AA533" s="11">
        <f t="shared" si="23"/>
        <v>-1.560363675</v>
      </c>
      <c r="AB533" s="11">
        <f t="shared" si="24"/>
        <v>0</v>
      </c>
      <c r="AC533" s="12">
        <f t="shared" si="25"/>
        <v>60.88324249</v>
      </c>
      <c r="AD533" s="13">
        <f t="shared" si="26"/>
        <v>2.254934907</v>
      </c>
      <c r="AE533" s="13">
        <f t="shared" si="27"/>
        <v>0</v>
      </c>
      <c r="AF533" s="14">
        <f t="shared" si="28"/>
        <v>0.3612378986</v>
      </c>
      <c r="AG533" s="14">
        <f t="shared" si="29"/>
        <v>0</v>
      </c>
      <c r="AH533" s="11">
        <f t="shared" si="30"/>
        <v>0.7801818375</v>
      </c>
      <c r="AI533" s="11">
        <f t="shared" si="31"/>
        <v>0</v>
      </c>
      <c r="AJ533" s="13">
        <f t="shared" si="32"/>
        <v>-1.127467453</v>
      </c>
      <c r="AK533" s="13">
        <f t="shared" si="33"/>
        <v>0</v>
      </c>
      <c r="AL533" s="5">
        <f t="shared" si="34"/>
        <v>0.7801818375</v>
      </c>
      <c r="AM533" s="5">
        <f t="shared" si="35"/>
        <v>1.351314582</v>
      </c>
      <c r="AN533" s="17">
        <f t="shared" si="36"/>
        <v>-1.127467453</v>
      </c>
      <c r="AO533" s="17">
        <f t="shared" si="37"/>
        <v>1.952830913</v>
      </c>
      <c r="AP533" s="14">
        <f t="shared" si="38"/>
        <v>-0.6806189493</v>
      </c>
      <c r="AQ533" s="14">
        <f t="shared" si="39"/>
        <v>3.304145495</v>
      </c>
      <c r="AR533" s="5">
        <f t="shared" si="40"/>
        <v>0.7801818375</v>
      </c>
      <c r="AS533" s="5">
        <f t="shared" si="41"/>
        <v>-1.351314582</v>
      </c>
      <c r="AT533" s="17">
        <f t="shared" si="42"/>
        <v>-1.127467453</v>
      </c>
      <c r="AU533" s="17">
        <f t="shared" si="43"/>
        <v>-1.952830913</v>
      </c>
      <c r="AV533" s="14">
        <f t="shared" si="44"/>
        <v>-0.6806189493</v>
      </c>
      <c r="AW533" s="14">
        <f t="shared" si="45"/>
        <v>-3.304145495</v>
      </c>
    </row>
    <row r="534" ht="12.75" customHeight="1">
      <c r="A534" s="1">
        <v>1.0</v>
      </c>
      <c r="B534" s="1">
        <v>-27.0</v>
      </c>
      <c r="C534" s="1">
        <v>19.0</v>
      </c>
      <c r="D534" s="1">
        <v>2.0</v>
      </c>
      <c r="E534" s="1">
        <f t="shared" si="2"/>
        <v>-34695</v>
      </c>
      <c r="F534" s="1">
        <f t="shared" si="3"/>
        <v>672</v>
      </c>
      <c r="G534" s="1">
        <f t="shared" si="4"/>
        <v>-10114767</v>
      </c>
      <c r="H534" s="1" t="str">
        <f t="shared" si="5"/>
        <v>1.94741628559454E-13+3180.37214803551i</v>
      </c>
      <c r="I534" s="1">
        <f t="shared" si="6"/>
        <v>0</v>
      </c>
      <c r="J534" s="1">
        <f t="shared" si="7"/>
        <v>1590.186074</v>
      </c>
      <c r="K534" s="1">
        <f t="shared" si="8"/>
        <v>-17347.5</v>
      </c>
      <c r="L534" s="2">
        <f t="shared" si="9"/>
        <v>-17347.5</v>
      </c>
      <c r="M534" s="2">
        <f t="shared" si="10"/>
        <v>1590.186074</v>
      </c>
      <c r="N534" s="3">
        <f t="shared" si="11"/>
        <v>-17347.5</v>
      </c>
      <c r="O534" s="3">
        <f t="shared" si="12"/>
        <v>-1590.186074</v>
      </c>
      <c r="P534" s="4">
        <f t="shared" si="13"/>
        <v>9</v>
      </c>
      <c r="Q534" s="4">
        <f t="shared" si="14"/>
        <v>-0.3333333333</v>
      </c>
      <c r="R534" s="4">
        <f t="shared" si="15"/>
        <v>0.1666666667</v>
      </c>
      <c r="S534" s="5">
        <f t="shared" si="16"/>
        <v>3.050181533</v>
      </c>
      <c r="T534" s="6">
        <f t="shared" si="17"/>
        <v>-3.050181533</v>
      </c>
      <c r="U534" s="7">
        <f t="shared" ref="U534:V534" si="576">IF(S534=PI(),PI(),S534/3)</f>
        <v>1.016727178</v>
      </c>
      <c r="V534" s="8">
        <f t="shared" si="576"/>
        <v>-1.016727178</v>
      </c>
      <c r="W534" s="9">
        <f t="shared" si="19"/>
        <v>-58.2541762</v>
      </c>
      <c r="X534" s="1">
        <f t="shared" si="20"/>
        <v>17420.231</v>
      </c>
      <c r="Y534" s="1">
        <f t="shared" si="21"/>
        <v>17420.231</v>
      </c>
      <c r="Z534" s="10">
        <f t="shared" si="22"/>
        <v>25.92296279</v>
      </c>
      <c r="AA534" s="11">
        <f t="shared" si="23"/>
        <v>-4.5464724</v>
      </c>
      <c r="AB534" s="11">
        <f t="shared" si="24"/>
        <v>-7.348214435</v>
      </c>
      <c r="AC534" s="12">
        <f t="shared" si="25"/>
        <v>25.92296279</v>
      </c>
      <c r="AD534" s="13">
        <f t="shared" si="26"/>
        <v>-4.5464724</v>
      </c>
      <c r="AE534" s="13">
        <f t="shared" si="27"/>
        <v>7.348214435</v>
      </c>
      <c r="AF534" s="14">
        <f t="shared" si="28"/>
        <v>-0.09294480027</v>
      </c>
      <c r="AG534" s="14">
        <f t="shared" si="29"/>
        <v>0</v>
      </c>
      <c r="AH534" s="11">
        <f t="shared" si="30"/>
        <v>2.2732362</v>
      </c>
      <c r="AI534" s="11">
        <f t="shared" si="31"/>
        <v>3.674107217</v>
      </c>
      <c r="AJ534" s="13">
        <f t="shared" si="32"/>
        <v>2.2732362</v>
      </c>
      <c r="AK534" s="13">
        <f t="shared" si="33"/>
        <v>-3.674107217</v>
      </c>
      <c r="AL534" s="5">
        <f t="shared" si="34"/>
        <v>-4.090504173</v>
      </c>
      <c r="AM534" s="5">
        <f t="shared" si="35"/>
        <v>7.611467814</v>
      </c>
      <c r="AN534" s="17">
        <f t="shared" si="36"/>
        <v>-4.090504173</v>
      </c>
      <c r="AO534" s="17">
        <f t="shared" si="37"/>
        <v>-7.611467814</v>
      </c>
      <c r="AP534" s="14">
        <f t="shared" si="38"/>
        <v>0.818991654</v>
      </c>
      <c r="AQ534" s="14">
        <f t="shared" si="39"/>
        <v>0</v>
      </c>
      <c r="AR534" s="5">
        <f t="shared" si="40"/>
        <v>8.636976573</v>
      </c>
      <c r="AS534" s="5">
        <f t="shared" si="41"/>
        <v>-0.2632533787</v>
      </c>
      <c r="AT534" s="17">
        <f t="shared" si="42"/>
        <v>8.636976573</v>
      </c>
      <c r="AU534" s="17">
        <f t="shared" si="43"/>
        <v>0.2632533787</v>
      </c>
      <c r="AV534" s="14">
        <f t="shared" si="44"/>
        <v>26.27395315</v>
      </c>
      <c r="AW534" s="14">
        <f t="shared" si="45"/>
        <v>0</v>
      </c>
    </row>
    <row r="535" ht="12.75" customHeight="1">
      <c r="A535" s="1">
        <v>31.0</v>
      </c>
      <c r="B535" s="1">
        <v>-84.0</v>
      </c>
      <c r="C535" s="1">
        <v>-71.0</v>
      </c>
      <c r="D535" s="1">
        <v>7.0</v>
      </c>
      <c r="E535" s="1">
        <f t="shared" si="2"/>
        <v>-2667735</v>
      </c>
      <c r="F535" s="1">
        <f t="shared" si="3"/>
        <v>13659</v>
      </c>
      <c r="G535" s="1">
        <f t="shared" si="4"/>
        <v>-3076534570491</v>
      </c>
      <c r="H535" s="1" t="str">
        <f t="shared" si="5"/>
        <v>0.000000000107401848433713+1754005.29374657i</v>
      </c>
      <c r="I535" s="1">
        <f t="shared" si="6"/>
        <v>0</v>
      </c>
      <c r="J535" s="1">
        <f t="shared" si="7"/>
        <v>877002.6469</v>
      </c>
      <c r="K535" s="1">
        <f t="shared" si="8"/>
        <v>-1333867.5</v>
      </c>
      <c r="L535" s="2">
        <f t="shared" si="9"/>
        <v>-1333867.5</v>
      </c>
      <c r="M535" s="2">
        <f t="shared" si="10"/>
        <v>877002.6469</v>
      </c>
      <c r="N535" s="3">
        <f t="shared" si="11"/>
        <v>-1333867.5</v>
      </c>
      <c r="O535" s="3">
        <f t="shared" si="12"/>
        <v>-877002.6469</v>
      </c>
      <c r="P535" s="4">
        <f t="shared" si="13"/>
        <v>0.9032258065</v>
      </c>
      <c r="Q535" s="4">
        <f t="shared" si="14"/>
        <v>-0.01075268817</v>
      </c>
      <c r="R535" s="4">
        <f t="shared" si="15"/>
        <v>0.005376344086</v>
      </c>
      <c r="S535" s="5">
        <f t="shared" si="16"/>
        <v>2.559971055</v>
      </c>
      <c r="T535" s="6">
        <f t="shared" si="17"/>
        <v>-2.559971055</v>
      </c>
      <c r="U535" s="7">
        <f t="shared" ref="U535:V535" si="577">IF(S535=PI(),PI(),S535/3)</f>
        <v>0.8533236849</v>
      </c>
      <c r="V535" s="8">
        <f t="shared" si="577"/>
        <v>-0.8533236849</v>
      </c>
      <c r="W535" s="9">
        <f t="shared" si="19"/>
        <v>-48.89184571</v>
      </c>
      <c r="X535" s="1">
        <f t="shared" si="20"/>
        <v>1596350.886</v>
      </c>
      <c r="Y535" s="1">
        <f t="shared" si="21"/>
        <v>1596350.886</v>
      </c>
      <c r="Z535" s="10">
        <f t="shared" si="22"/>
        <v>116.8717246</v>
      </c>
      <c r="AA535" s="11">
        <f t="shared" si="23"/>
        <v>-0.8262485158</v>
      </c>
      <c r="AB535" s="11">
        <f t="shared" si="24"/>
        <v>-0.9468743886</v>
      </c>
      <c r="AC535" s="12">
        <f t="shared" si="25"/>
        <v>116.8717246</v>
      </c>
      <c r="AD535" s="13">
        <f t="shared" si="26"/>
        <v>-0.8262485158</v>
      </c>
      <c r="AE535" s="13">
        <f t="shared" si="27"/>
        <v>0.9468743886</v>
      </c>
      <c r="AF535" s="14">
        <f t="shared" si="28"/>
        <v>-0.7492712252</v>
      </c>
      <c r="AG535" s="14">
        <f t="shared" si="29"/>
        <v>0</v>
      </c>
      <c r="AH535" s="11">
        <f t="shared" si="30"/>
        <v>0.4131242579</v>
      </c>
      <c r="AI535" s="11">
        <f t="shared" si="31"/>
        <v>0.4734371943</v>
      </c>
      <c r="AJ535" s="13">
        <f t="shared" si="32"/>
        <v>0.4131242579</v>
      </c>
      <c r="AK535" s="13">
        <f t="shared" si="33"/>
        <v>-0.4734371943</v>
      </c>
      <c r="AL535" s="5">
        <f t="shared" si="34"/>
        <v>-0.4068930168</v>
      </c>
      <c r="AM535" s="5">
        <f t="shared" si="35"/>
        <v>1.188989399</v>
      </c>
      <c r="AN535" s="17">
        <f t="shared" si="36"/>
        <v>-0.4068930168</v>
      </c>
      <c r="AO535" s="17">
        <f t="shared" si="37"/>
        <v>-1.188989399</v>
      </c>
      <c r="AP535" s="14">
        <f t="shared" si="38"/>
        <v>0.08943977286</v>
      </c>
      <c r="AQ535" s="14">
        <f t="shared" si="39"/>
        <v>0</v>
      </c>
      <c r="AR535" s="5">
        <f t="shared" si="40"/>
        <v>1.233141533</v>
      </c>
      <c r="AS535" s="5">
        <f t="shared" si="41"/>
        <v>-0.2421150102</v>
      </c>
      <c r="AT535" s="17">
        <f t="shared" si="42"/>
        <v>1.233141533</v>
      </c>
      <c r="AU535" s="17">
        <f t="shared" si="43"/>
        <v>0.2421150102</v>
      </c>
      <c r="AV535" s="14">
        <f t="shared" si="44"/>
        <v>3.369508872</v>
      </c>
      <c r="AW535" s="14">
        <f t="shared" si="45"/>
        <v>0</v>
      </c>
    </row>
    <row r="536" ht="12.75" customHeight="1">
      <c r="A536" s="1">
        <v>-64.0</v>
      </c>
      <c r="B536" s="1">
        <v>83.0</v>
      </c>
      <c r="C536" s="1">
        <v>50.0</v>
      </c>
      <c r="D536" s="1">
        <v>74.0</v>
      </c>
      <c r="E536" s="1">
        <f t="shared" si="2"/>
        <v>11717782</v>
      </c>
      <c r="F536" s="1">
        <f t="shared" si="3"/>
        <v>16489</v>
      </c>
      <c r="G536" s="1">
        <f t="shared" si="4"/>
        <v>119373828046848</v>
      </c>
      <c r="H536" s="1" t="str">
        <f t="shared" si="5"/>
        <v>10925833.0596274</v>
      </c>
      <c r="I536" s="1">
        <f t="shared" si="6"/>
        <v>5462916.53</v>
      </c>
      <c r="J536" s="1">
        <f t="shared" si="7"/>
        <v>0</v>
      </c>
      <c r="K536" s="1">
        <f t="shared" si="8"/>
        <v>5858891</v>
      </c>
      <c r="L536" s="2">
        <f t="shared" si="9"/>
        <v>11321807.53</v>
      </c>
      <c r="M536" s="2">
        <f t="shared" si="10"/>
        <v>0</v>
      </c>
      <c r="N536" s="3">
        <f t="shared" si="11"/>
        <v>395974.4702</v>
      </c>
      <c r="O536" s="3">
        <f t="shared" si="12"/>
        <v>0</v>
      </c>
      <c r="P536" s="4">
        <f t="shared" si="13"/>
        <v>0.4322916667</v>
      </c>
      <c r="Q536" s="4">
        <f t="shared" si="14"/>
        <v>0.005208333333</v>
      </c>
      <c r="R536" s="4">
        <f t="shared" si="15"/>
        <v>-0.002604166667</v>
      </c>
      <c r="S536" s="5">
        <f t="shared" si="16"/>
        <v>0</v>
      </c>
      <c r="T536" s="6">
        <f t="shared" si="17"/>
        <v>0</v>
      </c>
      <c r="U536" s="7">
        <f t="shared" ref="U536:V536" si="578">IF(S536=PI(),PI(),S536/3)</f>
        <v>0</v>
      </c>
      <c r="V536" s="8">
        <f t="shared" si="578"/>
        <v>0</v>
      </c>
      <c r="W536" s="9">
        <f t="shared" si="19"/>
        <v>0</v>
      </c>
      <c r="X536" s="1">
        <f t="shared" si="20"/>
        <v>11321807.53</v>
      </c>
      <c r="Y536" s="1">
        <f t="shared" si="21"/>
        <v>395974.4702</v>
      </c>
      <c r="Z536" s="10">
        <f t="shared" si="22"/>
        <v>224.5459653</v>
      </c>
      <c r="AA536" s="11">
        <f t="shared" si="23"/>
        <v>1.169510236</v>
      </c>
      <c r="AB536" s="11">
        <f t="shared" si="24"/>
        <v>0</v>
      </c>
      <c r="AC536" s="12">
        <f t="shared" si="25"/>
        <v>73.4326265</v>
      </c>
      <c r="AD536" s="13">
        <f t="shared" si="26"/>
        <v>0.3824615964</v>
      </c>
      <c r="AE536" s="13">
        <f t="shared" si="27"/>
        <v>0</v>
      </c>
      <c r="AF536" s="14">
        <f t="shared" si="28"/>
        <v>1.984263499</v>
      </c>
      <c r="AG536" s="14">
        <f t="shared" si="29"/>
        <v>0</v>
      </c>
      <c r="AH536" s="11">
        <f t="shared" si="30"/>
        <v>-0.5847551179</v>
      </c>
      <c r="AI536" s="11">
        <f t="shared" si="31"/>
        <v>0</v>
      </c>
      <c r="AJ536" s="13">
        <f t="shared" si="32"/>
        <v>-0.1912307982</v>
      </c>
      <c r="AK536" s="13">
        <f t="shared" si="33"/>
        <v>0</v>
      </c>
      <c r="AL536" s="5">
        <f t="shared" si="34"/>
        <v>-0.5847551179</v>
      </c>
      <c r="AM536" s="5">
        <f t="shared" si="35"/>
        <v>-1.012825574</v>
      </c>
      <c r="AN536" s="17">
        <f t="shared" si="36"/>
        <v>-0.1912307982</v>
      </c>
      <c r="AO536" s="17">
        <f t="shared" si="37"/>
        <v>0.3312214584</v>
      </c>
      <c r="AP536" s="14">
        <f t="shared" si="38"/>
        <v>-0.3436942494</v>
      </c>
      <c r="AQ536" s="14">
        <f t="shared" si="39"/>
        <v>-0.6816041157</v>
      </c>
      <c r="AR536" s="5">
        <f t="shared" si="40"/>
        <v>-0.5847551179</v>
      </c>
      <c r="AS536" s="5">
        <f t="shared" si="41"/>
        <v>1.012825574</v>
      </c>
      <c r="AT536" s="17">
        <f t="shared" si="42"/>
        <v>-0.1912307982</v>
      </c>
      <c r="AU536" s="17">
        <f t="shared" si="43"/>
        <v>-0.3312214584</v>
      </c>
      <c r="AV536" s="14">
        <f t="shared" si="44"/>
        <v>-0.3436942494</v>
      </c>
      <c r="AW536" s="14">
        <f t="shared" si="45"/>
        <v>0.6816041157</v>
      </c>
    </row>
    <row r="537" ht="12.75" customHeight="1">
      <c r="A537" s="1">
        <v>-60.0</v>
      </c>
      <c r="B537" s="1">
        <v>29.0</v>
      </c>
      <c r="C537" s="1">
        <v>71.0</v>
      </c>
      <c r="D537" s="1">
        <v>67.0</v>
      </c>
      <c r="E537" s="1">
        <f t="shared" si="2"/>
        <v>7673038</v>
      </c>
      <c r="F537" s="1">
        <f t="shared" si="3"/>
        <v>13621</v>
      </c>
      <c r="G537" s="1">
        <f t="shared" si="4"/>
        <v>48767006221200</v>
      </c>
      <c r="H537" s="1" t="str">
        <f t="shared" si="5"/>
        <v>6983337.75648866</v>
      </c>
      <c r="I537" s="1">
        <f t="shared" si="6"/>
        <v>3491668.878</v>
      </c>
      <c r="J537" s="1">
        <f t="shared" si="7"/>
        <v>0</v>
      </c>
      <c r="K537" s="1">
        <f t="shared" si="8"/>
        <v>3836519</v>
      </c>
      <c r="L537" s="2">
        <f t="shared" si="9"/>
        <v>7328187.878</v>
      </c>
      <c r="M537" s="2">
        <f t="shared" si="10"/>
        <v>0</v>
      </c>
      <c r="N537" s="3">
        <f t="shared" si="11"/>
        <v>344850.1218</v>
      </c>
      <c r="O537" s="3">
        <f t="shared" si="12"/>
        <v>0</v>
      </c>
      <c r="P537" s="4">
        <f t="shared" si="13"/>
        <v>0.1611111111</v>
      </c>
      <c r="Q537" s="4">
        <f t="shared" si="14"/>
        <v>0.005555555556</v>
      </c>
      <c r="R537" s="4">
        <f t="shared" si="15"/>
        <v>-0.002777777778</v>
      </c>
      <c r="S537" s="5">
        <f t="shared" si="16"/>
        <v>0</v>
      </c>
      <c r="T537" s="6">
        <f t="shared" si="17"/>
        <v>0</v>
      </c>
      <c r="U537" s="7">
        <f t="shared" ref="U537:V537" si="579">IF(S537=PI(),PI(),S537/3)</f>
        <v>0</v>
      </c>
      <c r="V537" s="8">
        <f t="shared" si="579"/>
        <v>0</v>
      </c>
      <c r="W537" s="9">
        <f t="shared" si="19"/>
        <v>0</v>
      </c>
      <c r="X537" s="1">
        <f t="shared" si="20"/>
        <v>7328187.878</v>
      </c>
      <c r="Y537" s="1">
        <f t="shared" si="21"/>
        <v>344850.1218</v>
      </c>
      <c r="Z537" s="10">
        <f t="shared" si="22"/>
        <v>194.2371058</v>
      </c>
      <c r="AA537" s="11">
        <f t="shared" si="23"/>
        <v>1.079095032</v>
      </c>
      <c r="AB537" s="11">
        <f t="shared" si="24"/>
        <v>0</v>
      </c>
      <c r="AC537" s="12">
        <f t="shared" si="25"/>
        <v>70.12563301</v>
      </c>
      <c r="AD537" s="13">
        <f t="shared" si="26"/>
        <v>0.38958685</v>
      </c>
      <c r="AE537" s="13">
        <f t="shared" si="27"/>
        <v>0</v>
      </c>
      <c r="AF537" s="14">
        <f t="shared" si="28"/>
        <v>1.629792994</v>
      </c>
      <c r="AG537" s="14">
        <f t="shared" si="29"/>
        <v>0</v>
      </c>
      <c r="AH537" s="11">
        <f t="shared" si="30"/>
        <v>-0.5395475162</v>
      </c>
      <c r="AI537" s="11">
        <f t="shared" si="31"/>
        <v>0</v>
      </c>
      <c r="AJ537" s="13">
        <f t="shared" si="32"/>
        <v>-0.194793425</v>
      </c>
      <c r="AK537" s="13">
        <f t="shared" si="33"/>
        <v>0</v>
      </c>
      <c r="AL537" s="5">
        <f t="shared" si="34"/>
        <v>-0.5395475162</v>
      </c>
      <c r="AM537" s="5">
        <f t="shared" si="35"/>
        <v>-0.9345237112</v>
      </c>
      <c r="AN537" s="17">
        <f t="shared" si="36"/>
        <v>-0.194793425</v>
      </c>
      <c r="AO537" s="17">
        <f t="shared" si="37"/>
        <v>0.3373921091</v>
      </c>
      <c r="AP537" s="14">
        <f t="shared" si="38"/>
        <v>-0.5732298301</v>
      </c>
      <c r="AQ537" s="14">
        <f t="shared" si="39"/>
        <v>-0.597131602</v>
      </c>
      <c r="AR537" s="5">
        <f t="shared" si="40"/>
        <v>-0.5395475162</v>
      </c>
      <c r="AS537" s="5">
        <f t="shared" si="41"/>
        <v>0.9345237112</v>
      </c>
      <c r="AT537" s="17">
        <f t="shared" si="42"/>
        <v>-0.194793425</v>
      </c>
      <c r="AU537" s="17">
        <f t="shared" si="43"/>
        <v>-0.3373921091</v>
      </c>
      <c r="AV537" s="14">
        <f t="shared" si="44"/>
        <v>-0.5732298301</v>
      </c>
      <c r="AW537" s="14">
        <f t="shared" si="45"/>
        <v>0.597131602</v>
      </c>
    </row>
    <row r="538" ht="12.75" customHeight="1">
      <c r="A538" s="1">
        <v>-82.0</v>
      </c>
      <c r="B538" s="1">
        <v>-56.0</v>
      </c>
      <c r="C538" s="1">
        <v>50.0</v>
      </c>
      <c r="D538" s="1">
        <v>-97.0</v>
      </c>
      <c r="E538" s="1">
        <f t="shared" si="2"/>
        <v>-20027788</v>
      </c>
      <c r="F538" s="1">
        <f t="shared" si="3"/>
        <v>15436</v>
      </c>
      <c r="G538" s="1">
        <f t="shared" si="4"/>
        <v>386400543365520</v>
      </c>
      <c r="H538" s="1" t="str">
        <f t="shared" si="5"/>
        <v>19657073.6216132</v>
      </c>
      <c r="I538" s="1">
        <f t="shared" si="6"/>
        <v>9828536.811</v>
      </c>
      <c r="J538" s="1">
        <f t="shared" si="7"/>
        <v>0</v>
      </c>
      <c r="K538" s="1">
        <f t="shared" si="8"/>
        <v>-10013894</v>
      </c>
      <c r="L538" s="2">
        <f t="shared" si="9"/>
        <v>-185357.1892</v>
      </c>
      <c r="M538" s="2">
        <f t="shared" si="10"/>
        <v>0</v>
      </c>
      <c r="N538" s="3">
        <f t="shared" si="11"/>
        <v>-19842430.81</v>
      </c>
      <c r="O538" s="3">
        <f t="shared" si="12"/>
        <v>0</v>
      </c>
      <c r="P538" s="4">
        <f t="shared" si="13"/>
        <v>-0.2276422764</v>
      </c>
      <c r="Q538" s="4">
        <f t="shared" si="14"/>
        <v>0.00406504065</v>
      </c>
      <c r="R538" s="4">
        <f t="shared" si="15"/>
        <v>-0.002032520325</v>
      </c>
      <c r="S538" s="5">
        <f t="shared" si="16"/>
        <v>3.141592654</v>
      </c>
      <c r="T538" s="6">
        <f t="shared" si="17"/>
        <v>3.141592654</v>
      </c>
      <c r="U538" s="7">
        <f t="shared" ref="U538:V538" si="580">IF(S538=PI(),PI(),S538/3)</f>
        <v>3.141592654</v>
      </c>
      <c r="V538" s="8">
        <f t="shared" si="580"/>
        <v>3.141592654</v>
      </c>
      <c r="W538" s="9">
        <f t="shared" si="19"/>
        <v>180</v>
      </c>
      <c r="X538" s="1">
        <f t="shared" si="20"/>
        <v>185357.1892</v>
      </c>
      <c r="Y538" s="1">
        <f t="shared" si="21"/>
        <v>19842430.81</v>
      </c>
      <c r="Z538" s="10">
        <f t="shared" si="22"/>
        <v>57.01684012</v>
      </c>
      <c r="AA538" s="11">
        <f t="shared" si="23"/>
        <v>-0.2317757729</v>
      </c>
      <c r="AB538" s="11">
        <f t="shared" si="24"/>
        <v>0</v>
      </c>
      <c r="AC538" s="12">
        <f t="shared" si="25"/>
        <v>270.7270337</v>
      </c>
      <c r="AD538" s="13">
        <f t="shared" si="26"/>
        <v>-1.100516397</v>
      </c>
      <c r="AE538" s="13">
        <f t="shared" si="27"/>
        <v>0</v>
      </c>
      <c r="AF538" s="14">
        <f t="shared" si="28"/>
        <v>-1.559934447</v>
      </c>
      <c r="AG538" s="14">
        <f t="shared" si="29"/>
        <v>0</v>
      </c>
      <c r="AH538" s="11">
        <f t="shared" si="30"/>
        <v>0.1158878864</v>
      </c>
      <c r="AI538" s="11">
        <f t="shared" si="31"/>
        <v>0</v>
      </c>
      <c r="AJ538" s="13">
        <f t="shared" si="32"/>
        <v>0.5502581987</v>
      </c>
      <c r="AK538" s="13">
        <f t="shared" si="33"/>
        <v>0</v>
      </c>
      <c r="AL538" s="5">
        <f t="shared" si="34"/>
        <v>0.1158878864</v>
      </c>
      <c r="AM538" s="5">
        <f t="shared" si="35"/>
        <v>0.2007237073</v>
      </c>
      <c r="AN538" s="17">
        <f t="shared" si="36"/>
        <v>0.5502581987</v>
      </c>
      <c r="AO538" s="17">
        <f t="shared" si="37"/>
        <v>-0.9530751573</v>
      </c>
      <c r="AP538" s="14">
        <f t="shared" si="38"/>
        <v>0.4385038087</v>
      </c>
      <c r="AQ538" s="14">
        <f t="shared" si="39"/>
        <v>-0.7523514501</v>
      </c>
      <c r="AR538" s="5">
        <f t="shared" si="40"/>
        <v>0.1158878864</v>
      </c>
      <c r="AS538" s="5">
        <f t="shared" si="41"/>
        <v>-0.2007237073</v>
      </c>
      <c r="AT538" s="17">
        <f t="shared" si="42"/>
        <v>0.5502581987</v>
      </c>
      <c r="AU538" s="17">
        <f t="shared" si="43"/>
        <v>0.9530751573</v>
      </c>
      <c r="AV538" s="14">
        <f t="shared" si="44"/>
        <v>0.4385038087</v>
      </c>
      <c r="AW538" s="14">
        <f t="shared" si="45"/>
        <v>0.7523514501</v>
      </c>
    </row>
    <row r="539" ht="12.75" customHeight="1">
      <c r="A539" s="1">
        <v>-79.0</v>
      </c>
      <c r="B539" s="1">
        <v>-41.0</v>
      </c>
      <c r="C539" s="1">
        <v>-58.0</v>
      </c>
      <c r="D539" s="1">
        <v>93.0</v>
      </c>
      <c r="E539" s="1">
        <f t="shared" si="2"/>
        <v>17224067</v>
      </c>
      <c r="F539" s="1">
        <f t="shared" si="3"/>
        <v>-12065</v>
      </c>
      <c r="G539" s="1">
        <f t="shared" si="4"/>
        <v>303693413518989</v>
      </c>
      <c r="H539" s="1" t="str">
        <f t="shared" si="5"/>
        <v>17426801.5860338</v>
      </c>
      <c r="I539" s="1">
        <f t="shared" si="6"/>
        <v>8713400.793</v>
      </c>
      <c r="J539" s="1">
        <f t="shared" si="7"/>
        <v>0</v>
      </c>
      <c r="K539" s="1">
        <f t="shared" si="8"/>
        <v>8612033.5</v>
      </c>
      <c r="L539" s="2">
        <f t="shared" si="9"/>
        <v>17325434.29</v>
      </c>
      <c r="M539" s="2">
        <f t="shared" si="10"/>
        <v>0</v>
      </c>
      <c r="N539" s="3">
        <f t="shared" si="11"/>
        <v>-101367.293</v>
      </c>
      <c r="O539" s="3">
        <f t="shared" si="12"/>
        <v>0</v>
      </c>
      <c r="P539" s="4">
        <f t="shared" si="13"/>
        <v>-0.1729957806</v>
      </c>
      <c r="Q539" s="4">
        <f t="shared" si="14"/>
        <v>0.004219409283</v>
      </c>
      <c r="R539" s="4">
        <f t="shared" si="15"/>
        <v>-0.002109704641</v>
      </c>
      <c r="S539" s="5">
        <f t="shared" si="16"/>
        <v>0</v>
      </c>
      <c r="T539" s="6">
        <f t="shared" si="17"/>
        <v>3.141592654</v>
      </c>
      <c r="U539" s="7">
        <f t="shared" ref="U539:V539" si="581">IF(S539=PI(),PI(),S539/3)</f>
        <v>0</v>
      </c>
      <c r="V539" s="8">
        <f t="shared" si="581"/>
        <v>3.141592654</v>
      </c>
      <c r="W539" s="9">
        <f t="shared" si="19"/>
        <v>180</v>
      </c>
      <c r="X539" s="1">
        <f t="shared" si="20"/>
        <v>17325434.29</v>
      </c>
      <c r="Y539" s="1">
        <f t="shared" si="21"/>
        <v>101367.293</v>
      </c>
      <c r="Z539" s="10">
        <f t="shared" si="22"/>
        <v>258.7585507</v>
      </c>
      <c r="AA539" s="11">
        <f t="shared" si="23"/>
        <v>1.091808231</v>
      </c>
      <c r="AB539" s="11">
        <f t="shared" si="24"/>
        <v>0</v>
      </c>
      <c r="AC539" s="12">
        <f t="shared" si="25"/>
        <v>46.6264785</v>
      </c>
      <c r="AD539" s="13">
        <f t="shared" si="26"/>
        <v>-0.1967361962</v>
      </c>
      <c r="AE539" s="13">
        <f t="shared" si="27"/>
        <v>0</v>
      </c>
      <c r="AF539" s="14">
        <f t="shared" si="28"/>
        <v>0.7220762538</v>
      </c>
      <c r="AG539" s="14">
        <f t="shared" si="29"/>
        <v>0</v>
      </c>
      <c r="AH539" s="11">
        <f t="shared" si="30"/>
        <v>-0.5459041153</v>
      </c>
      <c r="AI539" s="11">
        <f t="shared" si="31"/>
        <v>0</v>
      </c>
      <c r="AJ539" s="13">
        <f t="shared" si="32"/>
        <v>0.09836809811</v>
      </c>
      <c r="AK539" s="13">
        <f t="shared" si="33"/>
        <v>0</v>
      </c>
      <c r="AL539" s="5">
        <f t="shared" si="34"/>
        <v>-0.5459041153</v>
      </c>
      <c r="AM539" s="5">
        <f t="shared" si="35"/>
        <v>-0.9455336638</v>
      </c>
      <c r="AN539" s="17">
        <f t="shared" si="36"/>
        <v>0.09836809811</v>
      </c>
      <c r="AO539" s="17">
        <f t="shared" si="37"/>
        <v>-0.1703785438</v>
      </c>
      <c r="AP539" s="14">
        <f t="shared" si="38"/>
        <v>-0.6205317978</v>
      </c>
      <c r="AQ539" s="14">
        <f t="shared" si="39"/>
        <v>-1.115912208</v>
      </c>
      <c r="AR539" s="5">
        <f t="shared" si="40"/>
        <v>-0.5459041153</v>
      </c>
      <c r="AS539" s="5">
        <f t="shared" si="41"/>
        <v>0.9455336638</v>
      </c>
      <c r="AT539" s="17">
        <f t="shared" si="42"/>
        <v>0.09836809811</v>
      </c>
      <c r="AU539" s="17">
        <f t="shared" si="43"/>
        <v>0.1703785438</v>
      </c>
      <c r="AV539" s="14">
        <f t="shared" si="44"/>
        <v>-0.6205317978</v>
      </c>
      <c r="AW539" s="14">
        <f t="shared" si="45"/>
        <v>1.115912208</v>
      </c>
    </row>
    <row r="540" ht="12.75" customHeight="1">
      <c r="A540" s="1">
        <v>-90.0</v>
      </c>
      <c r="B540" s="1">
        <v>-20.0</v>
      </c>
      <c r="C540" s="1">
        <v>-98.0</v>
      </c>
      <c r="D540" s="1">
        <v>5.0</v>
      </c>
      <c r="E540" s="1">
        <f t="shared" si="2"/>
        <v>2665100</v>
      </c>
      <c r="F540" s="1">
        <f t="shared" si="3"/>
        <v>-26060</v>
      </c>
      <c r="G540" s="1">
        <f t="shared" si="4"/>
        <v>77894602074000</v>
      </c>
      <c r="H540" s="1" t="str">
        <f t="shared" si="5"/>
        <v>8825791.86668256</v>
      </c>
      <c r="I540" s="1">
        <f t="shared" si="6"/>
        <v>4412895.933</v>
      </c>
      <c r="J540" s="1">
        <f t="shared" si="7"/>
        <v>0</v>
      </c>
      <c r="K540" s="1">
        <f t="shared" si="8"/>
        <v>1332550</v>
      </c>
      <c r="L540" s="2">
        <f t="shared" si="9"/>
        <v>5745445.933</v>
      </c>
      <c r="M540" s="2">
        <f t="shared" si="10"/>
        <v>0</v>
      </c>
      <c r="N540" s="3">
        <f t="shared" si="11"/>
        <v>-3080345.933</v>
      </c>
      <c r="O540" s="3">
        <f t="shared" si="12"/>
        <v>0</v>
      </c>
      <c r="P540" s="4">
        <f t="shared" si="13"/>
        <v>-0.07407407407</v>
      </c>
      <c r="Q540" s="4">
        <f t="shared" si="14"/>
        <v>0.003703703704</v>
      </c>
      <c r="R540" s="4">
        <f t="shared" si="15"/>
        <v>-0.001851851852</v>
      </c>
      <c r="S540" s="5">
        <f t="shared" si="16"/>
        <v>0</v>
      </c>
      <c r="T540" s="6">
        <f t="shared" si="17"/>
        <v>3.141592654</v>
      </c>
      <c r="U540" s="7">
        <f t="shared" ref="U540:V540" si="582">IF(S540=PI(),PI(),S540/3)</f>
        <v>0</v>
      </c>
      <c r="V540" s="8">
        <f t="shared" si="582"/>
        <v>3.141592654</v>
      </c>
      <c r="W540" s="9">
        <f t="shared" si="19"/>
        <v>180</v>
      </c>
      <c r="X540" s="1">
        <f t="shared" si="20"/>
        <v>5745445.933</v>
      </c>
      <c r="Y540" s="1">
        <f t="shared" si="21"/>
        <v>3080345.933</v>
      </c>
      <c r="Z540" s="10">
        <f t="shared" si="22"/>
        <v>179.1050841</v>
      </c>
      <c r="AA540" s="11">
        <f t="shared" si="23"/>
        <v>0.6633521635</v>
      </c>
      <c r="AB540" s="11">
        <f t="shared" si="24"/>
        <v>0</v>
      </c>
      <c r="AC540" s="12">
        <f t="shared" si="25"/>
        <v>145.5011739</v>
      </c>
      <c r="AD540" s="13">
        <f t="shared" si="26"/>
        <v>-0.5388932368</v>
      </c>
      <c r="AE540" s="13">
        <f t="shared" si="27"/>
        <v>0</v>
      </c>
      <c r="AF540" s="14">
        <f t="shared" si="28"/>
        <v>0.05038485258</v>
      </c>
      <c r="AG540" s="14">
        <f t="shared" si="29"/>
        <v>0</v>
      </c>
      <c r="AH540" s="11">
        <f t="shared" si="30"/>
        <v>-0.3316760817</v>
      </c>
      <c r="AI540" s="11">
        <f t="shared" si="31"/>
        <v>0</v>
      </c>
      <c r="AJ540" s="13">
        <f t="shared" si="32"/>
        <v>0.2694466184</v>
      </c>
      <c r="AK540" s="13">
        <f t="shared" si="33"/>
        <v>0</v>
      </c>
      <c r="AL540" s="5">
        <f t="shared" si="34"/>
        <v>-0.3316760817</v>
      </c>
      <c r="AM540" s="5">
        <f t="shared" si="35"/>
        <v>-0.5744798252</v>
      </c>
      <c r="AN540" s="17">
        <f t="shared" si="36"/>
        <v>0.2694466184</v>
      </c>
      <c r="AO540" s="17">
        <f t="shared" si="37"/>
        <v>-0.466695233</v>
      </c>
      <c r="AP540" s="14">
        <f t="shared" si="38"/>
        <v>-0.1363035374</v>
      </c>
      <c r="AQ540" s="14">
        <f t="shared" si="39"/>
        <v>-1.041175058</v>
      </c>
      <c r="AR540" s="5">
        <f t="shared" si="40"/>
        <v>-0.3316760817</v>
      </c>
      <c r="AS540" s="5">
        <f t="shared" si="41"/>
        <v>0.5744798252</v>
      </c>
      <c r="AT540" s="17">
        <f t="shared" si="42"/>
        <v>0.2694466184</v>
      </c>
      <c r="AU540" s="17">
        <f t="shared" si="43"/>
        <v>0.466695233</v>
      </c>
      <c r="AV540" s="14">
        <f t="shared" si="44"/>
        <v>-0.1363035374</v>
      </c>
      <c r="AW540" s="14">
        <f t="shared" si="45"/>
        <v>1.041175058</v>
      </c>
    </row>
    <row r="541" ht="12.75" customHeight="1">
      <c r="A541" s="1">
        <v>-52.0</v>
      </c>
      <c r="B541" s="1">
        <v>-45.0</v>
      </c>
      <c r="C541" s="1">
        <v>40.0</v>
      </c>
      <c r="D541" s="1">
        <v>-67.0</v>
      </c>
      <c r="E541" s="1">
        <f t="shared" si="2"/>
        <v>-5916186</v>
      </c>
      <c r="F541" s="1">
        <f t="shared" si="3"/>
        <v>8265</v>
      </c>
      <c r="G541" s="1">
        <f t="shared" si="4"/>
        <v>32742920748096</v>
      </c>
      <c r="H541" s="1" t="str">
        <f t="shared" si="5"/>
        <v>5722143.0205908</v>
      </c>
      <c r="I541" s="1">
        <f t="shared" si="6"/>
        <v>2861071.51</v>
      </c>
      <c r="J541" s="1">
        <f t="shared" si="7"/>
        <v>0</v>
      </c>
      <c r="K541" s="1">
        <f t="shared" si="8"/>
        <v>-2958093</v>
      </c>
      <c r="L541" s="2">
        <f t="shared" si="9"/>
        <v>-97021.4897</v>
      </c>
      <c r="M541" s="2">
        <f t="shared" si="10"/>
        <v>0</v>
      </c>
      <c r="N541" s="3">
        <f t="shared" si="11"/>
        <v>-5819164.51</v>
      </c>
      <c r="O541" s="3">
        <f t="shared" si="12"/>
        <v>0</v>
      </c>
      <c r="P541" s="4">
        <f t="shared" si="13"/>
        <v>-0.2884615385</v>
      </c>
      <c r="Q541" s="4">
        <f t="shared" si="14"/>
        <v>0.00641025641</v>
      </c>
      <c r="R541" s="4">
        <f t="shared" si="15"/>
        <v>-0.003205128205</v>
      </c>
      <c r="S541" s="5">
        <f t="shared" si="16"/>
        <v>3.141592654</v>
      </c>
      <c r="T541" s="6">
        <f t="shared" si="17"/>
        <v>3.141592654</v>
      </c>
      <c r="U541" s="7">
        <f t="shared" ref="U541:V541" si="583">IF(S541=PI(),PI(),S541/3)</f>
        <v>3.141592654</v>
      </c>
      <c r="V541" s="8">
        <f t="shared" si="583"/>
        <v>3.141592654</v>
      </c>
      <c r="W541" s="9">
        <f t="shared" si="19"/>
        <v>180</v>
      </c>
      <c r="X541" s="1">
        <f t="shared" si="20"/>
        <v>97021.4897</v>
      </c>
      <c r="Y541" s="1">
        <f t="shared" si="21"/>
        <v>5819164.51</v>
      </c>
      <c r="Z541" s="10">
        <f t="shared" si="22"/>
        <v>45.95040176</v>
      </c>
      <c r="AA541" s="11">
        <f t="shared" si="23"/>
        <v>-0.2945538574</v>
      </c>
      <c r="AB541" s="11">
        <f t="shared" si="24"/>
        <v>0</v>
      </c>
      <c r="AC541" s="12">
        <f t="shared" si="25"/>
        <v>179.8678506</v>
      </c>
      <c r="AD541" s="13">
        <f t="shared" si="26"/>
        <v>-1.152999043</v>
      </c>
      <c r="AE541" s="13">
        <f t="shared" si="27"/>
        <v>0</v>
      </c>
      <c r="AF541" s="14">
        <f t="shared" si="28"/>
        <v>-1.736014438</v>
      </c>
      <c r="AG541" s="14">
        <f t="shared" si="29"/>
        <v>0</v>
      </c>
      <c r="AH541" s="11">
        <f t="shared" si="30"/>
        <v>0.1472769287</v>
      </c>
      <c r="AI541" s="11">
        <f t="shared" si="31"/>
        <v>0</v>
      </c>
      <c r="AJ541" s="13">
        <f t="shared" si="32"/>
        <v>0.5764995213</v>
      </c>
      <c r="AK541" s="13">
        <f t="shared" si="33"/>
        <v>0</v>
      </c>
      <c r="AL541" s="5">
        <f t="shared" si="34"/>
        <v>0.1472769287</v>
      </c>
      <c r="AM541" s="5">
        <f t="shared" si="35"/>
        <v>0.2550911233</v>
      </c>
      <c r="AN541" s="17">
        <f t="shared" si="36"/>
        <v>0.5764995213</v>
      </c>
      <c r="AO541" s="17">
        <f t="shared" si="37"/>
        <v>-0.9985264614</v>
      </c>
      <c r="AP541" s="14">
        <f t="shared" si="38"/>
        <v>0.4353149115</v>
      </c>
      <c r="AQ541" s="14">
        <f t="shared" si="39"/>
        <v>-0.7434353381</v>
      </c>
      <c r="AR541" s="5">
        <f t="shared" si="40"/>
        <v>0.1472769287</v>
      </c>
      <c r="AS541" s="5">
        <f t="shared" si="41"/>
        <v>-0.2550911233</v>
      </c>
      <c r="AT541" s="17">
        <f t="shared" si="42"/>
        <v>0.5764995213</v>
      </c>
      <c r="AU541" s="17">
        <f t="shared" si="43"/>
        <v>0.9985264614</v>
      </c>
      <c r="AV541" s="14">
        <f t="shared" si="44"/>
        <v>0.4353149115</v>
      </c>
      <c r="AW541" s="14">
        <f t="shared" si="45"/>
        <v>0.7434353381</v>
      </c>
    </row>
    <row r="542" ht="12.75" customHeight="1">
      <c r="A542" s="1">
        <v>-12.0</v>
      </c>
      <c r="B542" s="1">
        <v>-91.0</v>
      </c>
      <c r="C542" s="1">
        <v>69.0</v>
      </c>
      <c r="D542" s="1">
        <v>-37.0</v>
      </c>
      <c r="E542" s="1">
        <f t="shared" si="2"/>
        <v>-2329130</v>
      </c>
      <c r="F542" s="1">
        <f t="shared" si="3"/>
        <v>10765</v>
      </c>
      <c r="G542" s="1">
        <f t="shared" si="4"/>
        <v>434828768400</v>
      </c>
      <c r="H542" s="1" t="str">
        <f t="shared" si="5"/>
        <v>659415.474795671</v>
      </c>
      <c r="I542" s="1">
        <f t="shared" si="6"/>
        <v>329707.7374</v>
      </c>
      <c r="J542" s="1">
        <f t="shared" si="7"/>
        <v>0</v>
      </c>
      <c r="K542" s="1">
        <f t="shared" si="8"/>
        <v>-1164565</v>
      </c>
      <c r="L542" s="2">
        <f t="shared" si="9"/>
        <v>-834857.2626</v>
      </c>
      <c r="M542" s="2">
        <f t="shared" si="10"/>
        <v>0</v>
      </c>
      <c r="N542" s="3">
        <f t="shared" si="11"/>
        <v>-1494272.737</v>
      </c>
      <c r="O542" s="3">
        <f t="shared" si="12"/>
        <v>0</v>
      </c>
      <c r="P542" s="4">
        <f t="shared" si="13"/>
        <v>-2.527777778</v>
      </c>
      <c r="Q542" s="4">
        <f t="shared" si="14"/>
        <v>0.02777777778</v>
      </c>
      <c r="R542" s="4">
        <f t="shared" si="15"/>
        <v>-0.01388888889</v>
      </c>
      <c r="S542" s="5">
        <f t="shared" si="16"/>
        <v>3.141592654</v>
      </c>
      <c r="T542" s="6">
        <f t="shared" si="17"/>
        <v>3.141592654</v>
      </c>
      <c r="U542" s="7">
        <f t="shared" ref="U542:V542" si="584">IF(S542=PI(),PI(),S542/3)</f>
        <v>3.141592654</v>
      </c>
      <c r="V542" s="8">
        <f t="shared" si="584"/>
        <v>3.141592654</v>
      </c>
      <c r="W542" s="9">
        <f t="shared" si="19"/>
        <v>180</v>
      </c>
      <c r="X542" s="1">
        <f t="shared" si="20"/>
        <v>834857.2626</v>
      </c>
      <c r="Y542" s="1">
        <f t="shared" si="21"/>
        <v>1494272.737</v>
      </c>
      <c r="Z542" s="10">
        <f t="shared" si="22"/>
        <v>94.16093085</v>
      </c>
      <c r="AA542" s="11">
        <f t="shared" si="23"/>
        <v>-2.615581413</v>
      </c>
      <c r="AB542" s="11">
        <f t="shared" si="24"/>
        <v>0</v>
      </c>
      <c r="AC542" s="12">
        <f t="shared" si="25"/>
        <v>114.3255478</v>
      </c>
      <c r="AD542" s="13">
        <f t="shared" si="26"/>
        <v>-3.175709661</v>
      </c>
      <c r="AE542" s="13">
        <f t="shared" si="27"/>
        <v>0</v>
      </c>
      <c r="AF542" s="14">
        <f t="shared" si="28"/>
        <v>-8.319068851</v>
      </c>
      <c r="AG542" s="14">
        <f t="shared" si="29"/>
        <v>0</v>
      </c>
      <c r="AH542" s="11">
        <f t="shared" si="30"/>
        <v>1.307790706</v>
      </c>
      <c r="AI542" s="11">
        <f t="shared" si="31"/>
        <v>0</v>
      </c>
      <c r="AJ542" s="13">
        <f t="shared" si="32"/>
        <v>1.58785483</v>
      </c>
      <c r="AK542" s="13">
        <f t="shared" si="33"/>
        <v>0</v>
      </c>
      <c r="AL542" s="5">
        <f t="shared" si="34"/>
        <v>1.307790706</v>
      </c>
      <c r="AM542" s="5">
        <f t="shared" si="35"/>
        <v>2.265159949</v>
      </c>
      <c r="AN542" s="17">
        <f t="shared" si="36"/>
        <v>1.58785483</v>
      </c>
      <c r="AO542" s="17">
        <f t="shared" si="37"/>
        <v>-2.750245241</v>
      </c>
      <c r="AP542" s="14">
        <f t="shared" si="38"/>
        <v>0.3678677589</v>
      </c>
      <c r="AQ542" s="14">
        <f t="shared" si="39"/>
        <v>-0.4850852924</v>
      </c>
      <c r="AR542" s="5">
        <f t="shared" si="40"/>
        <v>1.307790706</v>
      </c>
      <c r="AS542" s="5">
        <f t="shared" si="41"/>
        <v>-2.265159949</v>
      </c>
      <c r="AT542" s="17">
        <f t="shared" si="42"/>
        <v>1.58785483</v>
      </c>
      <c r="AU542" s="17">
        <f t="shared" si="43"/>
        <v>2.750245241</v>
      </c>
      <c r="AV542" s="14">
        <f t="shared" si="44"/>
        <v>0.3678677589</v>
      </c>
      <c r="AW542" s="14">
        <f t="shared" si="45"/>
        <v>0.4850852924</v>
      </c>
    </row>
    <row r="543" ht="12.75" customHeight="1">
      <c r="A543" s="1">
        <v>47.0</v>
      </c>
      <c r="B543" s="1">
        <v>-68.0</v>
      </c>
      <c r="C543" s="1">
        <v>-31.0</v>
      </c>
      <c r="D543" s="1">
        <v>-91.0</v>
      </c>
      <c r="E543" s="1">
        <f t="shared" si="2"/>
        <v>-6948061</v>
      </c>
      <c r="F543" s="1">
        <f t="shared" si="3"/>
        <v>8995</v>
      </c>
      <c r="G543" s="1">
        <f t="shared" si="4"/>
        <v>45364408960221</v>
      </c>
      <c r="H543" s="1" t="str">
        <f t="shared" si="5"/>
        <v>6735310.60606866</v>
      </c>
      <c r="I543" s="1">
        <f t="shared" si="6"/>
        <v>3367655.303</v>
      </c>
      <c r="J543" s="1">
        <f t="shared" si="7"/>
        <v>0</v>
      </c>
      <c r="K543" s="1">
        <f t="shared" si="8"/>
        <v>-3474030.5</v>
      </c>
      <c r="L543" s="2">
        <f t="shared" si="9"/>
        <v>-106375.197</v>
      </c>
      <c r="M543" s="2">
        <f t="shared" si="10"/>
        <v>0</v>
      </c>
      <c r="N543" s="3">
        <f t="shared" si="11"/>
        <v>-6841685.803</v>
      </c>
      <c r="O543" s="3">
        <f t="shared" si="12"/>
        <v>0</v>
      </c>
      <c r="P543" s="4">
        <f t="shared" si="13"/>
        <v>0.4822695035</v>
      </c>
      <c r="Q543" s="4">
        <f t="shared" si="14"/>
        <v>-0.007092198582</v>
      </c>
      <c r="R543" s="4">
        <f t="shared" si="15"/>
        <v>0.003546099291</v>
      </c>
      <c r="S543" s="5">
        <f t="shared" si="16"/>
        <v>3.141592654</v>
      </c>
      <c r="T543" s="6">
        <f t="shared" si="17"/>
        <v>3.141592654</v>
      </c>
      <c r="U543" s="7">
        <f t="shared" ref="U543:V543" si="585">IF(S543=PI(),PI(),S543/3)</f>
        <v>3.141592654</v>
      </c>
      <c r="V543" s="8">
        <f t="shared" si="585"/>
        <v>3.141592654</v>
      </c>
      <c r="W543" s="9">
        <f t="shared" si="19"/>
        <v>180</v>
      </c>
      <c r="X543" s="1">
        <f t="shared" si="20"/>
        <v>106375.197</v>
      </c>
      <c r="Y543" s="1">
        <f t="shared" si="21"/>
        <v>6841685.803</v>
      </c>
      <c r="Z543" s="10">
        <f t="shared" si="22"/>
        <v>47.38200771</v>
      </c>
      <c r="AA543" s="11">
        <f t="shared" si="23"/>
        <v>0.3360426079</v>
      </c>
      <c r="AB543" s="11">
        <f t="shared" si="24"/>
        <v>0</v>
      </c>
      <c r="AC543" s="12">
        <f t="shared" si="25"/>
        <v>189.8399927</v>
      </c>
      <c r="AD543" s="13">
        <f t="shared" si="26"/>
        <v>1.346382927</v>
      </c>
      <c r="AE543" s="13">
        <f t="shared" si="27"/>
        <v>0</v>
      </c>
      <c r="AF543" s="14">
        <f t="shared" si="28"/>
        <v>2.164695039</v>
      </c>
      <c r="AG543" s="14">
        <f t="shared" si="29"/>
        <v>0</v>
      </c>
      <c r="AH543" s="11">
        <f t="shared" si="30"/>
        <v>-0.1680213039</v>
      </c>
      <c r="AI543" s="11">
        <f t="shared" si="31"/>
        <v>0</v>
      </c>
      <c r="AJ543" s="13">
        <f t="shared" si="32"/>
        <v>-0.6731914636</v>
      </c>
      <c r="AK543" s="13">
        <f t="shared" si="33"/>
        <v>0</v>
      </c>
      <c r="AL543" s="5">
        <f t="shared" si="34"/>
        <v>-0.1680213039</v>
      </c>
      <c r="AM543" s="5">
        <f t="shared" si="35"/>
        <v>-0.2910214352</v>
      </c>
      <c r="AN543" s="17">
        <f t="shared" si="36"/>
        <v>-0.6731914636</v>
      </c>
      <c r="AO543" s="17">
        <f t="shared" si="37"/>
        <v>1.166001818</v>
      </c>
      <c r="AP543" s="14">
        <f t="shared" si="38"/>
        <v>-0.358943264</v>
      </c>
      <c r="AQ543" s="14">
        <f t="shared" si="39"/>
        <v>0.874980383</v>
      </c>
      <c r="AR543" s="5">
        <f t="shared" si="40"/>
        <v>-0.1680213039</v>
      </c>
      <c r="AS543" s="5">
        <f t="shared" si="41"/>
        <v>0.2910214352</v>
      </c>
      <c r="AT543" s="17">
        <f t="shared" si="42"/>
        <v>-0.6731914636</v>
      </c>
      <c r="AU543" s="17">
        <f t="shared" si="43"/>
        <v>-1.166001818</v>
      </c>
      <c r="AV543" s="14">
        <f t="shared" si="44"/>
        <v>-0.358943264</v>
      </c>
      <c r="AW543" s="14">
        <f t="shared" si="45"/>
        <v>-0.874980383</v>
      </c>
    </row>
    <row r="544" ht="12.75" customHeight="1">
      <c r="A544" s="1">
        <v>-36.0</v>
      </c>
      <c r="B544" s="1">
        <v>-84.0</v>
      </c>
      <c r="C544" s="1">
        <v>-9.0</v>
      </c>
      <c r="D544" s="1">
        <v>21.0</v>
      </c>
      <c r="E544" s="1">
        <f t="shared" si="2"/>
        <v>-205632</v>
      </c>
      <c r="F544" s="1">
        <f t="shared" si="3"/>
        <v>6084</v>
      </c>
      <c r="G544" s="1">
        <f t="shared" si="4"/>
        <v>-858513883392</v>
      </c>
      <c r="H544" s="1" t="str">
        <f t="shared" si="5"/>
        <v>5.67354517732999E-11+926560.242721433i</v>
      </c>
      <c r="I544" s="1">
        <f t="shared" si="6"/>
        <v>0</v>
      </c>
      <c r="J544" s="1">
        <f t="shared" si="7"/>
        <v>463280.1214</v>
      </c>
      <c r="K544" s="1">
        <f t="shared" si="8"/>
        <v>-102816</v>
      </c>
      <c r="L544" s="2">
        <f t="shared" si="9"/>
        <v>-102816</v>
      </c>
      <c r="M544" s="2">
        <f t="shared" si="10"/>
        <v>463280.1214</v>
      </c>
      <c r="N544" s="3">
        <f t="shared" si="11"/>
        <v>-102816</v>
      </c>
      <c r="O544" s="3">
        <f t="shared" si="12"/>
        <v>-463280.1214</v>
      </c>
      <c r="P544" s="4">
        <f t="shared" si="13"/>
        <v>-0.7777777778</v>
      </c>
      <c r="Q544" s="4">
        <f t="shared" si="14"/>
        <v>0.009259259259</v>
      </c>
      <c r="R544" s="4">
        <f t="shared" si="15"/>
        <v>-0.00462962963</v>
      </c>
      <c r="S544" s="5">
        <f t="shared" si="16"/>
        <v>1.789187284</v>
      </c>
      <c r="T544" s="6">
        <f t="shared" si="17"/>
        <v>-1.789187284</v>
      </c>
      <c r="U544" s="7">
        <f t="shared" ref="U544:V544" si="586">IF(S544=PI(),PI(),S544/3)</f>
        <v>0.5963957614</v>
      </c>
      <c r="V544" s="8">
        <f t="shared" si="586"/>
        <v>-0.5963957614</v>
      </c>
      <c r="W544" s="9">
        <f t="shared" si="19"/>
        <v>-34.17096005</v>
      </c>
      <c r="X544" s="1">
        <f t="shared" si="20"/>
        <v>474552</v>
      </c>
      <c r="Y544" s="1">
        <f t="shared" si="21"/>
        <v>474552</v>
      </c>
      <c r="Z544" s="10">
        <f t="shared" si="22"/>
        <v>78</v>
      </c>
      <c r="AA544" s="11">
        <f t="shared" si="23"/>
        <v>0.597541646</v>
      </c>
      <c r="AB544" s="11">
        <f t="shared" si="24"/>
        <v>0.4056462986</v>
      </c>
      <c r="AC544" s="12">
        <f t="shared" si="25"/>
        <v>78</v>
      </c>
      <c r="AD544" s="13">
        <f t="shared" si="26"/>
        <v>0.597541646</v>
      </c>
      <c r="AE544" s="13">
        <f t="shared" si="27"/>
        <v>-0.4056462986</v>
      </c>
      <c r="AF544" s="14">
        <f t="shared" si="28"/>
        <v>0.4173055142</v>
      </c>
      <c r="AG544" s="14">
        <f t="shared" si="29"/>
        <v>0</v>
      </c>
      <c r="AH544" s="11">
        <f t="shared" si="30"/>
        <v>-0.298770823</v>
      </c>
      <c r="AI544" s="11">
        <f t="shared" si="31"/>
        <v>-0.2028231493</v>
      </c>
      <c r="AJ544" s="13">
        <f t="shared" si="32"/>
        <v>-0.298770823</v>
      </c>
      <c r="AK544" s="13">
        <f t="shared" si="33"/>
        <v>0.2028231493</v>
      </c>
      <c r="AL544" s="5">
        <f t="shared" si="34"/>
        <v>0.05252917659</v>
      </c>
      <c r="AM544" s="5">
        <f t="shared" si="35"/>
        <v>-0.7203093946</v>
      </c>
      <c r="AN544" s="17">
        <f t="shared" si="36"/>
        <v>0.05252917659</v>
      </c>
      <c r="AO544" s="17">
        <f t="shared" si="37"/>
        <v>0.7203093946</v>
      </c>
      <c r="AP544" s="14">
        <f t="shared" si="38"/>
        <v>-0.6727194246</v>
      </c>
      <c r="AQ544" s="14">
        <f t="shared" si="39"/>
        <v>0</v>
      </c>
      <c r="AR544" s="5">
        <f t="shared" si="40"/>
        <v>-0.6500708226</v>
      </c>
      <c r="AS544" s="5">
        <f t="shared" si="41"/>
        <v>0.3146630959</v>
      </c>
      <c r="AT544" s="17">
        <f t="shared" si="42"/>
        <v>-0.6500708226</v>
      </c>
      <c r="AU544" s="17">
        <f t="shared" si="43"/>
        <v>-0.3146630959</v>
      </c>
      <c r="AV544" s="14">
        <f t="shared" si="44"/>
        <v>-2.077919423</v>
      </c>
      <c r="AW544" s="14">
        <f t="shared" si="45"/>
        <v>0</v>
      </c>
    </row>
    <row r="545" ht="12.75" customHeight="1">
      <c r="A545" s="1">
        <v>31.0</v>
      </c>
      <c r="B545" s="1">
        <v>99.0</v>
      </c>
      <c r="C545" s="1">
        <v>66.0</v>
      </c>
      <c r="D545" s="1">
        <v>88.0</v>
      </c>
      <c r="E545" s="1">
        <f t="shared" si="2"/>
        <v>2400948</v>
      </c>
      <c r="F545" s="1">
        <f t="shared" si="3"/>
        <v>3663</v>
      </c>
      <c r="G545" s="1">
        <f t="shared" si="4"/>
        <v>5567957077716</v>
      </c>
      <c r="H545" s="1" t="str">
        <f t="shared" si="5"/>
        <v>2359651.89757218</v>
      </c>
      <c r="I545" s="1">
        <f t="shared" si="6"/>
        <v>1179825.949</v>
      </c>
      <c r="J545" s="1">
        <f t="shared" si="7"/>
        <v>0</v>
      </c>
      <c r="K545" s="1">
        <f t="shared" si="8"/>
        <v>1200474</v>
      </c>
      <c r="L545" s="2">
        <f t="shared" si="9"/>
        <v>2380299.949</v>
      </c>
      <c r="M545" s="2">
        <f t="shared" si="10"/>
        <v>0</v>
      </c>
      <c r="N545" s="3">
        <f t="shared" si="11"/>
        <v>20648.05121</v>
      </c>
      <c r="O545" s="3">
        <f t="shared" si="12"/>
        <v>0</v>
      </c>
      <c r="P545" s="4">
        <f t="shared" si="13"/>
        <v>-1.064516129</v>
      </c>
      <c r="Q545" s="4">
        <f t="shared" si="14"/>
        <v>-0.01075268817</v>
      </c>
      <c r="R545" s="4">
        <f t="shared" si="15"/>
        <v>0.005376344086</v>
      </c>
      <c r="S545" s="5">
        <f t="shared" si="16"/>
        <v>0</v>
      </c>
      <c r="T545" s="6">
        <f t="shared" si="17"/>
        <v>0</v>
      </c>
      <c r="U545" s="7">
        <f t="shared" ref="U545:V545" si="587">IF(S545=PI(),PI(),S545/3)</f>
        <v>0</v>
      </c>
      <c r="V545" s="8">
        <f t="shared" si="587"/>
        <v>0</v>
      </c>
      <c r="W545" s="9">
        <f t="shared" si="19"/>
        <v>0</v>
      </c>
      <c r="X545" s="1">
        <f t="shared" si="20"/>
        <v>2380299.949</v>
      </c>
      <c r="Y545" s="1">
        <f t="shared" si="21"/>
        <v>20648.05121</v>
      </c>
      <c r="Z545" s="10">
        <f t="shared" si="22"/>
        <v>133.5192536</v>
      </c>
      <c r="AA545" s="11">
        <f t="shared" si="23"/>
        <v>-1.435690899</v>
      </c>
      <c r="AB545" s="11">
        <f t="shared" si="24"/>
        <v>0</v>
      </c>
      <c r="AC545" s="12">
        <f t="shared" si="25"/>
        <v>27.43424564</v>
      </c>
      <c r="AD545" s="13">
        <f t="shared" si="26"/>
        <v>-0.2949918886</v>
      </c>
      <c r="AE545" s="13">
        <f t="shared" si="27"/>
        <v>0</v>
      </c>
      <c r="AF545" s="14">
        <f t="shared" si="28"/>
        <v>-2.795198916</v>
      </c>
      <c r="AG545" s="14">
        <f t="shared" si="29"/>
        <v>0</v>
      </c>
      <c r="AH545" s="11">
        <f t="shared" si="30"/>
        <v>0.7178454493</v>
      </c>
      <c r="AI545" s="11">
        <f t="shared" si="31"/>
        <v>0</v>
      </c>
      <c r="AJ545" s="13">
        <f t="shared" si="32"/>
        <v>0.1474959443</v>
      </c>
      <c r="AK545" s="13">
        <f t="shared" si="33"/>
        <v>0</v>
      </c>
      <c r="AL545" s="5">
        <f t="shared" si="34"/>
        <v>0.7178454493</v>
      </c>
      <c r="AM545" s="5">
        <f t="shared" si="35"/>
        <v>1.24334479</v>
      </c>
      <c r="AN545" s="17">
        <f t="shared" si="36"/>
        <v>0.1474959443</v>
      </c>
      <c r="AO545" s="17">
        <f t="shared" si="37"/>
        <v>-0.2554704695</v>
      </c>
      <c r="AP545" s="14">
        <f t="shared" si="38"/>
        <v>-0.1991747355</v>
      </c>
      <c r="AQ545" s="14">
        <f t="shared" si="39"/>
        <v>0.9878743206</v>
      </c>
      <c r="AR545" s="5">
        <f t="shared" si="40"/>
        <v>0.7178454493</v>
      </c>
      <c r="AS545" s="5">
        <f t="shared" si="41"/>
        <v>-1.24334479</v>
      </c>
      <c r="AT545" s="17">
        <f t="shared" si="42"/>
        <v>0.1474959443</v>
      </c>
      <c r="AU545" s="17">
        <f t="shared" si="43"/>
        <v>0.2554704695</v>
      </c>
      <c r="AV545" s="14">
        <f t="shared" si="44"/>
        <v>-0.1991747355</v>
      </c>
      <c r="AW545" s="14">
        <f t="shared" si="45"/>
        <v>-0.9878743206</v>
      </c>
    </row>
    <row r="546" ht="12.75" customHeight="1">
      <c r="A546" s="1">
        <v>81.0</v>
      </c>
      <c r="B546" s="1">
        <v>69.0</v>
      </c>
      <c r="C546" s="1">
        <v>-39.0</v>
      </c>
      <c r="D546" s="1">
        <v>-43.0</v>
      </c>
      <c r="E546" s="1">
        <f t="shared" si="2"/>
        <v>-4998564</v>
      </c>
      <c r="F546" s="1">
        <f t="shared" si="3"/>
        <v>14238</v>
      </c>
      <c r="G546" s="1">
        <f t="shared" si="4"/>
        <v>13440295945008</v>
      </c>
      <c r="H546" s="1" t="str">
        <f t="shared" si="5"/>
        <v>3666100.91855203</v>
      </c>
      <c r="I546" s="1">
        <f t="shared" si="6"/>
        <v>1833050.459</v>
      </c>
      <c r="J546" s="1">
        <f t="shared" si="7"/>
        <v>0</v>
      </c>
      <c r="K546" s="1">
        <f t="shared" si="8"/>
        <v>-2499282</v>
      </c>
      <c r="L546" s="2">
        <f t="shared" si="9"/>
        <v>-666231.5407</v>
      </c>
      <c r="M546" s="2">
        <f t="shared" si="10"/>
        <v>0</v>
      </c>
      <c r="N546" s="3">
        <f t="shared" si="11"/>
        <v>-4332332.459</v>
      </c>
      <c r="O546" s="3">
        <f t="shared" si="12"/>
        <v>0</v>
      </c>
      <c r="P546" s="4">
        <f t="shared" si="13"/>
        <v>-0.2839506173</v>
      </c>
      <c r="Q546" s="4">
        <f t="shared" si="14"/>
        <v>-0.004115226337</v>
      </c>
      <c r="R546" s="4">
        <f t="shared" si="15"/>
        <v>0.002057613169</v>
      </c>
      <c r="S546" s="5">
        <f t="shared" si="16"/>
        <v>3.141592654</v>
      </c>
      <c r="T546" s="6">
        <f t="shared" si="17"/>
        <v>3.141592654</v>
      </c>
      <c r="U546" s="7">
        <f t="shared" ref="U546:V546" si="588">IF(S546=PI(),PI(),S546/3)</f>
        <v>3.141592654</v>
      </c>
      <c r="V546" s="8">
        <f t="shared" si="588"/>
        <v>3.141592654</v>
      </c>
      <c r="W546" s="9">
        <f t="shared" si="19"/>
        <v>180</v>
      </c>
      <c r="X546" s="1">
        <f t="shared" si="20"/>
        <v>666231.5407</v>
      </c>
      <c r="Y546" s="1">
        <f t="shared" si="21"/>
        <v>4332332.459</v>
      </c>
      <c r="Z546" s="10">
        <f t="shared" si="22"/>
        <v>87.33903646</v>
      </c>
      <c r="AA546" s="11">
        <f t="shared" si="23"/>
        <v>0.3594199031</v>
      </c>
      <c r="AB546" s="11">
        <f t="shared" si="24"/>
        <v>0</v>
      </c>
      <c r="AC546" s="12">
        <f t="shared" si="25"/>
        <v>163.0198887</v>
      </c>
      <c r="AD546" s="13">
        <f t="shared" si="26"/>
        <v>0.6708637394</v>
      </c>
      <c r="AE546" s="13">
        <f t="shared" si="27"/>
        <v>0</v>
      </c>
      <c r="AF546" s="14">
        <f t="shared" si="28"/>
        <v>0.7463330252</v>
      </c>
      <c r="AG546" s="14">
        <f t="shared" si="29"/>
        <v>0</v>
      </c>
      <c r="AH546" s="11">
        <f t="shared" si="30"/>
        <v>-0.1797099516</v>
      </c>
      <c r="AI546" s="11">
        <f t="shared" si="31"/>
        <v>0</v>
      </c>
      <c r="AJ546" s="13">
        <f t="shared" si="32"/>
        <v>-0.3354318697</v>
      </c>
      <c r="AK546" s="13">
        <f t="shared" si="33"/>
        <v>0</v>
      </c>
      <c r="AL546" s="5">
        <f t="shared" si="34"/>
        <v>-0.1797099516</v>
      </c>
      <c r="AM546" s="5">
        <f t="shared" si="35"/>
        <v>-0.3112667667</v>
      </c>
      <c r="AN546" s="17">
        <f t="shared" si="36"/>
        <v>-0.3354318697</v>
      </c>
      <c r="AO546" s="17">
        <f t="shared" si="37"/>
        <v>0.5809850408</v>
      </c>
      <c r="AP546" s="14">
        <f t="shared" si="38"/>
        <v>-0.7990924385</v>
      </c>
      <c r="AQ546" s="14">
        <f t="shared" si="39"/>
        <v>0.269718274</v>
      </c>
      <c r="AR546" s="5">
        <f t="shared" si="40"/>
        <v>-0.1797099516</v>
      </c>
      <c r="AS546" s="5">
        <f t="shared" si="41"/>
        <v>0.3112667667</v>
      </c>
      <c r="AT546" s="17">
        <f t="shared" si="42"/>
        <v>-0.3354318697</v>
      </c>
      <c r="AU546" s="17">
        <f t="shared" si="43"/>
        <v>-0.5809850408</v>
      </c>
      <c r="AV546" s="14">
        <f t="shared" si="44"/>
        <v>-0.7990924385</v>
      </c>
      <c r="AW546" s="14">
        <f t="shared" si="45"/>
        <v>-0.269718274</v>
      </c>
    </row>
    <row r="547" ht="12.75" customHeight="1">
      <c r="A547" s="1">
        <v>-77.0</v>
      </c>
      <c r="B547" s="1">
        <v>-21.0</v>
      </c>
      <c r="C547" s="1">
        <v>51.0</v>
      </c>
      <c r="D547" s="1">
        <v>18.0</v>
      </c>
      <c r="E547" s="1">
        <f t="shared" si="2"/>
        <v>2120769</v>
      </c>
      <c r="F547" s="1">
        <f t="shared" si="3"/>
        <v>12222</v>
      </c>
      <c r="G547" s="1">
        <f t="shared" si="4"/>
        <v>-2805095508831</v>
      </c>
      <c r="H547" s="1" t="str">
        <f t="shared" si="5"/>
        <v>0.000000000102554490767959+1674841.9354766i</v>
      </c>
      <c r="I547" s="1">
        <f t="shared" si="6"/>
        <v>0</v>
      </c>
      <c r="J547" s="1">
        <f t="shared" si="7"/>
        <v>837420.9677</v>
      </c>
      <c r="K547" s="1">
        <f t="shared" si="8"/>
        <v>1060384.5</v>
      </c>
      <c r="L547" s="2">
        <f t="shared" si="9"/>
        <v>1060384.5</v>
      </c>
      <c r="M547" s="2">
        <f t="shared" si="10"/>
        <v>837420.9677</v>
      </c>
      <c r="N547" s="3">
        <f t="shared" si="11"/>
        <v>1060384.5</v>
      </c>
      <c r="O547" s="3">
        <f t="shared" si="12"/>
        <v>-837420.9677</v>
      </c>
      <c r="P547" s="4">
        <f t="shared" si="13"/>
        <v>-0.09090909091</v>
      </c>
      <c r="Q547" s="4">
        <f t="shared" si="14"/>
        <v>0.004329004329</v>
      </c>
      <c r="R547" s="4">
        <f t="shared" si="15"/>
        <v>-0.002164502165</v>
      </c>
      <c r="S547" s="5">
        <f t="shared" si="16"/>
        <v>0.6684493426</v>
      </c>
      <c r="T547" s="6">
        <f t="shared" si="17"/>
        <v>-0.6684493426</v>
      </c>
      <c r="U547" s="7">
        <f t="shared" ref="U547:V547" si="589">IF(S547=PI(),PI(),S547/3)</f>
        <v>0.2228164475</v>
      </c>
      <c r="V547" s="8">
        <f t="shared" si="589"/>
        <v>-0.2228164475</v>
      </c>
      <c r="W547" s="9">
        <f t="shared" si="19"/>
        <v>-12.76644205</v>
      </c>
      <c r="X547" s="1">
        <f t="shared" si="20"/>
        <v>1351180.656</v>
      </c>
      <c r="Y547" s="1">
        <f t="shared" si="21"/>
        <v>1351180.656</v>
      </c>
      <c r="Z547" s="10">
        <f t="shared" si="22"/>
        <v>110.5531546</v>
      </c>
      <c r="AA547" s="11">
        <f t="shared" si="23"/>
        <v>0.4667539579</v>
      </c>
      <c r="AB547" s="11">
        <f t="shared" si="24"/>
        <v>0.1057564485</v>
      </c>
      <c r="AC547" s="12">
        <f t="shared" si="25"/>
        <v>110.5531546</v>
      </c>
      <c r="AD547" s="13">
        <f t="shared" si="26"/>
        <v>0.4667539579</v>
      </c>
      <c r="AE547" s="13">
        <f t="shared" si="27"/>
        <v>-0.1057564485</v>
      </c>
      <c r="AF547" s="14">
        <f t="shared" si="28"/>
        <v>0.8425988249</v>
      </c>
      <c r="AG547" s="14">
        <f t="shared" si="29"/>
        <v>0</v>
      </c>
      <c r="AH547" s="11">
        <f t="shared" si="30"/>
        <v>-0.2333769789</v>
      </c>
      <c r="AI547" s="11">
        <f t="shared" si="31"/>
        <v>-0.05287822423</v>
      </c>
      <c r="AJ547" s="13">
        <f t="shared" si="32"/>
        <v>-0.2333769789</v>
      </c>
      <c r="AK547" s="13">
        <f t="shared" si="33"/>
        <v>0.05287822423</v>
      </c>
      <c r="AL547" s="5">
        <f t="shared" si="34"/>
        <v>-0.141789208</v>
      </c>
      <c r="AM547" s="5">
        <f t="shared" si="35"/>
        <v>-0.4570990091</v>
      </c>
      <c r="AN547" s="17">
        <f t="shared" si="36"/>
        <v>-0.141789208</v>
      </c>
      <c r="AO547" s="17">
        <f t="shared" si="37"/>
        <v>0.4570990091</v>
      </c>
      <c r="AP547" s="14">
        <f t="shared" si="38"/>
        <v>-0.3744875068</v>
      </c>
      <c r="AQ547" s="14">
        <f t="shared" si="39"/>
        <v>0</v>
      </c>
      <c r="AR547" s="5">
        <f t="shared" si="40"/>
        <v>-0.3249647499</v>
      </c>
      <c r="AS547" s="5">
        <f t="shared" si="41"/>
        <v>0.3513425606</v>
      </c>
      <c r="AT547" s="17">
        <f t="shared" si="42"/>
        <v>-0.3249647499</v>
      </c>
      <c r="AU547" s="17">
        <f t="shared" si="43"/>
        <v>-0.3513425606</v>
      </c>
      <c r="AV547" s="14">
        <f t="shared" si="44"/>
        <v>-0.7408385908</v>
      </c>
      <c r="AW547" s="14">
        <f t="shared" si="45"/>
        <v>0</v>
      </c>
    </row>
    <row r="548" ht="12.75" customHeight="1">
      <c r="A548" s="1">
        <v>63.0</v>
      </c>
      <c r="B548" s="1">
        <v>-17.0</v>
      </c>
      <c r="C548" s="1">
        <v>98.0</v>
      </c>
      <c r="D548" s="1">
        <v>-36.0</v>
      </c>
      <c r="E548" s="1">
        <f t="shared" si="2"/>
        <v>-2923072</v>
      </c>
      <c r="F548" s="1">
        <f t="shared" si="3"/>
        <v>-18233</v>
      </c>
      <c r="G548" s="1">
        <f t="shared" si="4"/>
        <v>32790030938532</v>
      </c>
      <c r="H548" s="1" t="str">
        <f t="shared" si="5"/>
        <v>5726258.02235037</v>
      </c>
      <c r="I548" s="1">
        <f t="shared" si="6"/>
        <v>2863129.011</v>
      </c>
      <c r="J548" s="1">
        <f t="shared" si="7"/>
        <v>0</v>
      </c>
      <c r="K548" s="1">
        <f t="shared" si="8"/>
        <v>-1461536</v>
      </c>
      <c r="L548" s="2">
        <f t="shared" si="9"/>
        <v>1401593.011</v>
      </c>
      <c r="M548" s="2">
        <f t="shared" si="10"/>
        <v>0</v>
      </c>
      <c r="N548" s="3">
        <f t="shared" si="11"/>
        <v>-4324665.011</v>
      </c>
      <c r="O548" s="3">
        <f t="shared" si="12"/>
        <v>0</v>
      </c>
      <c r="P548" s="4">
        <f t="shared" si="13"/>
        <v>0.08994708995</v>
      </c>
      <c r="Q548" s="4">
        <f t="shared" si="14"/>
        <v>-0.005291005291</v>
      </c>
      <c r="R548" s="4">
        <f t="shared" si="15"/>
        <v>0.002645502646</v>
      </c>
      <c r="S548" s="5">
        <f t="shared" si="16"/>
        <v>0</v>
      </c>
      <c r="T548" s="6">
        <f t="shared" si="17"/>
        <v>3.141592654</v>
      </c>
      <c r="U548" s="7">
        <f t="shared" ref="U548:V548" si="590">IF(S548=PI(),PI(),S548/3)</f>
        <v>0</v>
      </c>
      <c r="V548" s="8">
        <f t="shared" si="590"/>
        <v>3.141592654</v>
      </c>
      <c r="W548" s="9">
        <f t="shared" si="19"/>
        <v>180</v>
      </c>
      <c r="X548" s="1">
        <f t="shared" si="20"/>
        <v>1401593.011</v>
      </c>
      <c r="Y548" s="1">
        <f t="shared" si="21"/>
        <v>4324665.011</v>
      </c>
      <c r="Z548" s="10">
        <f t="shared" si="22"/>
        <v>111.9113087</v>
      </c>
      <c r="AA548" s="11">
        <f t="shared" si="23"/>
        <v>-0.5921233264</v>
      </c>
      <c r="AB548" s="11">
        <f t="shared" si="24"/>
        <v>0</v>
      </c>
      <c r="AC548" s="12">
        <f t="shared" si="25"/>
        <v>162.9236599</v>
      </c>
      <c r="AD548" s="13">
        <f t="shared" si="26"/>
        <v>0.8620299467</v>
      </c>
      <c r="AE548" s="13">
        <f t="shared" si="27"/>
        <v>0</v>
      </c>
      <c r="AF548" s="14">
        <f t="shared" si="28"/>
        <v>0.3598537102</v>
      </c>
      <c r="AG548" s="14">
        <f t="shared" si="29"/>
        <v>0</v>
      </c>
      <c r="AH548" s="11">
        <f t="shared" si="30"/>
        <v>0.2960616632</v>
      </c>
      <c r="AI548" s="11">
        <f t="shared" si="31"/>
        <v>0</v>
      </c>
      <c r="AJ548" s="13">
        <f t="shared" si="32"/>
        <v>-0.4310149734</v>
      </c>
      <c r="AK548" s="13">
        <f t="shared" si="33"/>
        <v>0</v>
      </c>
      <c r="AL548" s="5">
        <f t="shared" si="34"/>
        <v>0.2960616632</v>
      </c>
      <c r="AM548" s="5">
        <f t="shared" si="35"/>
        <v>0.5127938429</v>
      </c>
      <c r="AN548" s="17">
        <f t="shared" si="36"/>
        <v>-0.4310149734</v>
      </c>
      <c r="AO548" s="17">
        <f t="shared" si="37"/>
        <v>0.7465398327</v>
      </c>
      <c r="AP548" s="14">
        <f t="shared" si="38"/>
        <v>-0.04500622019</v>
      </c>
      <c r="AQ548" s="14">
        <f t="shared" si="39"/>
        <v>1.259333676</v>
      </c>
      <c r="AR548" s="5">
        <f t="shared" si="40"/>
        <v>0.2960616632</v>
      </c>
      <c r="AS548" s="5">
        <f t="shared" si="41"/>
        <v>-0.5127938429</v>
      </c>
      <c r="AT548" s="17">
        <f t="shared" si="42"/>
        <v>-0.4310149734</v>
      </c>
      <c r="AU548" s="17">
        <f t="shared" si="43"/>
        <v>-0.7465398327</v>
      </c>
      <c r="AV548" s="14">
        <f t="shared" si="44"/>
        <v>-0.04500622019</v>
      </c>
      <c r="AW548" s="14">
        <f t="shared" si="45"/>
        <v>-1.259333676</v>
      </c>
    </row>
    <row r="549" ht="12.75" customHeight="1">
      <c r="A549" s="1">
        <v>-5.0</v>
      </c>
      <c r="B549" s="1">
        <v>-25.0</v>
      </c>
      <c r="C549" s="1">
        <v>64.0</v>
      </c>
      <c r="D549" s="1">
        <v>-58.0</v>
      </c>
      <c r="E549" s="1">
        <f t="shared" si="2"/>
        <v>-142400</v>
      </c>
      <c r="F549" s="1">
        <f t="shared" si="3"/>
        <v>1585</v>
      </c>
      <c r="G549" s="1">
        <f t="shared" si="4"/>
        <v>4350253500</v>
      </c>
      <c r="H549" s="1" t="str">
        <f t="shared" si="5"/>
        <v>65956.4515419076</v>
      </c>
      <c r="I549" s="1">
        <f t="shared" si="6"/>
        <v>32978.22577</v>
      </c>
      <c r="J549" s="1">
        <f t="shared" si="7"/>
        <v>0</v>
      </c>
      <c r="K549" s="1">
        <f t="shared" si="8"/>
        <v>-71200</v>
      </c>
      <c r="L549" s="2">
        <f t="shared" si="9"/>
        <v>-38221.77423</v>
      </c>
      <c r="M549" s="2">
        <f t="shared" si="10"/>
        <v>0</v>
      </c>
      <c r="N549" s="3">
        <f t="shared" si="11"/>
        <v>-104178.2258</v>
      </c>
      <c r="O549" s="3">
        <f t="shared" si="12"/>
        <v>0</v>
      </c>
      <c r="P549" s="4">
        <f t="shared" si="13"/>
        <v>-1.666666667</v>
      </c>
      <c r="Q549" s="4">
        <f t="shared" si="14"/>
        <v>0.06666666667</v>
      </c>
      <c r="R549" s="4">
        <f t="shared" si="15"/>
        <v>-0.03333333333</v>
      </c>
      <c r="S549" s="5">
        <f t="shared" si="16"/>
        <v>3.141592654</v>
      </c>
      <c r="T549" s="6">
        <f t="shared" si="17"/>
        <v>3.141592654</v>
      </c>
      <c r="U549" s="7">
        <f t="shared" ref="U549:V549" si="591">IF(S549=PI(),PI(),S549/3)</f>
        <v>3.141592654</v>
      </c>
      <c r="V549" s="8">
        <f t="shared" si="591"/>
        <v>3.141592654</v>
      </c>
      <c r="W549" s="9">
        <f t="shared" si="19"/>
        <v>180</v>
      </c>
      <c r="X549" s="1">
        <f t="shared" si="20"/>
        <v>38221.77423</v>
      </c>
      <c r="Y549" s="1">
        <f t="shared" si="21"/>
        <v>104178.2258</v>
      </c>
      <c r="Z549" s="10">
        <f t="shared" si="22"/>
        <v>33.68503071</v>
      </c>
      <c r="AA549" s="11">
        <f t="shared" si="23"/>
        <v>-2.245668714</v>
      </c>
      <c r="AB549" s="11">
        <f t="shared" si="24"/>
        <v>0</v>
      </c>
      <c r="AC549" s="12">
        <f t="shared" si="25"/>
        <v>47.05354179</v>
      </c>
      <c r="AD549" s="13">
        <f t="shared" si="26"/>
        <v>-3.136902786</v>
      </c>
      <c r="AE549" s="13">
        <f t="shared" si="27"/>
        <v>0</v>
      </c>
      <c r="AF549" s="14">
        <f t="shared" si="28"/>
        <v>-7.049238166</v>
      </c>
      <c r="AG549" s="14">
        <f t="shared" si="29"/>
        <v>0</v>
      </c>
      <c r="AH549" s="11">
        <f t="shared" si="30"/>
        <v>1.122834357</v>
      </c>
      <c r="AI549" s="11">
        <f t="shared" si="31"/>
        <v>0</v>
      </c>
      <c r="AJ549" s="13">
        <f t="shared" si="32"/>
        <v>1.568451393</v>
      </c>
      <c r="AK549" s="13">
        <f t="shared" si="33"/>
        <v>0</v>
      </c>
      <c r="AL549" s="5">
        <f t="shared" si="34"/>
        <v>1.122834357</v>
      </c>
      <c r="AM549" s="5">
        <f t="shared" si="35"/>
        <v>1.944806155</v>
      </c>
      <c r="AN549" s="17">
        <f t="shared" si="36"/>
        <v>1.568451393</v>
      </c>
      <c r="AO549" s="17">
        <f t="shared" si="37"/>
        <v>-2.716637502</v>
      </c>
      <c r="AP549" s="14">
        <f t="shared" si="38"/>
        <v>1.024619083</v>
      </c>
      <c r="AQ549" s="14">
        <f t="shared" si="39"/>
        <v>-0.7718313468</v>
      </c>
      <c r="AR549" s="5">
        <f t="shared" si="40"/>
        <v>1.122834357</v>
      </c>
      <c r="AS549" s="5">
        <f t="shared" si="41"/>
        <v>-1.944806155</v>
      </c>
      <c r="AT549" s="17">
        <f t="shared" si="42"/>
        <v>1.568451393</v>
      </c>
      <c r="AU549" s="17">
        <f t="shared" si="43"/>
        <v>2.716637502</v>
      </c>
      <c r="AV549" s="14">
        <f t="shared" si="44"/>
        <v>1.024619083</v>
      </c>
      <c r="AW549" s="14">
        <f t="shared" si="45"/>
        <v>0.7718313468</v>
      </c>
    </row>
    <row r="550" ht="12.75" customHeight="1">
      <c r="A550" s="1">
        <v>16.0</v>
      </c>
      <c r="B550" s="1">
        <v>-36.0</v>
      </c>
      <c r="C550" s="1">
        <v>33.0</v>
      </c>
      <c r="D550" s="1">
        <v>-31.0</v>
      </c>
      <c r="E550" s="1">
        <f t="shared" si="2"/>
        <v>-136512</v>
      </c>
      <c r="F550" s="1">
        <f t="shared" si="3"/>
        <v>-288</v>
      </c>
      <c r="G550" s="1">
        <f t="shared" si="4"/>
        <v>18731077632</v>
      </c>
      <c r="H550" s="1" t="str">
        <f t="shared" si="5"/>
        <v>136861.52721638</v>
      </c>
      <c r="I550" s="1">
        <f t="shared" si="6"/>
        <v>68430.76361</v>
      </c>
      <c r="J550" s="1">
        <f t="shared" si="7"/>
        <v>0</v>
      </c>
      <c r="K550" s="1">
        <f t="shared" si="8"/>
        <v>-68256</v>
      </c>
      <c r="L550" s="2">
        <f t="shared" si="9"/>
        <v>174.7636082</v>
      </c>
      <c r="M550" s="2">
        <f t="shared" si="10"/>
        <v>0</v>
      </c>
      <c r="N550" s="3">
        <f t="shared" si="11"/>
        <v>-136686.7636</v>
      </c>
      <c r="O550" s="3">
        <f t="shared" si="12"/>
        <v>0</v>
      </c>
      <c r="P550" s="4">
        <f t="shared" si="13"/>
        <v>0.75</v>
      </c>
      <c r="Q550" s="4">
        <f t="shared" si="14"/>
        <v>-0.02083333333</v>
      </c>
      <c r="R550" s="4">
        <f t="shared" si="15"/>
        <v>0.01041666667</v>
      </c>
      <c r="S550" s="5">
        <f t="shared" si="16"/>
        <v>0</v>
      </c>
      <c r="T550" s="6">
        <f t="shared" si="17"/>
        <v>3.141592654</v>
      </c>
      <c r="U550" s="7">
        <f t="shared" ref="U550:V550" si="592">IF(S550=PI(),PI(),S550/3)</f>
        <v>0</v>
      </c>
      <c r="V550" s="8">
        <f t="shared" si="592"/>
        <v>3.141592654</v>
      </c>
      <c r="W550" s="9">
        <f t="shared" si="19"/>
        <v>180</v>
      </c>
      <c r="X550" s="1">
        <f t="shared" si="20"/>
        <v>174.7636082</v>
      </c>
      <c r="Y550" s="1">
        <f t="shared" si="21"/>
        <v>136686.7636</v>
      </c>
      <c r="Z550" s="10">
        <f t="shared" si="22"/>
        <v>5.590925015</v>
      </c>
      <c r="AA550" s="11">
        <f t="shared" si="23"/>
        <v>-0.1164776045</v>
      </c>
      <c r="AB550" s="11">
        <f t="shared" si="24"/>
        <v>0</v>
      </c>
      <c r="AC550" s="12">
        <f t="shared" si="25"/>
        <v>51.51204841</v>
      </c>
      <c r="AD550" s="13">
        <f t="shared" si="26"/>
        <v>1.073167675</v>
      </c>
      <c r="AE550" s="13">
        <f t="shared" si="27"/>
        <v>0</v>
      </c>
      <c r="AF550" s="14">
        <f t="shared" si="28"/>
        <v>1.706690071</v>
      </c>
      <c r="AG550" s="14">
        <f t="shared" si="29"/>
        <v>0</v>
      </c>
      <c r="AH550" s="11">
        <f t="shared" si="30"/>
        <v>0.05823880223</v>
      </c>
      <c r="AI550" s="11">
        <f t="shared" si="31"/>
        <v>0</v>
      </c>
      <c r="AJ550" s="13">
        <f t="shared" si="32"/>
        <v>-0.5365838376</v>
      </c>
      <c r="AK550" s="13">
        <f t="shared" si="33"/>
        <v>0</v>
      </c>
      <c r="AL550" s="5">
        <f t="shared" si="34"/>
        <v>0.05823880223</v>
      </c>
      <c r="AM550" s="5">
        <f t="shared" si="35"/>
        <v>0.1008725644</v>
      </c>
      <c r="AN550" s="17">
        <f t="shared" si="36"/>
        <v>-0.5365838376</v>
      </c>
      <c r="AO550" s="17">
        <f t="shared" si="37"/>
        <v>0.9293904692</v>
      </c>
      <c r="AP550" s="14">
        <f t="shared" si="38"/>
        <v>0.2716549646</v>
      </c>
      <c r="AQ550" s="14">
        <f t="shared" si="39"/>
        <v>1.030263034</v>
      </c>
      <c r="AR550" s="5">
        <f t="shared" si="40"/>
        <v>0.05823880223</v>
      </c>
      <c r="AS550" s="5">
        <f t="shared" si="41"/>
        <v>-0.1008725644</v>
      </c>
      <c r="AT550" s="17">
        <f t="shared" si="42"/>
        <v>-0.5365838376</v>
      </c>
      <c r="AU550" s="17">
        <f t="shared" si="43"/>
        <v>-0.9293904692</v>
      </c>
      <c r="AV550" s="14">
        <f t="shared" si="44"/>
        <v>0.2716549646</v>
      </c>
      <c r="AW550" s="14">
        <f t="shared" si="45"/>
        <v>-1.030263034</v>
      </c>
    </row>
    <row r="551" ht="12.75" customHeight="1">
      <c r="A551" s="1">
        <v>-28.0</v>
      </c>
      <c r="B551" s="1">
        <v>-61.0</v>
      </c>
      <c r="C551" s="1">
        <v>5.0</v>
      </c>
      <c r="D551" s="1">
        <v>89.0</v>
      </c>
      <c r="E551" s="1">
        <f t="shared" si="2"/>
        <v>1353130</v>
      </c>
      <c r="F551" s="1">
        <f t="shared" si="3"/>
        <v>4141</v>
      </c>
      <c r="G551" s="1">
        <f t="shared" si="4"/>
        <v>1546923296016</v>
      </c>
      <c r="H551" s="1" t="str">
        <f t="shared" si="5"/>
        <v>1243753.71196069</v>
      </c>
      <c r="I551" s="1">
        <f t="shared" si="6"/>
        <v>621876.856</v>
      </c>
      <c r="J551" s="1">
        <f t="shared" si="7"/>
        <v>0</v>
      </c>
      <c r="K551" s="1">
        <f t="shared" si="8"/>
        <v>676565</v>
      </c>
      <c r="L551" s="2">
        <f t="shared" si="9"/>
        <v>1298441.856</v>
      </c>
      <c r="M551" s="2">
        <f t="shared" si="10"/>
        <v>0</v>
      </c>
      <c r="N551" s="3">
        <f t="shared" si="11"/>
        <v>54688.14402</v>
      </c>
      <c r="O551" s="3">
        <f t="shared" si="12"/>
        <v>0</v>
      </c>
      <c r="P551" s="4">
        <f t="shared" si="13"/>
        <v>-0.7261904762</v>
      </c>
      <c r="Q551" s="4">
        <f t="shared" si="14"/>
        <v>0.0119047619</v>
      </c>
      <c r="R551" s="4">
        <f t="shared" si="15"/>
        <v>-0.005952380952</v>
      </c>
      <c r="S551" s="5">
        <f t="shared" si="16"/>
        <v>0</v>
      </c>
      <c r="T551" s="6">
        <f t="shared" si="17"/>
        <v>0</v>
      </c>
      <c r="U551" s="7">
        <f t="shared" ref="U551:V551" si="593">IF(S551=PI(),PI(),S551/3)</f>
        <v>0</v>
      </c>
      <c r="V551" s="8">
        <f t="shared" si="593"/>
        <v>0</v>
      </c>
      <c r="W551" s="9">
        <f t="shared" si="19"/>
        <v>0</v>
      </c>
      <c r="X551" s="1">
        <f t="shared" si="20"/>
        <v>1298441.856</v>
      </c>
      <c r="Y551" s="1">
        <f t="shared" si="21"/>
        <v>54688.14402</v>
      </c>
      <c r="Z551" s="10">
        <f t="shared" si="22"/>
        <v>109.0956671</v>
      </c>
      <c r="AA551" s="11">
        <f t="shared" si="23"/>
        <v>1.298757942</v>
      </c>
      <c r="AB551" s="11">
        <f t="shared" si="24"/>
        <v>0</v>
      </c>
      <c r="AC551" s="12">
        <f t="shared" si="25"/>
        <v>37.95751115</v>
      </c>
      <c r="AD551" s="13">
        <f t="shared" si="26"/>
        <v>0.4518751327</v>
      </c>
      <c r="AE551" s="13">
        <f t="shared" si="27"/>
        <v>0</v>
      </c>
      <c r="AF551" s="14">
        <f t="shared" si="28"/>
        <v>1.024442598</v>
      </c>
      <c r="AG551" s="14">
        <f t="shared" si="29"/>
        <v>0</v>
      </c>
      <c r="AH551" s="11">
        <f t="shared" si="30"/>
        <v>-0.6493789708</v>
      </c>
      <c r="AI551" s="11">
        <f t="shared" si="31"/>
        <v>0</v>
      </c>
      <c r="AJ551" s="13">
        <f t="shared" si="32"/>
        <v>-0.2259375664</v>
      </c>
      <c r="AK551" s="13">
        <f t="shared" si="33"/>
        <v>0</v>
      </c>
      <c r="AL551" s="5">
        <f t="shared" si="34"/>
        <v>-0.6493789708</v>
      </c>
      <c r="AM551" s="5">
        <f t="shared" si="35"/>
        <v>-1.124757371</v>
      </c>
      <c r="AN551" s="17">
        <f t="shared" si="36"/>
        <v>-0.2259375664</v>
      </c>
      <c r="AO551" s="17">
        <f t="shared" si="37"/>
        <v>0.3913353443</v>
      </c>
      <c r="AP551" s="14">
        <f t="shared" si="38"/>
        <v>-1.601507013</v>
      </c>
      <c r="AQ551" s="14">
        <f t="shared" si="39"/>
        <v>-0.7334220266</v>
      </c>
      <c r="AR551" s="5">
        <f t="shared" si="40"/>
        <v>-0.6493789708</v>
      </c>
      <c r="AS551" s="5">
        <f t="shared" si="41"/>
        <v>1.124757371</v>
      </c>
      <c r="AT551" s="17">
        <f t="shared" si="42"/>
        <v>-0.2259375664</v>
      </c>
      <c r="AU551" s="17">
        <f t="shared" si="43"/>
        <v>-0.3913353443</v>
      </c>
      <c r="AV551" s="14">
        <f t="shared" si="44"/>
        <v>-1.601507013</v>
      </c>
      <c r="AW551" s="14">
        <f t="shared" si="45"/>
        <v>0.7334220266</v>
      </c>
    </row>
    <row r="552" ht="12.75" customHeight="1">
      <c r="A552" s="1">
        <v>-26.0</v>
      </c>
      <c r="B552" s="1">
        <v>64.0</v>
      </c>
      <c r="C552" s="1">
        <v>78.0</v>
      </c>
      <c r="D552" s="1">
        <v>98.0</v>
      </c>
      <c r="E552" s="1">
        <f t="shared" si="2"/>
        <v>3481112</v>
      </c>
      <c r="F552" s="1">
        <f t="shared" si="3"/>
        <v>10180</v>
      </c>
      <c r="G552" s="1">
        <f t="shared" si="4"/>
        <v>7898229428544</v>
      </c>
      <c r="H552" s="1" t="str">
        <f t="shared" si="5"/>
        <v>2810378.87633394</v>
      </c>
      <c r="I552" s="1">
        <f t="shared" si="6"/>
        <v>1405189.438</v>
      </c>
      <c r="J552" s="1">
        <f t="shared" si="7"/>
        <v>0</v>
      </c>
      <c r="K552" s="1">
        <f t="shared" si="8"/>
        <v>1740556</v>
      </c>
      <c r="L552" s="2">
        <f t="shared" si="9"/>
        <v>3145745.438</v>
      </c>
      <c r="M552" s="2">
        <f t="shared" si="10"/>
        <v>0</v>
      </c>
      <c r="N552" s="3">
        <f t="shared" si="11"/>
        <v>335366.5618</v>
      </c>
      <c r="O552" s="3">
        <f t="shared" si="12"/>
        <v>0</v>
      </c>
      <c r="P552" s="4">
        <f t="shared" si="13"/>
        <v>0.8205128205</v>
      </c>
      <c r="Q552" s="4">
        <f t="shared" si="14"/>
        <v>0.01282051282</v>
      </c>
      <c r="R552" s="4">
        <f t="shared" si="15"/>
        <v>-0.00641025641</v>
      </c>
      <c r="S552" s="5">
        <f t="shared" si="16"/>
        <v>0</v>
      </c>
      <c r="T552" s="6">
        <f t="shared" si="17"/>
        <v>0</v>
      </c>
      <c r="U552" s="7">
        <f t="shared" ref="U552:V552" si="594">IF(S552=PI(),PI(),S552/3)</f>
        <v>0</v>
      </c>
      <c r="V552" s="8">
        <f t="shared" si="594"/>
        <v>0</v>
      </c>
      <c r="W552" s="9">
        <f t="shared" si="19"/>
        <v>0</v>
      </c>
      <c r="X552" s="1">
        <f t="shared" si="20"/>
        <v>3145745.438</v>
      </c>
      <c r="Y552" s="1">
        <f t="shared" si="21"/>
        <v>335366.5618</v>
      </c>
      <c r="Z552" s="10">
        <f t="shared" si="22"/>
        <v>146.5236938</v>
      </c>
      <c r="AA552" s="11">
        <f t="shared" si="23"/>
        <v>1.878508895</v>
      </c>
      <c r="AB552" s="11">
        <f t="shared" si="24"/>
        <v>0</v>
      </c>
      <c r="AC552" s="12">
        <f t="shared" si="25"/>
        <v>69.47681796</v>
      </c>
      <c r="AD552" s="13">
        <f t="shared" si="26"/>
        <v>0.8907284353</v>
      </c>
      <c r="AE552" s="13">
        <f t="shared" si="27"/>
        <v>0</v>
      </c>
      <c r="AF552" s="14">
        <f t="shared" si="28"/>
        <v>3.589750151</v>
      </c>
      <c r="AG552" s="14">
        <f t="shared" si="29"/>
        <v>0</v>
      </c>
      <c r="AH552" s="11">
        <f t="shared" si="30"/>
        <v>-0.9392544474</v>
      </c>
      <c r="AI552" s="11">
        <f t="shared" si="31"/>
        <v>0</v>
      </c>
      <c r="AJ552" s="13">
        <f t="shared" si="32"/>
        <v>-0.4453642177</v>
      </c>
      <c r="AK552" s="13">
        <f t="shared" si="33"/>
        <v>0</v>
      </c>
      <c r="AL552" s="5">
        <f t="shared" si="34"/>
        <v>-0.9392544474</v>
      </c>
      <c r="AM552" s="5">
        <f t="shared" si="35"/>
        <v>-1.626836424</v>
      </c>
      <c r="AN552" s="17">
        <f t="shared" si="36"/>
        <v>-0.4453642177</v>
      </c>
      <c r="AO552" s="17">
        <f t="shared" si="37"/>
        <v>0.7713934529</v>
      </c>
      <c r="AP552" s="14">
        <f t="shared" si="38"/>
        <v>-0.5641058446</v>
      </c>
      <c r="AQ552" s="14">
        <f t="shared" si="39"/>
        <v>-0.8554429713</v>
      </c>
      <c r="AR552" s="5">
        <f t="shared" si="40"/>
        <v>-0.9392544474</v>
      </c>
      <c r="AS552" s="5">
        <f t="shared" si="41"/>
        <v>1.626836424</v>
      </c>
      <c r="AT552" s="17">
        <f t="shared" si="42"/>
        <v>-0.4453642177</v>
      </c>
      <c r="AU552" s="17">
        <f t="shared" si="43"/>
        <v>-0.7713934529</v>
      </c>
      <c r="AV552" s="14">
        <f t="shared" si="44"/>
        <v>-0.5641058446</v>
      </c>
      <c r="AW552" s="14">
        <f t="shared" si="45"/>
        <v>0.8554429713</v>
      </c>
    </row>
    <row r="553" ht="12.75" customHeight="1">
      <c r="A553" s="1">
        <v>-2.0</v>
      </c>
      <c r="B553" s="1">
        <v>67.0</v>
      </c>
      <c r="C553" s="1">
        <v>22.0</v>
      </c>
      <c r="D553" s="1">
        <v>34.0</v>
      </c>
      <c r="E553" s="1">
        <f t="shared" si="2"/>
        <v>631730</v>
      </c>
      <c r="F553" s="1">
        <f t="shared" si="3"/>
        <v>4621</v>
      </c>
      <c r="G553" s="1">
        <f t="shared" si="4"/>
        <v>4382092656</v>
      </c>
      <c r="H553" s="1" t="str">
        <f t="shared" si="5"/>
        <v>66197.3765039069</v>
      </c>
      <c r="I553" s="1">
        <f t="shared" si="6"/>
        <v>33098.68825</v>
      </c>
      <c r="J553" s="1">
        <f t="shared" si="7"/>
        <v>0</v>
      </c>
      <c r="K553" s="1">
        <f t="shared" si="8"/>
        <v>315865</v>
      </c>
      <c r="L553" s="2">
        <f t="shared" si="9"/>
        <v>348963.6883</v>
      </c>
      <c r="M553" s="2">
        <f t="shared" si="10"/>
        <v>0</v>
      </c>
      <c r="N553" s="3">
        <f t="shared" si="11"/>
        <v>282766.3117</v>
      </c>
      <c r="O553" s="3">
        <f t="shared" si="12"/>
        <v>0</v>
      </c>
      <c r="P553" s="4">
        <f t="shared" si="13"/>
        <v>11.16666667</v>
      </c>
      <c r="Q553" s="4">
        <f t="shared" si="14"/>
        <v>0.1666666667</v>
      </c>
      <c r="R553" s="4">
        <f t="shared" si="15"/>
        <v>-0.08333333333</v>
      </c>
      <c r="S553" s="5">
        <f t="shared" si="16"/>
        <v>0</v>
      </c>
      <c r="T553" s="6">
        <f t="shared" si="17"/>
        <v>0</v>
      </c>
      <c r="U553" s="7">
        <f t="shared" ref="U553:V553" si="595">IF(S553=PI(),PI(),S553/3)</f>
        <v>0</v>
      </c>
      <c r="V553" s="8">
        <f t="shared" si="595"/>
        <v>0</v>
      </c>
      <c r="W553" s="9">
        <f t="shared" si="19"/>
        <v>0</v>
      </c>
      <c r="X553" s="1">
        <f t="shared" si="20"/>
        <v>348963.6883</v>
      </c>
      <c r="Y553" s="1">
        <f t="shared" si="21"/>
        <v>282766.3117</v>
      </c>
      <c r="Z553" s="10">
        <f t="shared" si="22"/>
        <v>70.40336429</v>
      </c>
      <c r="AA553" s="11">
        <f t="shared" si="23"/>
        <v>11.73389405</v>
      </c>
      <c r="AB553" s="11">
        <f t="shared" si="24"/>
        <v>0</v>
      </c>
      <c r="AC553" s="12">
        <f t="shared" si="25"/>
        <v>65.63606792</v>
      </c>
      <c r="AD553" s="13">
        <f t="shared" si="26"/>
        <v>10.93934465</v>
      </c>
      <c r="AE553" s="13">
        <f t="shared" si="27"/>
        <v>0</v>
      </c>
      <c r="AF553" s="14">
        <f t="shared" si="28"/>
        <v>33.83990537</v>
      </c>
      <c r="AG553" s="14">
        <f t="shared" si="29"/>
        <v>0</v>
      </c>
      <c r="AH553" s="11">
        <f t="shared" si="30"/>
        <v>-5.866947024</v>
      </c>
      <c r="AI553" s="11">
        <f t="shared" si="31"/>
        <v>0</v>
      </c>
      <c r="AJ553" s="13">
        <f t="shared" si="32"/>
        <v>-5.469672326</v>
      </c>
      <c r="AK553" s="13">
        <f t="shared" si="33"/>
        <v>0</v>
      </c>
      <c r="AL553" s="5">
        <f t="shared" si="34"/>
        <v>-5.866947024</v>
      </c>
      <c r="AM553" s="5">
        <f t="shared" si="35"/>
        <v>-10.16185033</v>
      </c>
      <c r="AN553" s="17">
        <f t="shared" si="36"/>
        <v>-5.469672326</v>
      </c>
      <c r="AO553" s="17">
        <f t="shared" si="37"/>
        <v>9.47375037</v>
      </c>
      <c r="AP553" s="14">
        <f t="shared" si="38"/>
        <v>-0.1699526838</v>
      </c>
      <c r="AQ553" s="14">
        <f t="shared" si="39"/>
        <v>-0.688099961</v>
      </c>
      <c r="AR553" s="5">
        <f t="shared" si="40"/>
        <v>-5.866947024</v>
      </c>
      <c r="AS553" s="5">
        <f t="shared" si="41"/>
        <v>10.16185033</v>
      </c>
      <c r="AT553" s="17">
        <f t="shared" si="42"/>
        <v>-5.469672326</v>
      </c>
      <c r="AU553" s="17">
        <f t="shared" si="43"/>
        <v>-9.47375037</v>
      </c>
      <c r="AV553" s="14">
        <f t="shared" si="44"/>
        <v>-0.1699526838</v>
      </c>
      <c r="AW553" s="14">
        <f t="shared" si="45"/>
        <v>0.688099961</v>
      </c>
    </row>
    <row r="554" ht="12.75" customHeight="1">
      <c r="A554" s="1">
        <v>-47.0</v>
      </c>
      <c r="B554" s="1">
        <v>25.0</v>
      </c>
      <c r="C554" s="1">
        <v>100.0</v>
      </c>
      <c r="D554" s="1">
        <v>-84.0</v>
      </c>
      <c r="E554" s="1">
        <f t="shared" si="2"/>
        <v>-3921262</v>
      </c>
      <c r="F554" s="1">
        <f t="shared" si="3"/>
        <v>14725</v>
      </c>
      <c r="G554" s="1">
        <f t="shared" si="4"/>
        <v>2605266360144</v>
      </c>
      <c r="H554" s="1" t="str">
        <f t="shared" si="5"/>
        <v>1614083.75251844</v>
      </c>
      <c r="I554" s="1">
        <f t="shared" si="6"/>
        <v>807041.8763</v>
      </c>
      <c r="J554" s="1">
        <f t="shared" si="7"/>
        <v>0</v>
      </c>
      <c r="K554" s="1">
        <f t="shared" si="8"/>
        <v>-1960631</v>
      </c>
      <c r="L554" s="2">
        <f t="shared" si="9"/>
        <v>-1153589.124</v>
      </c>
      <c r="M554" s="2">
        <f t="shared" si="10"/>
        <v>0</v>
      </c>
      <c r="N554" s="3">
        <f t="shared" si="11"/>
        <v>-2767672.876</v>
      </c>
      <c r="O554" s="3">
        <f t="shared" si="12"/>
        <v>0</v>
      </c>
      <c r="P554" s="4">
        <f t="shared" si="13"/>
        <v>0.1773049645</v>
      </c>
      <c r="Q554" s="4">
        <f t="shared" si="14"/>
        <v>0.007092198582</v>
      </c>
      <c r="R554" s="4">
        <f t="shared" si="15"/>
        <v>-0.003546099291</v>
      </c>
      <c r="S554" s="5">
        <f t="shared" si="16"/>
        <v>3.141592654</v>
      </c>
      <c r="T554" s="6">
        <f t="shared" si="17"/>
        <v>3.141592654</v>
      </c>
      <c r="U554" s="7">
        <f t="shared" ref="U554:V554" si="596">IF(S554=PI(),PI(),S554/3)</f>
        <v>3.141592654</v>
      </c>
      <c r="V554" s="8">
        <f t="shared" si="596"/>
        <v>3.141592654</v>
      </c>
      <c r="W554" s="9">
        <f t="shared" si="19"/>
        <v>180</v>
      </c>
      <c r="X554" s="1">
        <f t="shared" si="20"/>
        <v>1153589.124</v>
      </c>
      <c r="Y554" s="1">
        <f t="shared" si="21"/>
        <v>2767672.876</v>
      </c>
      <c r="Z554" s="10">
        <f t="shared" si="22"/>
        <v>104.877836</v>
      </c>
      <c r="AA554" s="11">
        <f t="shared" si="23"/>
        <v>-0.7438144395</v>
      </c>
      <c r="AB554" s="11">
        <f t="shared" si="24"/>
        <v>0</v>
      </c>
      <c r="AC554" s="12">
        <f t="shared" si="25"/>
        <v>140.4014477</v>
      </c>
      <c r="AD554" s="13">
        <f t="shared" si="26"/>
        <v>-0.9957549482</v>
      </c>
      <c r="AE554" s="13">
        <f t="shared" si="27"/>
        <v>0</v>
      </c>
      <c r="AF554" s="14">
        <f t="shared" si="28"/>
        <v>-1.562264423</v>
      </c>
      <c r="AG554" s="14">
        <f t="shared" si="29"/>
        <v>0</v>
      </c>
      <c r="AH554" s="11">
        <f t="shared" si="30"/>
        <v>0.3719072197</v>
      </c>
      <c r="AI554" s="11">
        <f t="shared" si="31"/>
        <v>0</v>
      </c>
      <c r="AJ554" s="13">
        <f t="shared" si="32"/>
        <v>0.4978774741</v>
      </c>
      <c r="AK554" s="13">
        <f t="shared" si="33"/>
        <v>0</v>
      </c>
      <c r="AL554" s="5">
        <f t="shared" si="34"/>
        <v>0.3719072197</v>
      </c>
      <c r="AM554" s="5">
        <f t="shared" si="35"/>
        <v>0.6441622003</v>
      </c>
      <c r="AN554" s="17">
        <f t="shared" si="36"/>
        <v>0.4978774741</v>
      </c>
      <c r="AO554" s="17">
        <f t="shared" si="37"/>
        <v>-0.8623490811</v>
      </c>
      <c r="AP554" s="14">
        <f t="shared" si="38"/>
        <v>1.047089658</v>
      </c>
      <c r="AQ554" s="14">
        <f t="shared" si="39"/>
        <v>-0.2181868808</v>
      </c>
      <c r="AR554" s="5">
        <f t="shared" si="40"/>
        <v>0.3719072197</v>
      </c>
      <c r="AS554" s="5">
        <f t="shared" si="41"/>
        <v>-0.6441622003</v>
      </c>
      <c r="AT554" s="17">
        <f t="shared" si="42"/>
        <v>0.4978774741</v>
      </c>
      <c r="AU554" s="17">
        <f t="shared" si="43"/>
        <v>0.8623490811</v>
      </c>
      <c r="AV554" s="14">
        <f t="shared" si="44"/>
        <v>1.047089658</v>
      </c>
      <c r="AW554" s="14">
        <f t="shared" si="45"/>
        <v>0.2181868808</v>
      </c>
    </row>
    <row r="555" ht="12.75" customHeight="1">
      <c r="A555" s="1">
        <v>34.0</v>
      </c>
      <c r="B555" s="1">
        <v>46.0</v>
      </c>
      <c r="C555" s="1">
        <v>8.0</v>
      </c>
      <c r="D555" s="1">
        <v>-34.0</v>
      </c>
      <c r="E555" s="1">
        <f t="shared" si="2"/>
        <v>-979144</v>
      </c>
      <c r="F555" s="1">
        <f t="shared" si="3"/>
        <v>1300</v>
      </c>
      <c r="G555" s="1">
        <f t="shared" si="4"/>
        <v>949934972736</v>
      </c>
      <c r="H555" s="1" t="str">
        <f t="shared" si="5"/>
        <v>974646.075627456</v>
      </c>
      <c r="I555" s="1">
        <f t="shared" si="6"/>
        <v>487323.0378</v>
      </c>
      <c r="J555" s="1">
        <f t="shared" si="7"/>
        <v>0</v>
      </c>
      <c r="K555" s="1">
        <f t="shared" si="8"/>
        <v>-489572</v>
      </c>
      <c r="L555" s="2">
        <f t="shared" si="9"/>
        <v>-2248.962186</v>
      </c>
      <c r="M555" s="2">
        <f t="shared" si="10"/>
        <v>0</v>
      </c>
      <c r="N555" s="3">
        <f t="shared" si="11"/>
        <v>-976895.0378</v>
      </c>
      <c r="O555" s="3">
        <f t="shared" si="12"/>
        <v>0</v>
      </c>
      <c r="P555" s="4">
        <f t="shared" si="13"/>
        <v>-0.4509803922</v>
      </c>
      <c r="Q555" s="4">
        <f t="shared" si="14"/>
        <v>-0.009803921569</v>
      </c>
      <c r="R555" s="4">
        <f t="shared" si="15"/>
        <v>0.004901960784</v>
      </c>
      <c r="S555" s="5">
        <f t="shared" si="16"/>
        <v>3.141592654</v>
      </c>
      <c r="T555" s="6">
        <f t="shared" si="17"/>
        <v>3.141592654</v>
      </c>
      <c r="U555" s="7">
        <f t="shared" ref="U555:V555" si="597">IF(S555=PI(),PI(),S555/3)</f>
        <v>3.141592654</v>
      </c>
      <c r="V555" s="8">
        <f t="shared" si="597"/>
        <v>3.141592654</v>
      </c>
      <c r="W555" s="9">
        <f t="shared" si="19"/>
        <v>180</v>
      </c>
      <c r="X555" s="1">
        <f t="shared" si="20"/>
        <v>2248.962186</v>
      </c>
      <c r="Y555" s="1">
        <f t="shared" si="21"/>
        <v>976895.0378</v>
      </c>
      <c r="Z555" s="10">
        <f t="shared" si="22"/>
        <v>13.10169196</v>
      </c>
      <c r="AA555" s="11">
        <f t="shared" si="23"/>
        <v>0.1284479604</v>
      </c>
      <c r="AB555" s="11">
        <f t="shared" si="24"/>
        <v>0</v>
      </c>
      <c r="AC555" s="12">
        <f t="shared" si="25"/>
        <v>99.22382572</v>
      </c>
      <c r="AD555" s="13">
        <f t="shared" si="26"/>
        <v>0.9727826051</v>
      </c>
      <c r="AE555" s="13">
        <f t="shared" si="27"/>
        <v>0</v>
      </c>
      <c r="AF555" s="14">
        <f t="shared" si="28"/>
        <v>0.6502501733</v>
      </c>
      <c r="AG555" s="14">
        <f t="shared" si="29"/>
        <v>0</v>
      </c>
      <c r="AH555" s="11">
        <f t="shared" si="30"/>
        <v>-0.06422398022</v>
      </c>
      <c r="AI555" s="11">
        <f t="shared" si="31"/>
        <v>0</v>
      </c>
      <c r="AJ555" s="13">
        <f t="shared" si="32"/>
        <v>-0.4863913025</v>
      </c>
      <c r="AK555" s="13">
        <f t="shared" si="33"/>
        <v>0</v>
      </c>
      <c r="AL555" s="5">
        <f t="shared" si="34"/>
        <v>-0.06422398022</v>
      </c>
      <c r="AM555" s="5">
        <f t="shared" si="35"/>
        <v>-0.1112391968</v>
      </c>
      <c r="AN555" s="17">
        <f t="shared" si="36"/>
        <v>-0.4863913025</v>
      </c>
      <c r="AO555" s="17">
        <f t="shared" si="37"/>
        <v>0.8424544483</v>
      </c>
      <c r="AP555" s="14">
        <f t="shared" si="38"/>
        <v>-1.001595675</v>
      </c>
      <c r="AQ555" s="14">
        <f t="shared" si="39"/>
        <v>0.7312152515</v>
      </c>
      <c r="AR555" s="5">
        <f t="shared" si="40"/>
        <v>-0.06422398022</v>
      </c>
      <c r="AS555" s="5">
        <f t="shared" si="41"/>
        <v>0.1112391968</v>
      </c>
      <c r="AT555" s="17">
        <f t="shared" si="42"/>
        <v>-0.4863913025</v>
      </c>
      <c r="AU555" s="17">
        <f t="shared" si="43"/>
        <v>-0.8424544483</v>
      </c>
      <c r="AV555" s="14">
        <f t="shared" si="44"/>
        <v>-1.001595675</v>
      </c>
      <c r="AW555" s="14">
        <f t="shared" si="45"/>
        <v>-0.7312152515</v>
      </c>
    </row>
    <row r="556" ht="12.75" customHeight="1">
      <c r="A556" s="1">
        <v>-8.0</v>
      </c>
      <c r="B556" s="1">
        <v>-62.0</v>
      </c>
      <c r="C556" s="1">
        <v>27.0</v>
      </c>
      <c r="D556" s="1">
        <v>1.0</v>
      </c>
      <c r="E556" s="1">
        <f t="shared" si="2"/>
        <v>-595456</v>
      </c>
      <c r="F556" s="1">
        <f t="shared" si="3"/>
        <v>4492</v>
      </c>
      <c r="G556" s="1">
        <f t="shared" si="4"/>
        <v>-7991606016</v>
      </c>
      <c r="H556" s="1" t="str">
        <f t="shared" si="5"/>
        <v>5.47391297466341E-12+89395.7829877898i</v>
      </c>
      <c r="I556" s="1">
        <f t="shared" si="6"/>
        <v>0</v>
      </c>
      <c r="J556" s="1">
        <f t="shared" si="7"/>
        <v>44697.89149</v>
      </c>
      <c r="K556" s="1">
        <f t="shared" si="8"/>
        <v>-297728</v>
      </c>
      <c r="L556" s="2">
        <f t="shared" si="9"/>
        <v>-297728</v>
      </c>
      <c r="M556" s="2">
        <f t="shared" si="10"/>
        <v>44697.89149</v>
      </c>
      <c r="N556" s="3">
        <f t="shared" si="11"/>
        <v>-297728</v>
      </c>
      <c r="O556" s="3">
        <f t="shared" si="12"/>
        <v>-44697.89149</v>
      </c>
      <c r="P556" s="4">
        <f t="shared" si="13"/>
        <v>-2.583333333</v>
      </c>
      <c r="Q556" s="4">
        <f t="shared" si="14"/>
        <v>0.04166666667</v>
      </c>
      <c r="R556" s="4">
        <f t="shared" si="15"/>
        <v>-0.02083333333</v>
      </c>
      <c r="S556" s="5">
        <f t="shared" si="16"/>
        <v>2.992575612</v>
      </c>
      <c r="T556" s="6">
        <f t="shared" si="17"/>
        <v>-2.992575612</v>
      </c>
      <c r="U556" s="7">
        <f t="shared" ref="U556:V556" si="598">IF(S556=PI(),PI(),S556/3)</f>
        <v>0.9975252041</v>
      </c>
      <c r="V556" s="8">
        <f t="shared" si="598"/>
        <v>-0.9975252041</v>
      </c>
      <c r="W556" s="9">
        <f t="shared" si="19"/>
        <v>-57.15398415</v>
      </c>
      <c r="X556" s="1">
        <f t="shared" si="20"/>
        <v>301064.5504</v>
      </c>
      <c r="Y556" s="1">
        <f t="shared" si="21"/>
        <v>301064.5504</v>
      </c>
      <c r="Z556" s="10">
        <f t="shared" si="22"/>
        <v>67.02238432</v>
      </c>
      <c r="AA556" s="11">
        <f t="shared" si="23"/>
        <v>1.514658741</v>
      </c>
      <c r="AB556" s="11">
        <f t="shared" si="24"/>
        <v>2.34615004</v>
      </c>
      <c r="AC556" s="12">
        <f t="shared" si="25"/>
        <v>67.02238432</v>
      </c>
      <c r="AD556" s="13">
        <f t="shared" si="26"/>
        <v>1.514658741</v>
      </c>
      <c r="AE556" s="13">
        <f t="shared" si="27"/>
        <v>-2.34615004</v>
      </c>
      <c r="AF556" s="14">
        <f t="shared" si="28"/>
        <v>0.4459841494</v>
      </c>
      <c r="AG556" s="14">
        <f t="shared" si="29"/>
        <v>0</v>
      </c>
      <c r="AH556" s="11">
        <f t="shared" si="30"/>
        <v>-0.7573293707</v>
      </c>
      <c r="AI556" s="11">
        <f t="shared" si="31"/>
        <v>-1.17307502</v>
      </c>
      <c r="AJ556" s="13">
        <f t="shared" si="32"/>
        <v>-0.7573293707</v>
      </c>
      <c r="AK556" s="13">
        <f t="shared" si="33"/>
        <v>1.17307502</v>
      </c>
      <c r="AL556" s="5">
        <f t="shared" si="34"/>
        <v>1.274496165</v>
      </c>
      <c r="AM556" s="5">
        <f t="shared" si="35"/>
        <v>-2.484807968</v>
      </c>
      <c r="AN556" s="17">
        <f t="shared" si="36"/>
        <v>1.274496165</v>
      </c>
      <c r="AO556" s="17">
        <f t="shared" si="37"/>
        <v>2.484807968</v>
      </c>
      <c r="AP556" s="14">
        <f t="shared" si="38"/>
        <v>-0.03434100392</v>
      </c>
      <c r="AQ556" s="14">
        <f t="shared" si="39"/>
        <v>0</v>
      </c>
      <c r="AR556" s="5">
        <f t="shared" si="40"/>
        <v>-2.789154906</v>
      </c>
      <c r="AS556" s="5">
        <f t="shared" si="41"/>
        <v>0.1386579283</v>
      </c>
      <c r="AT556" s="17">
        <f t="shared" si="42"/>
        <v>-2.789154906</v>
      </c>
      <c r="AU556" s="17">
        <f t="shared" si="43"/>
        <v>-0.1386579283</v>
      </c>
      <c r="AV556" s="14">
        <f t="shared" si="44"/>
        <v>-8.161643145</v>
      </c>
      <c r="AW556" s="14">
        <f t="shared" si="45"/>
        <v>0</v>
      </c>
    </row>
    <row r="557" ht="12.75" customHeight="1">
      <c r="A557" s="1">
        <v>-15.0</v>
      </c>
      <c r="B557" s="1">
        <v>-60.0</v>
      </c>
      <c r="C557" s="1">
        <v>92.0</v>
      </c>
      <c r="D557" s="1">
        <v>94.0</v>
      </c>
      <c r="E557" s="1">
        <f t="shared" si="2"/>
        <v>-606150</v>
      </c>
      <c r="F557" s="1">
        <f t="shared" si="3"/>
        <v>7740</v>
      </c>
      <c r="G557" s="1">
        <f t="shared" si="4"/>
        <v>-1487321473500</v>
      </c>
      <c r="H557" s="1" t="str">
        <f t="shared" si="5"/>
        <v>7.46763839818968E-11+1219557.90083948i</v>
      </c>
      <c r="I557" s="1">
        <f t="shared" si="6"/>
        <v>0</v>
      </c>
      <c r="J557" s="1">
        <f t="shared" si="7"/>
        <v>609778.9504</v>
      </c>
      <c r="K557" s="1">
        <f t="shared" si="8"/>
        <v>-303075</v>
      </c>
      <c r="L557" s="2">
        <f t="shared" si="9"/>
        <v>-303075</v>
      </c>
      <c r="M557" s="2">
        <f t="shared" si="10"/>
        <v>609778.9504</v>
      </c>
      <c r="N557" s="3">
        <f t="shared" si="11"/>
        <v>-303075</v>
      </c>
      <c r="O557" s="3">
        <f t="shared" si="12"/>
        <v>-609778.9504</v>
      </c>
      <c r="P557" s="4">
        <f t="shared" si="13"/>
        <v>-1.333333333</v>
      </c>
      <c r="Q557" s="4">
        <f t="shared" si="14"/>
        <v>0.02222222222</v>
      </c>
      <c r="R557" s="4">
        <f t="shared" si="15"/>
        <v>-0.01111111111</v>
      </c>
      <c r="S557" s="5">
        <f t="shared" si="16"/>
        <v>2.032060601</v>
      </c>
      <c r="T557" s="6">
        <f t="shared" si="17"/>
        <v>-2.032060601</v>
      </c>
      <c r="U557" s="7">
        <f t="shared" ref="U557:V557" si="599">IF(S557=PI(),PI(),S557/3)</f>
        <v>0.6773535338</v>
      </c>
      <c r="V557" s="8">
        <f t="shared" si="599"/>
        <v>-0.6773535338</v>
      </c>
      <c r="W557" s="9">
        <f t="shared" si="19"/>
        <v>-38.80949872</v>
      </c>
      <c r="X557" s="1">
        <f t="shared" si="20"/>
        <v>680944.0682</v>
      </c>
      <c r="Y557" s="1">
        <f t="shared" si="21"/>
        <v>680944.0682</v>
      </c>
      <c r="Z557" s="10">
        <f t="shared" si="22"/>
        <v>87.97726979</v>
      </c>
      <c r="AA557" s="11">
        <f t="shared" si="23"/>
        <v>1.523441918</v>
      </c>
      <c r="AB557" s="11">
        <f t="shared" si="24"/>
        <v>1.225294636</v>
      </c>
      <c r="AC557" s="12">
        <f t="shared" si="25"/>
        <v>87.97726979</v>
      </c>
      <c r="AD557" s="13">
        <f t="shared" si="26"/>
        <v>1.523441918</v>
      </c>
      <c r="AE557" s="13">
        <f t="shared" si="27"/>
        <v>-1.225294636</v>
      </c>
      <c r="AF557" s="14">
        <f t="shared" si="28"/>
        <v>1.713550502</v>
      </c>
      <c r="AG557" s="14">
        <f t="shared" si="29"/>
        <v>0</v>
      </c>
      <c r="AH557" s="11">
        <f t="shared" si="30"/>
        <v>-0.7617209589</v>
      </c>
      <c r="AI557" s="11">
        <f t="shared" si="31"/>
        <v>-0.6126473181</v>
      </c>
      <c r="AJ557" s="13">
        <f t="shared" si="32"/>
        <v>-0.7617209589</v>
      </c>
      <c r="AK557" s="13">
        <f t="shared" si="33"/>
        <v>0.6126473181</v>
      </c>
      <c r="AL557" s="5">
        <f t="shared" si="34"/>
        <v>0.2994153231</v>
      </c>
      <c r="AM557" s="5">
        <f t="shared" si="35"/>
        <v>-1.93198672</v>
      </c>
      <c r="AN557" s="17">
        <f t="shared" si="36"/>
        <v>0.2994153231</v>
      </c>
      <c r="AO557" s="17">
        <f t="shared" si="37"/>
        <v>1.93198672</v>
      </c>
      <c r="AP557" s="14">
        <f t="shared" si="38"/>
        <v>-0.7345026872</v>
      </c>
      <c r="AQ557" s="14">
        <f t="shared" si="39"/>
        <v>0</v>
      </c>
      <c r="AR557" s="5">
        <f t="shared" si="40"/>
        <v>-1.822857241</v>
      </c>
      <c r="AS557" s="5">
        <f t="shared" si="41"/>
        <v>0.706692084</v>
      </c>
      <c r="AT557" s="17">
        <f t="shared" si="42"/>
        <v>-1.822857241</v>
      </c>
      <c r="AU557" s="17">
        <f t="shared" si="43"/>
        <v>-0.706692084</v>
      </c>
      <c r="AV557" s="14">
        <f t="shared" si="44"/>
        <v>-4.979047815</v>
      </c>
      <c r="AW557" s="14">
        <f t="shared" si="45"/>
        <v>0</v>
      </c>
    </row>
    <row r="558" ht="12.75" customHeight="1">
      <c r="A558" s="1">
        <v>-88.0</v>
      </c>
      <c r="B558" s="1">
        <v>13.0</v>
      </c>
      <c r="C558" s="1">
        <v>-92.0</v>
      </c>
      <c r="D558" s="1">
        <v>-42.0</v>
      </c>
      <c r="E558" s="1">
        <f t="shared" si="2"/>
        <v>-9724534</v>
      </c>
      <c r="F558" s="1">
        <f t="shared" si="3"/>
        <v>-24119</v>
      </c>
      <c r="G558" s="1">
        <f t="shared" si="4"/>
        <v>150689174625792</v>
      </c>
      <c r="H558" s="1" t="str">
        <f t="shared" si="5"/>
        <v>12275551.9071768</v>
      </c>
      <c r="I558" s="1">
        <f t="shared" si="6"/>
        <v>6137775.954</v>
      </c>
      <c r="J558" s="1">
        <f t="shared" si="7"/>
        <v>0</v>
      </c>
      <c r="K558" s="1">
        <f t="shared" si="8"/>
        <v>-4862267</v>
      </c>
      <c r="L558" s="2">
        <f t="shared" si="9"/>
        <v>1275508.954</v>
      </c>
      <c r="M558" s="2">
        <f t="shared" si="10"/>
        <v>0</v>
      </c>
      <c r="N558" s="3">
        <f t="shared" si="11"/>
        <v>-11000042.95</v>
      </c>
      <c r="O558" s="3">
        <f t="shared" si="12"/>
        <v>0</v>
      </c>
      <c r="P558" s="4">
        <f t="shared" si="13"/>
        <v>0.04924242424</v>
      </c>
      <c r="Q558" s="4">
        <f t="shared" si="14"/>
        <v>0.003787878788</v>
      </c>
      <c r="R558" s="4">
        <f t="shared" si="15"/>
        <v>-0.001893939394</v>
      </c>
      <c r="S558" s="5">
        <f t="shared" si="16"/>
        <v>0</v>
      </c>
      <c r="T558" s="6">
        <f t="shared" si="17"/>
        <v>3.141592654</v>
      </c>
      <c r="U558" s="7">
        <f t="shared" ref="U558:V558" si="600">IF(S558=PI(),PI(),S558/3)</f>
        <v>0</v>
      </c>
      <c r="V558" s="8">
        <f t="shared" si="600"/>
        <v>3.141592654</v>
      </c>
      <c r="W558" s="9">
        <f t="shared" si="19"/>
        <v>180</v>
      </c>
      <c r="X558" s="1">
        <f t="shared" si="20"/>
        <v>1275508.954</v>
      </c>
      <c r="Y558" s="1">
        <f t="shared" si="21"/>
        <v>11000042.95</v>
      </c>
      <c r="Z558" s="10">
        <f t="shared" si="22"/>
        <v>108.4495707</v>
      </c>
      <c r="AA558" s="11">
        <f t="shared" si="23"/>
        <v>0.4107938284</v>
      </c>
      <c r="AB558" s="11">
        <f t="shared" si="24"/>
        <v>0</v>
      </c>
      <c r="AC558" s="12">
        <f t="shared" si="25"/>
        <v>222.3982985</v>
      </c>
      <c r="AD558" s="13">
        <f t="shared" si="26"/>
        <v>-0.8424177975</v>
      </c>
      <c r="AE558" s="13">
        <f t="shared" si="27"/>
        <v>0</v>
      </c>
      <c r="AF558" s="14">
        <f t="shared" si="28"/>
        <v>-0.3823815448</v>
      </c>
      <c r="AG558" s="14">
        <f t="shared" si="29"/>
        <v>0</v>
      </c>
      <c r="AH558" s="11">
        <f t="shared" si="30"/>
        <v>-0.2053969142</v>
      </c>
      <c r="AI558" s="11">
        <f t="shared" si="31"/>
        <v>0</v>
      </c>
      <c r="AJ558" s="13">
        <f t="shared" si="32"/>
        <v>0.4212088987</v>
      </c>
      <c r="AK558" s="13">
        <f t="shared" si="33"/>
        <v>0</v>
      </c>
      <c r="AL558" s="5">
        <f t="shared" si="34"/>
        <v>-0.2053969142</v>
      </c>
      <c r="AM558" s="5">
        <f t="shared" si="35"/>
        <v>-0.3557578911</v>
      </c>
      <c r="AN558" s="17">
        <f t="shared" si="36"/>
        <v>0.4212088987</v>
      </c>
      <c r="AO558" s="17">
        <f t="shared" si="37"/>
        <v>-0.7295552132</v>
      </c>
      <c r="AP558" s="14">
        <f t="shared" si="38"/>
        <v>0.2650544088</v>
      </c>
      <c r="AQ558" s="14">
        <f t="shared" si="39"/>
        <v>-1.085313104</v>
      </c>
      <c r="AR558" s="5">
        <f t="shared" si="40"/>
        <v>-0.2053969142</v>
      </c>
      <c r="AS558" s="5">
        <f t="shared" si="41"/>
        <v>0.3557578911</v>
      </c>
      <c r="AT558" s="17">
        <f t="shared" si="42"/>
        <v>0.4212088987</v>
      </c>
      <c r="AU558" s="17">
        <f t="shared" si="43"/>
        <v>0.7295552132</v>
      </c>
      <c r="AV558" s="14">
        <f t="shared" si="44"/>
        <v>0.2650544088</v>
      </c>
      <c r="AW558" s="14">
        <f t="shared" si="45"/>
        <v>1.085313104</v>
      </c>
    </row>
    <row r="559" ht="12.75" customHeight="1">
      <c r="A559" s="1">
        <v>-60.0</v>
      </c>
      <c r="B559" s="1">
        <v>88.0</v>
      </c>
      <c r="C559" s="1">
        <v>-20.0</v>
      </c>
      <c r="D559" s="1">
        <v>35.0</v>
      </c>
      <c r="E559" s="1">
        <f t="shared" si="2"/>
        <v>3814544</v>
      </c>
      <c r="F559" s="1">
        <f t="shared" si="3"/>
        <v>4144</v>
      </c>
      <c r="G559" s="1">
        <f t="shared" si="4"/>
        <v>14266090656000</v>
      </c>
      <c r="H559" s="1" t="str">
        <f t="shared" si="5"/>
        <v>3777047.87578871</v>
      </c>
      <c r="I559" s="1">
        <f t="shared" si="6"/>
        <v>1888523.938</v>
      </c>
      <c r="J559" s="1">
        <f t="shared" si="7"/>
        <v>0</v>
      </c>
      <c r="K559" s="1">
        <f t="shared" si="8"/>
        <v>1907272</v>
      </c>
      <c r="L559" s="2">
        <f t="shared" si="9"/>
        <v>3795795.938</v>
      </c>
      <c r="M559" s="2">
        <f t="shared" si="10"/>
        <v>0</v>
      </c>
      <c r="N559" s="3">
        <f t="shared" si="11"/>
        <v>18748.06211</v>
      </c>
      <c r="O559" s="3">
        <f t="shared" si="12"/>
        <v>0</v>
      </c>
      <c r="P559" s="4">
        <f t="shared" si="13"/>
        <v>0.4888888889</v>
      </c>
      <c r="Q559" s="4">
        <f t="shared" si="14"/>
        <v>0.005555555556</v>
      </c>
      <c r="R559" s="4">
        <f t="shared" si="15"/>
        <v>-0.002777777778</v>
      </c>
      <c r="S559" s="5">
        <f t="shared" si="16"/>
        <v>0</v>
      </c>
      <c r="T559" s="6">
        <f t="shared" si="17"/>
        <v>0</v>
      </c>
      <c r="U559" s="7">
        <f t="shared" ref="U559:V559" si="601">IF(S559=PI(),PI(),S559/3)</f>
        <v>0</v>
      </c>
      <c r="V559" s="8">
        <f t="shared" si="601"/>
        <v>0</v>
      </c>
      <c r="W559" s="9">
        <f t="shared" si="19"/>
        <v>0</v>
      </c>
      <c r="X559" s="1">
        <f t="shared" si="20"/>
        <v>3795795.938</v>
      </c>
      <c r="Y559" s="1">
        <f t="shared" si="21"/>
        <v>18748.06211</v>
      </c>
      <c r="Z559" s="10">
        <f t="shared" si="22"/>
        <v>155.9915065</v>
      </c>
      <c r="AA559" s="11">
        <f t="shared" si="23"/>
        <v>0.8666194804</v>
      </c>
      <c r="AB559" s="11">
        <f t="shared" si="24"/>
        <v>0</v>
      </c>
      <c r="AC559" s="12">
        <f t="shared" si="25"/>
        <v>26.56554894</v>
      </c>
      <c r="AD559" s="13">
        <f t="shared" si="26"/>
        <v>0.147586383</v>
      </c>
      <c r="AE559" s="13">
        <f t="shared" si="27"/>
        <v>0</v>
      </c>
      <c r="AF559" s="14">
        <f t="shared" si="28"/>
        <v>1.503094752</v>
      </c>
      <c r="AG559" s="14">
        <f t="shared" si="29"/>
        <v>0</v>
      </c>
      <c r="AH559" s="11">
        <f t="shared" si="30"/>
        <v>-0.4333097402</v>
      </c>
      <c r="AI559" s="11">
        <f t="shared" si="31"/>
        <v>0</v>
      </c>
      <c r="AJ559" s="13">
        <f t="shared" si="32"/>
        <v>-0.07379319151</v>
      </c>
      <c r="AK559" s="13">
        <f t="shared" si="33"/>
        <v>0</v>
      </c>
      <c r="AL559" s="5">
        <f t="shared" si="34"/>
        <v>-0.4333097402</v>
      </c>
      <c r="AM559" s="5">
        <f t="shared" si="35"/>
        <v>-0.7505144854</v>
      </c>
      <c r="AN559" s="17">
        <f t="shared" si="36"/>
        <v>-0.07379319151</v>
      </c>
      <c r="AO559" s="17">
        <f t="shared" si="37"/>
        <v>0.127813557</v>
      </c>
      <c r="AP559" s="14">
        <f t="shared" si="38"/>
        <v>-0.01821404281</v>
      </c>
      <c r="AQ559" s="14">
        <f t="shared" si="39"/>
        <v>-0.6227009285</v>
      </c>
      <c r="AR559" s="5">
        <f t="shared" si="40"/>
        <v>-0.4333097402</v>
      </c>
      <c r="AS559" s="5">
        <f t="shared" si="41"/>
        <v>0.7505144854</v>
      </c>
      <c r="AT559" s="17">
        <f t="shared" si="42"/>
        <v>-0.07379319151</v>
      </c>
      <c r="AU559" s="17">
        <f t="shared" si="43"/>
        <v>-0.127813557</v>
      </c>
      <c r="AV559" s="14">
        <f t="shared" si="44"/>
        <v>-0.01821404281</v>
      </c>
      <c r="AW559" s="14">
        <f t="shared" si="45"/>
        <v>0.6227009285</v>
      </c>
    </row>
    <row r="560" ht="12.75" customHeight="1">
      <c r="A560" s="1">
        <v>-75.0</v>
      </c>
      <c r="B560" s="1">
        <v>-51.0</v>
      </c>
      <c r="C560" s="1">
        <v>-64.0</v>
      </c>
      <c r="D560" s="1">
        <v>98.0</v>
      </c>
      <c r="E560" s="1">
        <f t="shared" si="2"/>
        <v>16821648</v>
      </c>
      <c r="F560" s="1">
        <f t="shared" si="3"/>
        <v>-11799</v>
      </c>
      <c r="G560" s="1">
        <f t="shared" si="4"/>
        <v>289538298697500</v>
      </c>
      <c r="H560" s="1" t="str">
        <f t="shared" si="5"/>
        <v>17015824.9490731</v>
      </c>
      <c r="I560" s="1">
        <f t="shared" si="6"/>
        <v>8507912.475</v>
      </c>
      <c r="J560" s="1">
        <f t="shared" si="7"/>
        <v>0</v>
      </c>
      <c r="K560" s="1">
        <f t="shared" si="8"/>
        <v>8410824</v>
      </c>
      <c r="L560" s="2">
        <f t="shared" si="9"/>
        <v>16918736.47</v>
      </c>
      <c r="M560" s="2">
        <f t="shared" si="10"/>
        <v>0</v>
      </c>
      <c r="N560" s="3">
        <f t="shared" si="11"/>
        <v>-97088.47454</v>
      </c>
      <c r="O560" s="3">
        <f t="shared" si="12"/>
        <v>0</v>
      </c>
      <c r="P560" s="4">
        <f t="shared" si="13"/>
        <v>-0.2266666667</v>
      </c>
      <c r="Q560" s="4">
        <f t="shared" si="14"/>
        <v>0.004444444444</v>
      </c>
      <c r="R560" s="4">
        <f t="shared" si="15"/>
        <v>-0.002222222222</v>
      </c>
      <c r="S560" s="5">
        <f t="shared" si="16"/>
        <v>0</v>
      </c>
      <c r="T560" s="6">
        <f t="shared" si="17"/>
        <v>3.141592654</v>
      </c>
      <c r="U560" s="7">
        <f t="shared" ref="U560:V560" si="602">IF(S560=PI(),PI(),S560/3)</f>
        <v>0</v>
      </c>
      <c r="V560" s="8">
        <f t="shared" si="602"/>
        <v>3.141592654</v>
      </c>
      <c r="W560" s="9">
        <f t="shared" si="19"/>
        <v>180</v>
      </c>
      <c r="X560" s="1">
        <f t="shared" si="20"/>
        <v>16918736.47</v>
      </c>
      <c r="Y560" s="1">
        <f t="shared" si="21"/>
        <v>97088.47454</v>
      </c>
      <c r="Z560" s="10">
        <f t="shared" si="22"/>
        <v>256.7177959</v>
      </c>
      <c r="AA560" s="11">
        <f t="shared" si="23"/>
        <v>1.140967982</v>
      </c>
      <c r="AB560" s="11">
        <f t="shared" si="24"/>
        <v>0</v>
      </c>
      <c r="AC560" s="12">
        <f t="shared" si="25"/>
        <v>45.96097423</v>
      </c>
      <c r="AD560" s="13">
        <f t="shared" si="26"/>
        <v>-0.2042709966</v>
      </c>
      <c r="AE560" s="13">
        <f t="shared" si="27"/>
        <v>0</v>
      </c>
      <c r="AF560" s="14">
        <f t="shared" si="28"/>
        <v>0.7100303183</v>
      </c>
      <c r="AG560" s="14">
        <f t="shared" si="29"/>
        <v>0</v>
      </c>
      <c r="AH560" s="11">
        <f t="shared" si="30"/>
        <v>-0.5704839908</v>
      </c>
      <c r="AI560" s="11">
        <f t="shared" si="31"/>
        <v>0</v>
      </c>
      <c r="AJ560" s="13">
        <f t="shared" si="32"/>
        <v>0.1021354983</v>
      </c>
      <c r="AK560" s="13">
        <f t="shared" si="33"/>
        <v>0</v>
      </c>
      <c r="AL560" s="5">
        <f t="shared" si="34"/>
        <v>-0.5704839908</v>
      </c>
      <c r="AM560" s="5">
        <f t="shared" si="35"/>
        <v>-0.9881072569</v>
      </c>
      <c r="AN560" s="17">
        <f t="shared" si="36"/>
        <v>0.1021354983</v>
      </c>
      <c r="AO560" s="17">
        <f t="shared" si="37"/>
        <v>-0.1769038723</v>
      </c>
      <c r="AP560" s="14">
        <f t="shared" si="38"/>
        <v>-0.6950151592</v>
      </c>
      <c r="AQ560" s="14">
        <f t="shared" si="39"/>
        <v>-1.165011129</v>
      </c>
      <c r="AR560" s="5">
        <f t="shared" si="40"/>
        <v>-0.5704839908</v>
      </c>
      <c r="AS560" s="5">
        <f t="shared" si="41"/>
        <v>0.9881072569</v>
      </c>
      <c r="AT560" s="17">
        <f t="shared" si="42"/>
        <v>0.1021354983</v>
      </c>
      <c r="AU560" s="17">
        <f t="shared" si="43"/>
        <v>0.1769038723</v>
      </c>
      <c r="AV560" s="14">
        <f t="shared" si="44"/>
        <v>-0.6950151592</v>
      </c>
      <c r="AW560" s="14">
        <f t="shared" si="45"/>
        <v>1.165011129</v>
      </c>
    </row>
    <row r="561" ht="12.75" customHeight="1">
      <c r="A561" s="1">
        <v>22.0</v>
      </c>
      <c r="B561" s="1">
        <v>-19.0</v>
      </c>
      <c r="C561" s="1">
        <v>7.0</v>
      </c>
      <c r="D561" s="1">
        <v>-20.0</v>
      </c>
      <c r="E561" s="1">
        <f t="shared" si="2"/>
        <v>-248744</v>
      </c>
      <c r="F561" s="1">
        <f t="shared" si="3"/>
        <v>-101</v>
      </c>
      <c r="G561" s="1">
        <f t="shared" si="4"/>
        <v>61877698740</v>
      </c>
      <c r="H561" s="1" t="str">
        <f t="shared" si="5"/>
        <v>248752.283889013</v>
      </c>
      <c r="I561" s="1">
        <f t="shared" si="6"/>
        <v>124376.1419</v>
      </c>
      <c r="J561" s="1">
        <f t="shared" si="7"/>
        <v>0</v>
      </c>
      <c r="K561" s="1">
        <f t="shared" si="8"/>
        <v>-124372</v>
      </c>
      <c r="L561" s="2">
        <f t="shared" si="9"/>
        <v>4.141944506</v>
      </c>
      <c r="M561" s="2">
        <f t="shared" si="10"/>
        <v>0</v>
      </c>
      <c r="N561" s="3">
        <f t="shared" si="11"/>
        <v>-248748.1419</v>
      </c>
      <c r="O561" s="3">
        <f t="shared" si="12"/>
        <v>0</v>
      </c>
      <c r="P561" s="4">
        <f t="shared" si="13"/>
        <v>0.2878787879</v>
      </c>
      <c r="Q561" s="4">
        <f t="shared" si="14"/>
        <v>-0.01515151515</v>
      </c>
      <c r="R561" s="4">
        <f t="shared" si="15"/>
        <v>0.007575757576</v>
      </c>
      <c r="S561" s="5">
        <f t="shared" si="16"/>
        <v>0</v>
      </c>
      <c r="T561" s="6">
        <f t="shared" si="17"/>
        <v>3.141592654</v>
      </c>
      <c r="U561" s="7">
        <f t="shared" ref="U561:V561" si="603">IF(S561=PI(),PI(),S561/3)</f>
        <v>0</v>
      </c>
      <c r="V561" s="8">
        <f t="shared" si="603"/>
        <v>3.141592654</v>
      </c>
      <c r="W561" s="9">
        <f t="shared" si="19"/>
        <v>180</v>
      </c>
      <c r="X561" s="1">
        <f t="shared" si="20"/>
        <v>4.141944506</v>
      </c>
      <c r="Y561" s="1">
        <f t="shared" si="21"/>
        <v>248748.1419</v>
      </c>
      <c r="Z561" s="10">
        <f t="shared" si="22"/>
        <v>1.605960128</v>
      </c>
      <c r="AA561" s="11">
        <f t="shared" si="23"/>
        <v>-0.02433272921</v>
      </c>
      <c r="AB561" s="11">
        <f t="shared" si="24"/>
        <v>0</v>
      </c>
      <c r="AC561" s="12">
        <f t="shared" si="25"/>
        <v>62.89072701</v>
      </c>
      <c r="AD561" s="13">
        <f t="shared" si="26"/>
        <v>0.9528898031</v>
      </c>
      <c r="AE561" s="13">
        <f t="shared" si="27"/>
        <v>0</v>
      </c>
      <c r="AF561" s="14">
        <f t="shared" si="28"/>
        <v>1.216435862</v>
      </c>
      <c r="AG561" s="14">
        <f t="shared" si="29"/>
        <v>0</v>
      </c>
      <c r="AH561" s="11">
        <f t="shared" si="30"/>
        <v>0.01216636461</v>
      </c>
      <c r="AI561" s="11">
        <f t="shared" si="31"/>
        <v>0</v>
      </c>
      <c r="AJ561" s="13">
        <f t="shared" si="32"/>
        <v>-0.4764449016</v>
      </c>
      <c r="AK561" s="13">
        <f t="shared" si="33"/>
        <v>0</v>
      </c>
      <c r="AL561" s="5">
        <f t="shared" si="34"/>
        <v>0.01216636461</v>
      </c>
      <c r="AM561" s="5">
        <f t="shared" si="35"/>
        <v>0.02107276164</v>
      </c>
      <c r="AN561" s="17">
        <f t="shared" si="36"/>
        <v>-0.4764449016</v>
      </c>
      <c r="AO561" s="17">
        <f t="shared" si="37"/>
        <v>0.8252267765</v>
      </c>
      <c r="AP561" s="14">
        <f t="shared" si="38"/>
        <v>-0.1763997491</v>
      </c>
      <c r="AQ561" s="14">
        <f t="shared" si="39"/>
        <v>0.8462995382</v>
      </c>
      <c r="AR561" s="5">
        <f t="shared" si="40"/>
        <v>0.01216636461</v>
      </c>
      <c r="AS561" s="5">
        <f t="shared" si="41"/>
        <v>-0.02107276164</v>
      </c>
      <c r="AT561" s="17">
        <f t="shared" si="42"/>
        <v>-0.4764449016</v>
      </c>
      <c r="AU561" s="17">
        <f t="shared" si="43"/>
        <v>-0.8252267765</v>
      </c>
      <c r="AV561" s="14">
        <f t="shared" si="44"/>
        <v>-0.1763997491</v>
      </c>
      <c r="AW561" s="14">
        <f t="shared" si="45"/>
        <v>-0.8462995382</v>
      </c>
    </row>
    <row r="562" ht="12.75" customHeight="1">
      <c r="A562" s="1">
        <v>-31.0</v>
      </c>
      <c r="B562" s="1">
        <v>97.0</v>
      </c>
      <c r="C562" s="1">
        <v>70.0</v>
      </c>
      <c r="D562" s="1">
        <v>-12.0</v>
      </c>
      <c r="E562" s="1">
        <f t="shared" si="2"/>
        <v>3408392</v>
      </c>
      <c r="F562" s="1">
        <f t="shared" si="3"/>
        <v>15919</v>
      </c>
      <c r="G562" s="1">
        <f t="shared" si="4"/>
        <v>-4519289560572</v>
      </c>
      <c r="H562" s="1" t="str">
        <f t="shared" si="5"/>
        <v>0.000000000130171509259414+2125862.07468217i</v>
      </c>
      <c r="I562" s="1">
        <f t="shared" si="6"/>
        <v>0</v>
      </c>
      <c r="J562" s="1">
        <f t="shared" si="7"/>
        <v>1062931.037</v>
      </c>
      <c r="K562" s="1">
        <f t="shared" si="8"/>
        <v>1704196</v>
      </c>
      <c r="L562" s="2">
        <f t="shared" si="9"/>
        <v>1704196</v>
      </c>
      <c r="M562" s="2">
        <f t="shared" si="10"/>
        <v>1062931.037</v>
      </c>
      <c r="N562" s="3">
        <f t="shared" si="11"/>
        <v>1704196</v>
      </c>
      <c r="O562" s="3">
        <f t="shared" si="12"/>
        <v>-1062931.037</v>
      </c>
      <c r="P562" s="4">
        <f t="shared" si="13"/>
        <v>1.043010753</v>
      </c>
      <c r="Q562" s="4">
        <f t="shared" si="14"/>
        <v>0.01075268817</v>
      </c>
      <c r="R562" s="4">
        <f t="shared" si="15"/>
        <v>-0.005376344086</v>
      </c>
      <c r="S562" s="5">
        <f t="shared" si="16"/>
        <v>0.5576740731</v>
      </c>
      <c r="T562" s="6">
        <f t="shared" si="17"/>
        <v>-0.5576740731</v>
      </c>
      <c r="U562" s="7">
        <f t="shared" ref="U562:V562" si="604">IF(S562=PI(),PI(),S562/3)</f>
        <v>0.1858913577</v>
      </c>
      <c r="V562" s="8">
        <f t="shared" si="604"/>
        <v>-0.1858913577</v>
      </c>
      <c r="W562" s="9">
        <f t="shared" si="19"/>
        <v>-10.65079024</v>
      </c>
      <c r="X562" s="1">
        <f t="shared" si="20"/>
        <v>2008508.5</v>
      </c>
      <c r="Y562" s="1">
        <f t="shared" si="21"/>
        <v>2008508.5</v>
      </c>
      <c r="Z562" s="10">
        <f t="shared" si="22"/>
        <v>126.1705195</v>
      </c>
      <c r="AA562" s="11">
        <f t="shared" si="23"/>
        <v>1.333299365</v>
      </c>
      <c r="AB562" s="11">
        <f t="shared" si="24"/>
        <v>0.2507437042</v>
      </c>
      <c r="AC562" s="12">
        <f t="shared" si="25"/>
        <v>126.1705195</v>
      </c>
      <c r="AD562" s="13">
        <f t="shared" si="26"/>
        <v>1.333299365</v>
      </c>
      <c r="AE562" s="13">
        <f t="shared" si="27"/>
        <v>-0.2507437042</v>
      </c>
      <c r="AF562" s="14">
        <f t="shared" si="28"/>
        <v>3.709609483</v>
      </c>
      <c r="AG562" s="14">
        <f t="shared" si="29"/>
        <v>0</v>
      </c>
      <c r="AH562" s="11">
        <f t="shared" si="30"/>
        <v>-0.6666496826</v>
      </c>
      <c r="AI562" s="11">
        <f t="shared" si="31"/>
        <v>-0.1253718521</v>
      </c>
      <c r="AJ562" s="13">
        <f t="shared" si="32"/>
        <v>-0.6666496826</v>
      </c>
      <c r="AK562" s="13">
        <f t="shared" si="33"/>
        <v>0.1253718521</v>
      </c>
      <c r="AL562" s="5">
        <f t="shared" si="34"/>
        <v>-0.4494992649</v>
      </c>
      <c r="AM562" s="5">
        <f t="shared" si="35"/>
        <v>-1.280042973</v>
      </c>
      <c r="AN562" s="17">
        <f t="shared" si="36"/>
        <v>-0.4494992649</v>
      </c>
      <c r="AO562" s="17">
        <f t="shared" si="37"/>
        <v>1.280042973</v>
      </c>
      <c r="AP562" s="14">
        <f t="shared" si="38"/>
        <v>0.1440122229</v>
      </c>
      <c r="AQ562" s="14">
        <f t="shared" si="39"/>
        <v>0</v>
      </c>
      <c r="AR562" s="5">
        <f t="shared" si="40"/>
        <v>-0.8838001002</v>
      </c>
      <c r="AS562" s="5">
        <f t="shared" si="41"/>
        <v>1.029299269</v>
      </c>
      <c r="AT562" s="17">
        <f t="shared" si="42"/>
        <v>-0.8838001002</v>
      </c>
      <c r="AU562" s="17">
        <f t="shared" si="43"/>
        <v>-1.029299269</v>
      </c>
      <c r="AV562" s="14">
        <f t="shared" si="44"/>
        <v>-0.7245894478</v>
      </c>
      <c r="AW562" s="14">
        <f t="shared" si="45"/>
        <v>0</v>
      </c>
    </row>
    <row r="563" ht="12.75" customHeight="1">
      <c r="A563" s="1">
        <v>-66.0</v>
      </c>
      <c r="B563" s="1">
        <v>75.0</v>
      </c>
      <c r="C563" s="1">
        <v>-23.0</v>
      </c>
      <c r="D563" s="1">
        <v>-95.0</v>
      </c>
      <c r="E563" s="1">
        <f t="shared" si="2"/>
        <v>-11354040</v>
      </c>
      <c r="F563" s="1">
        <f t="shared" si="3"/>
        <v>1071</v>
      </c>
      <c r="G563" s="1">
        <f t="shared" si="4"/>
        <v>128909310397956</v>
      </c>
      <c r="H563" s="1" t="str">
        <f t="shared" si="5"/>
        <v>11353823.6025559</v>
      </c>
      <c r="I563" s="1">
        <f t="shared" si="6"/>
        <v>5676911.801</v>
      </c>
      <c r="J563" s="1">
        <f t="shared" si="7"/>
        <v>0</v>
      </c>
      <c r="K563" s="1">
        <f t="shared" si="8"/>
        <v>-5677020</v>
      </c>
      <c r="L563" s="2">
        <f t="shared" si="9"/>
        <v>-108.198722</v>
      </c>
      <c r="M563" s="2">
        <f t="shared" si="10"/>
        <v>0</v>
      </c>
      <c r="N563" s="3">
        <f t="shared" si="11"/>
        <v>-11353931.8</v>
      </c>
      <c r="O563" s="3">
        <f t="shared" si="12"/>
        <v>0</v>
      </c>
      <c r="P563" s="4">
        <f t="shared" si="13"/>
        <v>0.3787878788</v>
      </c>
      <c r="Q563" s="4">
        <f t="shared" si="14"/>
        <v>0.005050505051</v>
      </c>
      <c r="R563" s="4">
        <f t="shared" si="15"/>
        <v>-0.002525252525</v>
      </c>
      <c r="S563" s="5">
        <f t="shared" si="16"/>
        <v>3.141592654</v>
      </c>
      <c r="T563" s="6">
        <f t="shared" si="17"/>
        <v>3.141592654</v>
      </c>
      <c r="U563" s="7">
        <f t="shared" ref="U563:V563" si="605">IF(S563=PI(),PI(),S563/3)</f>
        <v>3.141592654</v>
      </c>
      <c r="V563" s="8">
        <f t="shared" si="605"/>
        <v>3.141592654</v>
      </c>
      <c r="W563" s="9">
        <f t="shared" si="19"/>
        <v>180</v>
      </c>
      <c r="X563" s="1">
        <f t="shared" si="20"/>
        <v>108.198722</v>
      </c>
      <c r="Y563" s="1">
        <f t="shared" si="21"/>
        <v>11353931.8</v>
      </c>
      <c r="Z563" s="10">
        <f t="shared" si="22"/>
        <v>4.765122214</v>
      </c>
      <c r="AA563" s="11">
        <f t="shared" si="23"/>
        <v>-0.02406627381</v>
      </c>
      <c r="AB563" s="11">
        <f t="shared" si="24"/>
        <v>0</v>
      </c>
      <c r="AC563" s="12">
        <f t="shared" si="25"/>
        <v>224.7581388</v>
      </c>
      <c r="AD563" s="13">
        <f t="shared" si="26"/>
        <v>-1.135142115</v>
      </c>
      <c r="AE563" s="13">
        <f t="shared" si="27"/>
        <v>0</v>
      </c>
      <c r="AF563" s="14">
        <f t="shared" si="28"/>
        <v>-0.7804205102</v>
      </c>
      <c r="AG563" s="14">
        <f t="shared" si="29"/>
        <v>0</v>
      </c>
      <c r="AH563" s="11">
        <f t="shared" si="30"/>
        <v>0.0120331369</v>
      </c>
      <c r="AI563" s="11">
        <f t="shared" si="31"/>
        <v>0</v>
      </c>
      <c r="AJ563" s="13">
        <f t="shared" si="32"/>
        <v>0.5675710576</v>
      </c>
      <c r="AK563" s="13">
        <f t="shared" si="33"/>
        <v>0</v>
      </c>
      <c r="AL563" s="5">
        <f t="shared" si="34"/>
        <v>0.0120331369</v>
      </c>
      <c r="AM563" s="5">
        <f t="shared" si="35"/>
        <v>0.02084200449</v>
      </c>
      <c r="AN563" s="17">
        <f t="shared" si="36"/>
        <v>0.5675710576</v>
      </c>
      <c r="AO563" s="17">
        <f t="shared" si="37"/>
        <v>-0.9830619086</v>
      </c>
      <c r="AP563" s="14">
        <f t="shared" si="38"/>
        <v>0.9583920733</v>
      </c>
      <c r="AQ563" s="14">
        <f t="shared" si="39"/>
        <v>-0.9622199041</v>
      </c>
      <c r="AR563" s="5">
        <f t="shared" si="40"/>
        <v>0.0120331369</v>
      </c>
      <c r="AS563" s="5">
        <f t="shared" si="41"/>
        <v>-0.02084200449</v>
      </c>
      <c r="AT563" s="17">
        <f t="shared" si="42"/>
        <v>0.5675710576</v>
      </c>
      <c r="AU563" s="17">
        <f t="shared" si="43"/>
        <v>0.9830619086</v>
      </c>
      <c r="AV563" s="14">
        <f t="shared" si="44"/>
        <v>0.9583920733</v>
      </c>
      <c r="AW563" s="14">
        <f t="shared" si="45"/>
        <v>0.9622199041</v>
      </c>
    </row>
    <row r="564" ht="12.75" customHeight="1">
      <c r="A564" s="1">
        <v>55.0</v>
      </c>
      <c r="B564" s="1">
        <v>-72.0</v>
      </c>
      <c r="C564" s="1">
        <v>18.0</v>
      </c>
      <c r="D564" s="1">
        <v>-32.0</v>
      </c>
      <c r="E564" s="1">
        <f t="shared" si="2"/>
        <v>-2718576</v>
      </c>
      <c r="F564" s="1">
        <f t="shared" si="3"/>
        <v>2214</v>
      </c>
      <c r="G564" s="1">
        <f t="shared" si="4"/>
        <v>7347245162400</v>
      </c>
      <c r="H564" s="1" t="str">
        <f t="shared" si="5"/>
        <v>2710580.22615085</v>
      </c>
      <c r="I564" s="1">
        <f t="shared" si="6"/>
        <v>1355290.113</v>
      </c>
      <c r="J564" s="1">
        <f t="shared" si="7"/>
        <v>0</v>
      </c>
      <c r="K564" s="1">
        <f t="shared" si="8"/>
        <v>-1359288</v>
      </c>
      <c r="L564" s="2">
        <f t="shared" si="9"/>
        <v>-3997.886925</v>
      </c>
      <c r="M564" s="2">
        <f t="shared" si="10"/>
        <v>0</v>
      </c>
      <c r="N564" s="3">
        <f t="shared" si="11"/>
        <v>-2714578.113</v>
      </c>
      <c r="O564" s="3">
        <f t="shared" si="12"/>
        <v>0</v>
      </c>
      <c r="P564" s="4">
        <f t="shared" si="13"/>
        <v>0.4363636364</v>
      </c>
      <c r="Q564" s="4">
        <f t="shared" si="14"/>
        <v>-0.006060606061</v>
      </c>
      <c r="R564" s="4">
        <f t="shared" si="15"/>
        <v>0.00303030303</v>
      </c>
      <c r="S564" s="5">
        <f t="shared" si="16"/>
        <v>3.141592654</v>
      </c>
      <c r="T564" s="6">
        <f t="shared" si="17"/>
        <v>3.141592654</v>
      </c>
      <c r="U564" s="7">
        <f t="shared" ref="U564:V564" si="606">IF(S564=PI(),PI(),S564/3)</f>
        <v>3.141592654</v>
      </c>
      <c r="V564" s="8">
        <f t="shared" si="606"/>
        <v>3.141592654</v>
      </c>
      <c r="W564" s="9">
        <f t="shared" si="19"/>
        <v>180</v>
      </c>
      <c r="X564" s="1">
        <f t="shared" si="20"/>
        <v>3997.886925</v>
      </c>
      <c r="Y564" s="1">
        <f t="shared" si="21"/>
        <v>2714578.113</v>
      </c>
      <c r="Z564" s="10">
        <f t="shared" si="22"/>
        <v>15.87121478</v>
      </c>
      <c r="AA564" s="11">
        <f t="shared" si="23"/>
        <v>0.09618918048</v>
      </c>
      <c r="AB564" s="11">
        <f t="shared" si="24"/>
        <v>0</v>
      </c>
      <c r="AC564" s="12">
        <f t="shared" si="25"/>
        <v>139.4978287</v>
      </c>
      <c r="AD564" s="13">
        <f t="shared" si="26"/>
        <v>0.8454413859</v>
      </c>
      <c r="AE564" s="13">
        <f t="shared" si="27"/>
        <v>0</v>
      </c>
      <c r="AF564" s="14">
        <f t="shared" si="28"/>
        <v>1.377994203</v>
      </c>
      <c r="AG564" s="14">
        <f t="shared" si="29"/>
        <v>0</v>
      </c>
      <c r="AH564" s="11">
        <f t="shared" si="30"/>
        <v>-0.04809459024</v>
      </c>
      <c r="AI564" s="11">
        <f t="shared" si="31"/>
        <v>0</v>
      </c>
      <c r="AJ564" s="13">
        <f t="shared" si="32"/>
        <v>-0.4227206929</v>
      </c>
      <c r="AK564" s="13">
        <f t="shared" si="33"/>
        <v>0</v>
      </c>
      <c r="AL564" s="5">
        <f t="shared" si="34"/>
        <v>-0.04809459024</v>
      </c>
      <c r="AM564" s="5">
        <f t="shared" si="35"/>
        <v>-0.08330227386</v>
      </c>
      <c r="AN564" s="17">
        <f t="shared" si="36"/>
        <v>-0.4227206929</v>
      </c>
      <c r="AO564" s="17">
        <f t="shared" si="37"/>
        <v>0.7321737176</v>
      </c>
      <c r="AP564" s="14">
        <f t="shared" si="38"/>
        <v>-0.03445164681</v>
      </c>
      <c r="AQ564" s="14">
        <f t="shared" si="39"/>
        <v>0.6488714437</v>
      </c>
      <c r="AR564" s="5">
        <f t="shared" si="40"/>
        <v>-0.04809459024</v>
      </c>
      <c r="AS564" s="5">
        <f t="shared" si="41"/>
        <v>0.08330227386</v>
      </c>
      <c r="AT564" s="17">
        <f t="shared" si="42"/>
        <v>-0.4227206929</v>
      </c>
      <c r="AU564" s="17">
        <f t="shared" si="43"/>
        <v>-0.7321737176</v>
      </c>
      <c r="AV564" s="14">
        <f t="shared" si="44"/>
        <v>-0.03445164681</v>
      </c>
      <c r="AW564" s="14">
        <f t="shared" si="45"/>
        <v>-0.6488714437</v>
      </c>
    </row>
    <row r="565" ht="12.75" customHeight="1">
      <c r="A565" s="1">
        <v>15.0</v>
      </c>
      <c r="B565" s="1">
        <v>-32.0</v>
      </c>
      <c r="C565" s="1">
        <v>75.0</v>
      </c>
      <c r="D565" s="1">
        <v>-47.0</v>
      </c>
      <c r="E565" s="1">
        <f t="shared" si="2"/>
        <v>-27061</v>
      </c>
      <c r="F565" s="1">
        <f t="shared" si="3"/>
        <v>-2351</v>
      </c>
      <c r="G565" s="1">
        <f t="shared" si="4"/>
        <v>52710095925</v>
      </c>
      <c r="H565" s="1" t="str">
        <f t="shared" si="5"/>
        <v>229586.793881965</v>
      </c>
      <c r="I565" s="1">
        <f t="shared" si="6"/>
        <v>114793.3969</v>
      </c>
      <c r="J565" s="1">
        <f t="shared" si="7"/>
        <v>0</v>
      </c>
      <c r="K565" s="1">
        <f t="shared" si="8"/>
        <v>-13530.5</v>
      </c>
      <c r="L565" s="2">
        <f t="shared" si="9"/>
        <v>101262.8969</v>
      </c>
      <c r="M565" s="2">
        <f t="shared" si="10"/>
        <v>0</v>
      </c>
      <c r="N565" s="3">
        <f t="shared" si="11"/>
        <v>-128323.8969</v>
      </c>
      <c r="O565" s="3">
        <f t="shared" si="12"/>
        <v>0</v>
      </c>
      <c r="P565" s="4">
        <f t="shared" si="13"/>
        <v>0.7111111111</v>
      </c>
      <c r="Q565" s="4">
        <f t="shared" si="14"/>
        <v>-0.02222222222</v>
      </c>
      <c r="R565" s="4">
        <f t="shared" si="15"/>
        <v>0.01111111111</v>
      </c>
      <c r="S565" s="5">
        <f t="shared" si="16"/>
        <v>0</v>
      </c>
      <c r="T565" s="6">
        <f t="shared" si="17"/>
        <v>3.141592654</v>
      </c>
      <c r="U565" s="7">
        <f t="shared" ref="U565:V565" si="607">IF(S565=PI(),PI(),S565/3)</f>
        <v>0</v>
      </c>
      <c r="V565" s="8">
        <f t="shared" si="607"/>
        <v>3.141592654</v>
      </c>
      <c r="W565" s="9">
        <f t="shared" si="19"/>
        <v>180</v>
      </c>
      <c r="X565" s="1">
        <f t="shared" si="20"/>
        <v>101262.8969</v>
      </c>
      <c r="Y565" s="1">
        <f t="shared" si="21"/>
        <v>128323.8969</v>
      </c>
      <c r="Z565" s="10">
        <f t="shared" si="22"/>
        <v>46.61046646</v>
      </c>
      <c r="AA565" s="11">
        <f t="shared" si="23"/>
        <v>-1.035788144</v>
      </c>
      <c r="AB565" s="11">
        <f t="shared" si="24"/>
        <v>0</v>
      </c>
      <c r="AC565" s="12">
        <f t="shared" si="25"/>
        <v>50.439315</v>
      </c>
      <c r="AD565" s="13">
        <f t="shared" si="26"/>
        <v>1.120873667</v>
      </c>
      <c r="AE565" s="13">
        <f t="shared" si="27"/>
        <v>0</v>
      </c>
      <c r="AF565" s="14">
        <f t="shared" si="28"/>
        <v>0.7961966343</v>
      </c>
      <c r="AG565" s="14">
        <f t="shared" si="29"/>
        <v>0</v>
      </c>
      <c r="AH565" s="11">
        <f t="shared" si="30"/>
        <v>0.5178940718</v>
      </c>
      <c r="AI565" s="11">
        <f t="shared" si="31"/>
        <v>0</v>
      </c>
      <c r="AJ565" s="13">
        <f t="shared" si="32"/>
        <v>-0.5604368333</v>
      </c>
      <c r="AK565" s="13">
        <f t="shared" si="33"/>
        <v>0</v>
      </c>
      <c r="AL565" s="5">
        <f t="shared" si="34"/>
        <v>0.5178940718</v>
      </c>
      <c r="AM565" s="5">
        <f t="shared" si="35"/>
        <v>0.8970188452</v>
      </c>
      <c r="AN565" s="17">
        <f t="shared" si="36"/>
        <v>-0.5604368333</v>
      </c>
      <c r="AO565" s="17">
        <f t="shared" si="37"/>
        <v>0.9707050698</v>
      </c>
      <c r="AP565" s="14">
        <f t="shared" si="38"/>
        <v>0.6685683495</v>
      </c>
      <c r="AQ565" s="14">
        <f t="shared" si="39"/>
        <v>1.867723915</v>
      </c>
      <c r="AR565" s="5">
        <f t="shared" si="40"/>
        <v>0.5178940718</v>
      </c>
      <c r="AS565" s="5">
        <f t="shared" si="41"/>
        <v>-0.8970188452</v>
      </c>
      <c r="AT565" s="17">
        <f t="shared" si="42"/>
        <v>-0.5604368333</v>
      </c>
      <c r="AU565" s="17">
        <f t="shared" si="43"/>
        <v>-0.9707050698</v>
      </c>
      <c r="AV565" s="14">
        <f t="shared" si="44"/>
        <v>0.6685683495</v>
      </c>
      <c r="AW565" s="14">
        <f t="shared" si="45"/>
        <v>-1.867723915</v>
      </c>
    </row>
    <row r="566" ht="12.75" customHeight="1">
      <c r="A566" s="1">
        <v>8.0</v>
      </c>
      <c r="B566" s="1">
        <v>-29.0</v>
      </c>
      <c r="C566" s="1">
        <v>22.0</v>
      </c>
      <c r="D566" s="1">
        <v>18.0</v>
      </c>
      <c r="E566" s="1">
        <f t="shared" si="2"/>
        <v>28262</v>
      </c>
      <c r="F566" s="1">
        <f t="shared" si="3"/>
        <v>313</v>
      </c>
      <c r="G566" s="1">
        <f t="shared" si="4"/>
        <v>676083456</v>
      </c>
      <c r="H566" s="1" t="str">
        <f t="shared" si="5"/>
        <v>26001.6048735458</v>
      </c>
      <c r="I566" s="1">
        <f t="shared" si="6"/>
        <v>13000.80244</v>
      </c>
      <c r="J566" s="1">
        <f t="shared" si="7"/>
        <v>0</v>
      </c>
      <c r="K566" s="1">
        <f t="shared" si="8"/>
        <v>14131</v>
      </c>
      <c r="L566" s="2">
        <f t="shared" si="9"/>
        <v>27131.80244</v>
      </c>
      <c r="M566" s="2">
        <f t="shared" si="10"/>
        <v>0</v>
      </c>
      <c r="N566" s="3">
        <f t="shared" si="11"/>
        <v>1130.197563</v>
      </c>
      <c r="O566" s="3">
        <f t="shared" si="12"/>
        <v>0</v>
      </c>
      <c r="P566" s="4">
        <f t="shared" si="13"/>
        <v>1.208333333</v>
      </c>
      <c r="Q566" s="4">
        <f t="shared" si="14"/>
        <v>-0.04166666667</v>
      </c>
      <c r="R566" s="4">
        <f t="shared" si="15"/>
        <v>0.02083333333</v>
      </c>
      <c r="S566" s="5">
        <f t="shared" si="16"/>
        <v>0</v>
      </c>
      <c r="T566" s="6">
        <f t="shared" si="17"/>
        <v>0</v>
      </c>
      <c r="U566" s="7">
        <f t="shared" ref="U566:V566" si="608">IF(S566=PI(),PI(),S566/3)</f>
        <v>0</v>
      </c>
      <c r="V566" s="8">
        <f t="shared" si="608"/>
        <v>0</v>
      </c>
      <c r="W566" s="9">
        <f t="shared" si="19"/>
        <v>0</v>
      </c>
      <c r="X566" s="1">
        <f t="shared" si="20"/>
        <v>27131.80244</v>
      </c>
      <c r="Y566" s="1">
        <f t="shared" si="21"/>
        <v>1130.197563</v>
      </c>
      <c r="Z566" s="10">
        <f t="shared" si="22"/>
        <v>30.0487365</v>
      </c>
      <c r="AA566" s="11">
        <f t="shared" si="23"/>
        <v>-1.252030687</v>
      </c>
      <c r="AB566" s="11">
        <f t="shared" si="24"/>
        <v>0</v>
      </c>
      <c r="AC566" s="12">
        <f t="shared" si="25"/>
        <v>10.41641135</v>
      </c>
      <c r="AD566" s="13">
        <f t="shared" si="26"/>
        <v>-0.4340171397</v>
      </c>
      <c r="AE566" s="13">
        <f t="shared" si="27"/>
        <v>0</v>
      </c>
      <c r="AF566" s="14">
        <f t="shared" si="28"/>
        <v>-0.4777144938</v>
      </c>
      <c r="AG566" s="14">
        <f t="shared" si="29"/>
        <v>0</v>
      </c>
      <c r="AH566" s="11">
        <f t="shared" si="30"/>
        <v>0.6260153437</v>
      </c>
      <c r="AI566" s="11">
        <f t="shared" si="31"/>
        <v>0</v>
      </c>
      <c r="AJ566" s="13">
        <f t="shared" si="32"/>
        <v>0.2170085698</v>
      </c>
      <c r="AK566" s="13">
        <f t="shared" si="33"/>
        <v>0</v>
      </c>
      <c r="AL566" s="5">
        <f t="shared" si="34"/>
        <v>0.6260153437</v>
      </c>
      <c r="AM566" s="5">
        <f t="shared" si="35"/>
        <v>1.084290382</v>
      </c>
      <c r="AN566" s="17">
        <f t="shared" si="36"/>
        <v>0.2170085698</v>
      </c>
      <c r="AO566" s="17">
        <f t="shared" si="37"/>
        <v>-0.3758698686</v>
      </c>
      <c r="AP566" s="14">
        <f t="shared" si="38"/>
        <v>2.051357247</v>
      </c>
      <c r="AQ566" s="14">
        <f t="shared" si="39"/>
        <v>0.708420513</v>
      </c>
      <c r="AR566" s="5">
        <f t="shared" si="40"/>
        <v>0.6260153437</v>
      </c>
      <c r="AS566" s="5">
        <f t="shared" si="41"/>
        <v>-1.084290382</v>
      </c>
      <c r="AT566" s="17">
        <f t="shared" si="42"/>
        <v>0.2170085698</v>
      </c>
      <c r="AU566" s="17">
        <f t="shared" si="43"/>
        <v>0.3758698686</v>
      </c>
      <c r="AV566" s="14">
        <f t="shared" si="44"/>
        <v>2.051357247</v>
      </c>
      <c r="AW566" s="14">
        <f t="shared" si="45"/>
        <v>-0.708420513</v>
      </c>
    </row>
    <row r="567" ht="12.75" customHeight="1">
      <c r="A567" s="1">
        <v>-81.0</v>
      </c>
      <c r="B567" s="1">
        <v>19.0</v>
      </c>
      <c r="C567" s="1">
        <v>51.0</v>
      </c>
      <c r="D567" s="1">
        <v>-4.0</v>
      </c>
      <c r="E567" s="1">
        <f t="shared" si="2"/>
        <v>11531</v>
      </c>
      <c r="F567" s="1">
        <f t="shared" si="3"/>
        <v>12754</v>
      </c>
      <c r="G567" s="1">
        <f t="shared" si="4"/>
        <v>-8298359984295</v>
      </c>
      <c r="H567" s="1" t="str">
        <f t="shared" si="5"/>
        <v>0.000000000176391231120598+2880687.41523529i</v>
      </c>
      <c r="I567" s="1">
        <f t="shared" si="6"/>
        <v>0</v>
      </c>
      <c r="J567" s="1">
        <f t="shared" si="7"/>
        <v>1440343.708</v>
      </c>
      <c r="K567" s="1">
        <f t="shared" si="8"/>
        <v>5765.5</v>
      </c>
      <c r="L567" s="2">
        <f t="shared" si="9"/>
        <v>5765.5</v>
      </c>
      <c r="M567" s="2">
        <f t="shared" si="10"/>
        <v>1440343.708</v>
      </c>
      <c r="N567" s="3">
        <f t="shared" si="11"/>
        <v>5765.5</v>
      </c>
      <c r="O567" s="3">
        <f t="shared" si="12"/>
        <v>-1440343.708</v>
      </c>
      <c r="P567" s="4">
        <f t="shared" si="13"/>
        <v>0.07818930041</v>
      </c>
      <c r="Q567" s="4">
        <f t="shared" si="14"/>
        <v>0.004115226337</v>
      </c>
      <c r="R567" s="4">
        <f t="shared" si="15"/>
        <v>-0.002057613169</v>
      </c>
      <c r="S567" s="5">
        <f t="shared" si="16"/>
        <v>1.566793484</v>
      </c>
      <c r="T567" s="6">
        <f t="shared" si="17"/>
        <v>-1.566793484</v>
      </c>
      <c r="U567" s="7">
        <f t="shared" ref="U567:V567" si="609">IF(S567=PI(),PI(),S567/3)</f>
        <v>0.5222644947</v>
      </c>
      <c r="V567" s="8">
        <f t="shared" si="609"/>
        <v>-0.5222644947</v>
      </c>
      <c r="W567" s="9">
        <f t="shared" si="19"/>
        <v>-29.92355134</v>
      </c>
      <c r="X567" s="1">
        <f t="shared" si="20"/>
        <v>1440355.247</v>
      </c>
      <c r="Y567" s="1">
        <f t="shared" si="21"/>
        <v>1440355.247</v>
      </c>
      <c r="Z567" s="10">
        <f t="shared" si="22"/>
        <v>112.9336088</v>
      </c>
      <c r="AA567" s="11">
        <f t="shared" si="23"/>
        <v>0.4027927147</v>
      </c>
      <c r="AB567" s="11">
        <f t="shared" si="24"/>
        <v>0.2318364486</v>
      </c>
      <c r="AC567" s="12">
        <f t="shared" si="25"/>
        <v>112.9336088</v>
      </c>
      <c r="AD567" s="13">
        <f t="shared" si="26"/>
        <v>0.4027927147</v>
      </c>
      <c r="AE567" s="13">
        <f t="shared" si="27"/>
        <v>-0.2318364486</v>
      </c>
      <c r="AF567" s="14">
        <f t="shared" si="28"/>
        <v>0.8837747298</v>
      </c>
      <c r="AG567" s="14">
        <f t="shared" si="29"/>
        <v>0</v>
      </c>
      <c r="AH567" s="11">
        <f t="shared" si="30"/>
        <v>-0.2013963573</v>
      </c>
      <c r="AI567" s="11">
        <f t="shared" si="31"/>
        <v>-0.1159182243</v>
      </c>
      <c r="AJ567" s="13">
        <f t="shared" si="32"/>
        <v>-0.2013963573</v>
      </c>
      <c r="AK567" s="13">
        <f t="shared" si="33"/>
        <v>0.1159182243</v>
      </c>
      <c r="AL567" s="5">
        <f t="shared" si="34"/>
        <v>-0.0006201033341</v>
      </c>
      <c r="AM567" s="5">
        <f t="shared" si="35"/>
        <v>-0.4647469477</v>
      </c>
      <c r="AN567" s="17">
        <f t="shared" si="36"/>
        <v>-0.0006201033341</v>
      </c>
      <c r="AO567" s="17">
        <f t="shared" si="37"/>
        <v>0.4647469477</v>
      </c>
      <c r="AP567" s="14">
        <f t="shared" si="38"/>
        <v>0.07694909374</v>
      </c>
      <c r="AQ567" s="14">
        <f t="shared" si="39"/>
        <v>0</v>
      </c>
      <c r="AR567" s="5">
        <f t="shared" si="40"/>
        <v>-0.4021726114</v>
      </c>
      <c r="AS567" s="5">
        <f t="shared" si="41"/>
        <v>0.2329104991</v>
      </c>
      <c r="AT567" s="17">
        <f t="shared" si="42"/>
        <v>-0.4021726114</v>
      </c>
      <c r="AU567" s="17">
        <f t="shared" si="43"/>
        <v>-0.2329104991</v>
      </c>
      <c r="AV567" s="14">
        <f t="shared" si="44"/>
        <v>-0.7261559223</v>
      </c>
      <c r="AW567" s="14">
        <f t="shared" si="45"/>
        <v>0</v>
      </c>
    </row>
    <row r="568" ht="12.75" customHeight="1">
      <c r="A568" s="1">
        <v>-11.0</v>
      </c>
      <c r="B568" s="1">
        <v>85.0</v>
      </c>
      <c r="C568" s="1">
        <v>68.0</v>
      </c>
      <c r="D568" s="1">
        <v>42.0</v>
      </c>
      <c r="E568" s="1">
        <f t="shared" si="2"/>
        <v>1937684</v>
      </c>
      <c r="F568" s="1">
        <f t="shared" si="3"/>
        <v>9469</v>
      </c>
      <c r="G568" s="1">
        <f t="shared" si="4"/>
        <v>358582849020</v>
      </c>
      <c r="H568" s="1" t="str">
        <f t="shared" si="5"/>
        <v>598817.87633637</v>
      </c>
      <c r="I568" s="1">
        <f t="shared" si="6"/>
        <v>299408.9382</v>
      </c>
      <c r="J568" s="1">
        <f t="shared" si="7"/>
        <v>0</v>
      </c>
      <c r="K568" s="1">
        <f t="shared" si="8"/>
        <v>968842</v>
      </c>
      <c r="L568" s="2">
        <f t="shared" si="9"/>
        <v>1268250.938</v>
      </c>
      <c r="M568" s="2">
        <f t="shared" si="10"/>
        <v>0</v>
      </c>
      <c r="N568" s="3">
        <f t="shared" si="11"/>
        <v>669433.0618</v>
      </c>
      <c r="O568" s="3">
        <f t="shared" si="12"/>
        <v>0</v>
      </c>
      <c r="P568" s="4">
        <f t="shared" si="13"/>
        <v>2.575757576</v>
      </c>
      <c r="Q568" s="4">
        <f t="shared" si="14"/>
        <v>0.0303030303</v>
      </c>
      <c r="R568" s="4">
        <f t="shared" si="15"/>
        <v>-0.01515151515</v>
      </c>
      <c r="S568" s="5">
        <f t="shared" si="16"/>
        <v>0</v>
      </c>
      <c r="T568" s="6">
        <f t="shared" si="17"/>
        <v>0</v>
      </c>
      <c r="U568" s="7">
        <f t="shared" ref="U568:V568" si="610">IF(S568=PI(),PI(),S568/3)</f>
        <v>0</v>
      </c>
      <c r="V568" s="8">
        <f t="shared" si="610"/>
        <v>0</v>
      </c>
      <c r="W568" s="9">
        <f t="shared" si="19"/>
        <v>0</v>
      </c>
      <c r="X568" s="1">
        <f t="shared" si="20"/>
        <v>1268250.938</v>
      </c>
      <c r="Y568" s="1">
        <f t="shared" si="21"/>
        <v>669433.0618</v>
      </c>
      <c r="Z568" s="10">
        <f t="shared" si="22"/>
        <v>108.2434761</v>
      </c>
      <c r="AA568" s="11">
        <f t="shared" si="23"/>
        <v>3.280105337</v>
      </c>
      <c r="AB568" s="11">
        <f t="shared" si="24"/>
        <v>0</v>
      </c>
      <c r="AC568" s="12">
        <f t="shared" si="25"/>
        <v>87.47871316</v>
      </c>
      <c r="AD568" s="13">
        <f t="shared" si="26"/>
        <v>2.650870096</v>
      </c>
      <c r="AE568" s="13">
        <f t="shared" si="27"/>
        <v>0</v>
      </c>
      <c r="AF568" s="14">
        <f t="shared" si="28"/>
        <v>8.506733009</v>
      </c>
      <c r="AG568" s="14">
        <f t="shared" si="29"/>
        <v>0</v>
      </c>
      <c r="AH568" s="11">
        <f t="shared" si="30"/>
        <v>-1.640052669</v>
      </c>
      <c r="AI568" s="11">
        <f t="shared" si="31"/>
        <v>0</v>
      </c>
      <c r="AJ568" s="13">
        <f t="shared" si="32"/>
        <v>-1.325435048</v>
      </c>
      <c r="AK568" s="13">
        <f t="shared" si="33"/>
        <v>0</v>
      </c>
      <c r="AL568" s="5">
        <f t="shared" si="34"/>
        <v>-1.640052669</v>
      </c>
      <c r="AM568" s="5">
        <f t="shared" si="35"/>
        <v>-2.840654549</v>
      </c>
      <c r="AN568" s="17">
        <f t="shared" si="36"/>
        <v>-1.325435048</v>
      </c>
      <c r="AO568" s="17">
        <f t="shared" si="37"/>
        <v>2.295720845</v>
      </c>
      <c r="AP568" s="14">
        <f t="shared" si="38"/>
        <v>-0.3897301408</v>
      </c>
      <c r="AQ568" s="14">
        <f t="shared" si="39"/>
        <v>-0.5449337042</v>
      </c>
      <c r="AR568" s="5">
        <f t="shared" si="40"/>
        <v>-1.640052669</v>
      </c>
      <c r="AS568" s="5">
        <f t="shared" si="41"/>
        <v>2.840654549</v>
      </c>
      <c r="AT568" s="17">
        <f t="shared" si="42"/>
        <v>-1.325435048</v>
      </c>
      <c r="AU568" s="17">
        <f t="shared" si="43"/>
        <v>-2.295720845</v>
      </c>
      <c r="AV568" s="14">
        <f t="shared" si="44"/>
        <v>-0.3897301408</v>
      </c>
      <c r="AW568" s="14">
        <f t="shared" si="45"/>
        <v>0.5449337042</v>
      </c>
    </row>
    <row r="569" ht="12.75" customHeight="1">
      <c r="A569" s="1">
        <v>70.0</v>
      </c>
      <c r="B569" s="1">
        <v>-74.0</v>
      </c>
      <c r="C569" s="1">
        <v>90.0</v>
      </c>
      <c r="D569" s="1">
        <v>67.0</v>
      </c>
      <c r="E569" s="1">
        <f t="shared" si="2"/>
        <v>12249452</v>
      </c>
      <c r="F569" s="1">
        <f t="shared" si="3"/>
        <v>-13424</v>
      </c>
      <c r="G569" s="1">
        <f t="shared" si="4"/>
        <v>159725296256400</v>
      </c>
      <c r="H569" s="1" t="str">
        <f t="shared" si="5"/>
        <v>12638247.3569874</v>
      </c>
      <c r="I569" s="1">
        <f t="shared" si="6"/>
        <v>6319123.678</v>
      </c>
      <c r="J569" s="1">
        <f t="shared" si="7"/>
        <v>0</v>
      </c>
      <c r="K569" s="1">
        <f t="shared" si="8"/>
        <v>6124726</v>
      </c>
      <c r="L569" s="2">
        <f t="shared" si="9"/>
        <v>12443849.68</v>
      </c>
      <c r="M569" s="2">
        <f t="shared" si="10"/>
        <v>0</v>
      </c>
      <c r="N569" s="3">
        <f t="shared" si="11"/>
        <v>-194397.6785</v>
      </c>
      <c r="O569" s="3">
        <f t="shared" si="12"/>
        <v>0</v>
      </c>
      <c r="P569" s="4">
        <f t="shared" si="13"/>
        <v>0.3523809524</v>
      </c>
      <c r="Q569" s="4">
        <f t="shared" si="14"/>
        <v>-0.004761904762</v>
      </c>
      <c r="R569" s="4">
        <f t="shared" si="15"/>
        <v>0.002380952381</v>
      </c>
      <c r="S569" s="5">
        <f t="shared" si="16"/>
        <v>0</v>
      </c>
      <c r="T569" s="6">
        <f t="shared" si="17"/>
        <v>3.141592654</v>
      </c>
      <c r="U569" s="7">
        <f t="shared" ref="U569:V569" si="611">IF(S569=PI(),PI(),S569/3)</f>
        <v>0</v>
      </c>
      <c r="V569" s="8">
        <f t="shared" si="611"/>
        <v>3.141592654</v>
      </c>
      <c r="W569" s="9">
        <f t="shared" si="19"/>
        <v>180</v>
      </c>
      <c r="X569" s="1">
        <f t="shared" si="20"/>
        <v>12443849.68</v>
      </c>
      <c r="Y569" s="1">
        <f t="shared" si="21"/>
        <v>194397.6785</v>
      </c>
      <c r="Z569" s="10">
        <f t="shared" si="22"/>
        <v>231.7314178</v>
      </c>
      <c r="AA569" s="11">
        <f t="shared" si="23"/>
        <v>-1.103482942</v>
      </c>
      <c r="AB569" s="11">
        <f t="shared" si="24"/>
        <v>0</v>
      </c>
      <c r="AC569" s="12">
        <f t="shared" si="25"/>
        <v>57.92913248</v>
      </c>
      <c r="AD569" s="13">
        <f t="shared" si="26"/>
        <v>0.2758530118</v>
      </c>
      <c r="AE569" s="13">
        <f t="shared" si="27"/>
        <v>0</v>
      </c>
      <c r="AF569" s="14">
        <f t="shared" si="28"/>
        <v>-0.4752489776</v>
      </c>
      <c r="AG569" s="14">
        <f t="shared" si="29"/>
        <v>0</v>
      </c>
      <c r="AH569" s="11">
        <f t="shared" si="30"/>
        <v>0.5517414709</v>
      </c>
      <c r="AI569" s="11">
        <f t="shared" si="31"/>
        <v>0</v>
      </c>
      <c r="AJ569" s="13">
        <f t="shared" si="32"/>
        <v>-0.1379265059</v>
      </c>
      <c r="AK569" s="13">
        <f t="shared" si="33"/>
        <v>0</v>
      </c>
      <c r="AL569" s="5">
        <f t="shared" si="34"/>
        <v>0.5517414709</v>
      </c>
      <c r="AM569" s="5">
        <f t="shared" si="35"/>
        <v>0.9556442602</v>
      </c>
      <c r="AN569" s="17">
        <f t="shared" si="36"/>
        <v>-0.1379265059</v>
      </c>
      <c r="AO569" s="17">
        <f t="shared" si="37"/>
        <v>0.2388957159</v>
      </c>
      <c r="AP569" s="14">
        <f t="shared" si="38"/>
        <v>0.7661959174</v>
      </c>
      <c r="AQ569" s="14">
        <f t="shared" si="39"/>
        <v>1.194539976</v>
      </c>
      <c r="AR569" s="5">
        <f t="shared" si="40"/>
        <v>0.5517414709</v>
      </c>
      <c r="AS569" s="5">
        <f t="shared" si="41"/>
        <v>-0.9556442602</v>
      </c>
      <c r="AT569" s="17">
        <f t="shared" si="42"/>
        <v>-0.1379265059</v>
      </c>
      <c r="AU569" s="17">
        <f t="shared" si="43"/>
        <v>-0.2388957159</v>
      </c>
      <c r="AV569" s="14">
        <f t="shared" si="44"/>
        <v>0.7661959174</v>
      </c>
      <c r="AW569" s="14">
        <f t="shared" si="45"/>
        <v>-1.194539976</v>
      </c>
    </row>
    <row r="570" ht="12.75" customHeight="1">
      <c r="A570" s="1">
        <v>7.0</v>
      </c>
      <c r="B570" s="1">
        <v>-93.0</v>
      </c>
      <c r="C570" s="1">
        <v>-74.0</v>
      </c>
      <c r="D570" s="1">
        <v>59.0</v>
      </c>
      <c r="E570" s="1">
        <f t="shared" si="2"/>
        <v>-1964223</v>
      </c>
      <c r="F570" s="1">
        <f t="shared" si="3"/>
        <v>10203</v>
      </c>
      <c r="G570" s="1">
        <f t="shared" si="4"/>
        <v>-390406547979</v>
      </c>
      <c r="H570" s="1" t="str">
        <f t="shared" si="5"/>
        <v>3.82595099140969E-11+624825.213943068i</v>
      </c>
      <c r="I570" s="1">
        <f t="shared" si="6"/>
        <v>0</v>
      </c>
      <c r="J570" s="1">
        <f t="shared" si="7"/>
        <v>312412.607</v>
      </c>
      <c r="K570" s="1">
        <f t="shared" si="8"/>
        <v>-982111.5</v>
      </c>
      <c r="L570" s="2">
        <f t="shared" si="9"/>
        <v>-982111.5</v>
      </c>
      <c r="M570" s="2">
        <f t="shared" si="10"/>
        <v>312412.607</v>
      </c>
      <c r="N570" s="3">
        <f t="shared" si="11"/>
        <v>-982111.5</v>
      </c>
      <c r="O570" s="3">
        <f t="shared" si="12"/>
        <v>-312412.607</v>
      </c>
      <c r="P570" s="4">
        <f t="shared" si="13"/>
        <v>4.428571429</v>
      </c>
      <c r="Q570" s="4">
        <f t="shared" si="14"/>
        <v>-0.04761904762</v>
      </c>
      <c r="R570" s="4">
        <f t="shared" si="15"/>
        <v>0.02380952381</v>
      </c>
      <c r="S570" s="5">
        <f t="shared" si="16"/>
        <v>2.833611453</v>
      </c>
      <c r="T570" s="6">
        <f t="shared" si="17"/>
        <v>-2.833611453</v>
      </c>
      <c r="U570" s="7">
        <f t="shared" ref="U570:V570" si="612">IF(S570=PI(),PI(),S570/3)</f>
        <v>0.9445371511</v>
      </c>
      <c r="V570" s="8">
        <f t="shared" si="612"/>
        <v>-0.9445371511</v>
      </c>
      <c r="W570" s="9">
        <f t="shared" si="19"/>
        <v>-54.11799235</v>
      </c>
      <c r="X570" s="1">
        <f t="shared" si="20"/>
        <v>1030604.015</v>
      </c>
      <c r="Y570" s="1">
        <f t="shared" si="21"/>
        <v>1030604.015</v>
      </c>
      <c r="Z570" s="10">
        <f t="shared" si="22"/>
        <v>101.0099005</v>
      </c>
      <c r="AA570" s="11">
        <f t="shared" si="23"/>
        <v>-2.819224581</v>
      </c>
      <c r="AB570" s="11">
        <f t="shared" si="24"/>
        <v>-3.897181954</v>
      </c>
      <c r="AC570" s="12">
        <f t="shared" si="25"/>
        <v>101.0099005</v>
      </c>
      <c r="AD570" s="13">
        <f t="shared" si="26"/>
        <v>-2.819224581</v>
      </c>
      <c r="AE570" s="13">
        <f t="shared" si="27"/>
        <v>3.897181954</v>
      </c>
      <c r="AF570" s="14">
        <f t="shared" si="28"/>
        <v>-1.209877734</v>
      </c>
      <c r="AG570" s="14">
        <f t="shared" si="29"/>
        <v>0</v>
      </c>
      <c r="AH570" s="11">
        <f t="shared" si="30"/>
        <v>1.409612291</v>
      </c>
      <c r="AI570" s="11">
        <f t="shared" si="31"/>
        <v>1.948590977</v>
      </c>
      <c r="AJ570" s="13">
        <f t="shared" si="32"/>
        <v>1.409612291</v>
      </c>
      <c r="AK570" s="13">
        <f t="shared" si="33"/>
        <v>-1.948590977</v>
      </c>
      <c r="AL570" s="5">
        <f t="shared" si="34"/>
        <v>-1.965446285</v>
      </c>
      <c r="AM570" s="5">
        <f t="shared" si="35"/>
        <v>4.390111083</v>
      </c>
      <c r="AN570" s="17">
        <f t="shared" si="36"/>
        <v>-1.965446285</v>
      </c>
      <c r="AO570" s="17">
        <f t="shared" si="37"/>
        <v>-4.390111083</v>
      </c>
      <c r="AP570" s="14">
        <f t="shared" si="38"/>
        <v>0.4976788589</v>
      </c>
      <c r="AQ570" s="14">
        <f t="shared" si="39"/>
        <v>0</v>
      </c>
      <c r="AR570" s="5">
        <f t="shared" si="40"/>
        <v>4.784670866</v>
      </c>
      <c r="AS570" s="5">
        <f t="shared" si="41"/>
        <v>-0.4929291292</v>
      </c>
      <c r="AT570" s="17">
        <f t="shared" si="42"/>
        <v>4.784670866</v>
      </c>
      <c r="AU570" s="17">
        <f t="shared" si="43"/>
        <v>0.4929291292</v>
      </c>
      <c r="AV570" s="14">
        <f t="shared" si="44"/>
        <v>13.99791316</v>
      </c>
      <c r="AW570" s="14">
        <f t="shared" si="45"/>
        <v>0</v>
      </c>
    </row>
    <row r="571" ht="12.75" customHeight="1">
      <c r="A571" s="1">
        <v>-92.0</v>
      </c>
      <c r="B571" s="1">
        <v>-59.0</v>
      </c>
      <c r="C571" s="1">
        <v>57.0</v>
      </c>
      <c r="D571" s="1">
        <v>80.0</v>
      </c>
      <c r="E571" s="1">
        <f t="shared" si="2"/>
        <v>15086918</v>
      </c>
      <c r="F571" s="1">
        <f t="shared" si="3"/>
        <v>19213</v>
      </c>
      <c r="G571" s="1">
        <f t="shared" si="4"/>
        <v>199245995952336</v>
      </c>
      <c r="H571" s="1" t="str">
        <f t="shared" si="5"/>
        <v>14115452.3821355</v>
      </c>
      <c r="I571" s="1">
        <f t="shared" si="6"/>
        <v>7057726.191</v>
      </c>
      <c r="J571" s="1">
        <f t="shared" si="7"/>
        <v>0</v>
      </c>
      <c r="K571" s="1">
        <f t="shared" si="8"/>
        <v>7543459</v>
      </c>
      <c r="L571" s="2">
        <f t="shared" si="9"/>
        <v>14601185.19</v>
      </c>
      <c r="M571" s="2">
        <f t="shared" si="10"/>
        <v>0</v>
      </c>
      <c r="N571" s="3">
        <f t="shared" si="11"/>
        <v>485732.8089</v>
      </c>
      <c r="O571" s="3">
        <f t="shared" si="12"/>
        <v>0</v>
      </c>
      <c r="P571" s="4">
        <f t="shared" si="13"/>
        <v>-0.2137681159</v>
      </c>
      <c r="Q571" s="4">
        <f t="shared" si="14"/>
        <v>0.003623188406</v>
      </c>
      <c r="R571" s="4">
        <f t="shared" si="15"/>
        <v>-0.001811594203</v>
      </c>
      <c r="S571" s="5">
        <f t="shared" si="16"/>
        <v>0</v>
      </c>
      <c r="T571" s="6">
        <f t="shared" si="17"/>
        <v>0</v>
      </c>
      <c r="U571" s="7">
        <f t="shared" ref="U571:V571" si="613">IF(S571=PI(),PI(),S571/3)</f>
        <v>0</v>
      </c>
      <c r="V571" s="8">
        <f t="shared" si="613"/>
        <v>0</v>
      </c>
      <c r="W571" s="9">
        <f t="shared" si="19"/>
        <v>0</v>
      </c>
      <c r="X571" s="1">
        <f t="shared" si="20"/>
        <v>14601185.19</v>
      </c>
      <c r="Y571" s="1">
        <f t="shared" si="21"/>
        <v>485732.8089</v>
      </c>
      <c r="Z571" s="10">
        <f t="shared" si="22"/>
        <v>244.4158522</v>
      </c>
      <c r="AA571" s="11">
        <f t="shared" si="23"/>
        <v>0.8855646819</v>
      </c>
      <c r="AB571" s="11">
        <f t="shared" si="24"/>
        <v>0</v>
      </c>
      <c r="AC571" s="12">
        <f t="shared" si="25"/>
        <v>78.60783098</v>
      </c>
      <c r="AD571" s="13">
        <f t="shared" si="26"/>
        <v>0.2848109818</v>
      </c>
      <c r="AE571" s="13">
        <f t="shared" si="27"/>
        <v>0</v>
      </c>
      <c r="AF571" s="14">
        <f t="shared" si="28"/>
        <v>0.9566075478</v>
      </c>
      <c r="AG571" s="14">
        <f t="shared" si="29"/>
        <v>0</v>
      </c>
      <c r="AH571" s="11">
        <f t="shared" si="30"/>
        <v>-0.442782341</v>
      </c>
      <c r="AI571" s="11">
        <f t="shared" si="31"/>
        <v>0</v>
      </c>
      <c r="AJ571" s="13">
        <f t="shared" si="32"/>
        <v>-0.1424054909</v>
      </c>
      <c r="AK571" s="13">
        <f t="shared" si="33"/>
        <v>0</v>
      </c>
      <c r="AL571" s="5">
        <f t="shared" si="34"/>
        <v>-0.442782341</v>
      </c>
      <c r="AM571" s="5">
        <f t="shared" si="35"/>
        <v>-0.7669215112</v>
      </c>
      <c r="AN571" s="17">
        <f t="shared" si="36"/>
        <v>-0.1424054909</v>
      </c>
      <c r="AO571" s="17">
        <f t="shared" si="37"/>
        <v>0.2466535455</v>
      </c>
      <c r="AP571" s="14">
        <f t="shared" si="38"/>
        <v>-0.7989559478</v>
      </c>
      <c r="AQ571" s="14">
        <f t="shared" si="39"/>
        <v>-0.5202679657</v>
      </c>
      <c r="AR571" s="5">
        <f t="shared" si="40"/>
        <v>-0.442782341</v>
      </c>
      <c r="AS571" s="5">
        <f t="shared" si="41"/>
        <v>0.7669215112</v>
      </c>
      <c r="AT571" s="17">
        <f t="shared" si="42"/>
        <v>-0.1424054909</v>
      </c>
      <c r="AU571" s="17">
        <f t="shared" si="43"/>
        <v>-0.2466535455</v>
      </c>
      <c r="AV571" s="14">
        <f t="shared" si="44"/>
        <v>-0.7989559478</v>
      </c>
      <c r="AW571" s="14">
        <f t="shared" si="45"/>
        <v>0.5202679657</v>
      </c>
    </row>
    <row r="572" ht="12.75" customHeight="1">
      <c r="A572" s="1">
        <v>3.0</v>
      </c>
      <c r="B572" s="1">
        <v>39.0</v>
      </c>
      <c r="C572" s="1">
        <v>-94.0</v>
      </c>
      <c r="D572" s="1">
        <v>-21.0</v>
      </c>
      <c r="E572" s="1">
        <f t="shared" si="2"/>
        <v>212517</v>
      </c>
      <c r="F572" s="1">
        <f t="shared" si="3"/>
        <v>2367</v>
      </c>
      <c r="G572" s="1">
        <f t="shared" si="4"/>
        <v>-7882784163</v>
      </c>
      <c r="H572" s="1" t="str">
        <f t="shared" si="5"/>
        <v>5.43651604041394E-12+88785.044703486i</v>
      </c>
      <c r="I572" s="1">
        <f t="shared" si="6"/>
        <v>0</v>
      </c>
      <c r="J572" s="1">
        <f t="shared" si="7"/>
        <v>44392.52235</v>
      </c>
      <c r="K572" s="1">
        <f t="shared" si="8"/>
        <v>106258.5</v>
      </c>
      <c r="L572" s="2">
        <f t="shared" si="9"/>
        <v>106258.5</v>
      </c>
      <c r="M572" s="2">
        <f t="shared" si="10"/>
        <v>44392.52235</v>
      </c>
      <c r="N572" s="3">
        <f t="shared" si="11"/>
        <v>106258.5</v>
      </c>
      <c r="O572" s="3">
        <f t="shared" si="12"/>
        <v>-44392.52235</v>
      </c>
      <c r="P572" s="4">
        <f t="shared" si="13"/>
        <v>-4.333333333</v>
      </c>
      <c r="Q572" s="4">
        <f t="shared" si="14"/>
        <v>-0.1111111111</v>
      </c>
      <c r="R572" s="4">
        <f t="shared" si="15"/>
        <v>0.05555555556</v>
      </c>
      <c r="S572" s="5">
        <f t="shared" si="16"/>
        <v>0.3957381515</v>
      </c>
      <c r="T572" s="6">
        <f t="shared" si="17"/>
        <v>-0.3957381515</v>
      </c>
      <c r="U572" s="7">
        <f t="shared" ref="U572:V572" si="614">IF(S572=PI(),PI(),S572/3)</f>
        <v>0.1319127172</v>
      </c>
      <c r="V572" s="8">
        <f t="shared" si="614"/>
        <v>-0.1319127172</v>
      </c>
      <c r="W572" s="9">
        <f t="shared" si="19"/>
        <v>-7.558041958</v>
      </c>
      <c r="X572" s="1">
        <f t="shared" si="20"/>
        <v>115158.8679</v>
      </c>
      <c r="Y572" s="1">
        <f t="shared" si="21"/>
        <v>115158.8679</v>
      </c>
      <c r="Z572" s="10">
        <f t="shared" si="22"/>
        <v>48.65182422</v>
      </c>
      <c r="AA572" s="11">
        <f t="shared" si="23"/>
        <v>-5.358793704</v>
      </c>
      <c r="AB572" s="11">
        <f t="shared" si="24"/>
        <v>-0.7110219866</v>
      </c>
      <c r="AC572" s="12">
        <f t="shared" si="25"/>
        <v>48.65182422</v>
      </c>
      <c r="AD572" s="13">
        <f t="shared" si="26"/>
        <v>-5.358793704</v>
      </c>
      <c r="AE572" s="13">
        <f t="shared" si="27"/>
        <v>0.7110219866</v>
      </c>
      <c r="AF572" s="14">
        <f t="shared" si="28"/>
        <v>-15.05092074</v>
      </c>
      <c r="AG572" s="14">
        <f t="shared" si="29"/>
        <v>0</v>
      </c>
      <c r="AH572" s="11">
        <f t="shared" si="30"/>
        <v>2.679396852</v>
      </c>
      <c r="AI572" s="11">
        <f t="shared" si="31"/>
        <v>0.3555109933</v>
      </c>
      <c r="AJ572" s="13">
        <f t="shared" si="32"/>
        <v>2.679396852</v>
      </c>
      <c r="AK572" s="13">
        <f t="shared" si="33"/>
        <v>-0.3555109933</v>
      </c>
      <c r="AL572" s="5">
        <f t="shared" si="34"/>
        <v>2.063633749</v>
      </c>
      <c r="AM572" s="5">
        <f t="shared" si="35"/>
        <v>4.996362474</v>
      </c>
      <c r="AN572" s="17">
        <f t="shared" si="36"/>
        <v>2.063633749</v>
      </c>
      <c r="AO572" s="17">
        <f t="shared" si="37"/>
        <v>-4.996362474</v>
      </c>
      <c r="AP572" s="14">
        <f t="shared" si="38"/>
        <v>-0.2060658359</v>
      </c>
      <c r="AQ572" s="14">
        <f t="shared" si="39"/>
        <v>0</v>
      </c>
      <c r="AR572" s="5">
        <f t="shared" si="40"/>
        <v>3.295159955</v>
      </c>
      <c r="AS572" s="5">
        <f t="shared" si="41"/>
        <v>-4.285340488</v>
      </c>
      <c r="AT572" s="17">
        <f t="shared" si="42"/>
        <v>3.295159955</v>
      </c>
      <c r="AU572" s="17">
        <f t="shared" si="43"/>
        <v>4.285340488</v>
      </c>
      <c r="AV572" s="14">
        <f t="shared" si="44"/>
        <v>2.256986576</v>
      </c>
      <c r="AW572" s="14">
        <f t="shared" si="45"/>
        <v>0</v>
      </c>
    </row>
    <row r="573" ht="12.75" customHeight="1">
      <c r="A573" s="1">
        <v>44.0</v>
      </c>
      <c r="B573" s="1">
        <v>22.0</v>
      </c>
      <c r="C573" s="1">
        <v>79.0</v>
      </c>
      <c r="D573" s="1">
        <v>86.0</v>
      </c>
      <c r="E573" s="1">
        <f t="shared" si="2"/>
        <v>3828440</v>
      </c>
      <c r="F573" s="1">
        <f t="shared" si="3"/>
        <v>-9944</v>
      </c>
      <c r="G573" s="1">
        <f t="shared" si="4"/>
        <v>18590128451136</v>
      </c>
      <c r="H573" s="1" t="str">
        <f t="shared" si="5"/>
        <v>4311627.12338811</v>
      </c>
      <c r="I573" s="1">
        <f t="shared" si="6"/>
        <v>2155813.562</v>
      </c>
      <c r="J573" s="1">
        <f t="shared" si="7"/>
        <v>0</v>
      </c>
      <c r="K573" s="1">
        <f t="shared" si="8"/>
        <v>1914220</v>
      </c>
      <c r="L573" s="2">
        <f t="shared" si="9"/>
        <v>4070033.562</v>
      </c>
      <c r="M573" s="2">
        <f t="shared" si="10"/>
        <v>0</v>
      </c>
      <c r="N573" s="3">
        <f t="shared" si="11"/>
        <v>-241593.5617</v>
      </c>
      <c r="O573" s="3">
        <f t="shared" si="12"/>
        <v>0</v>
      </c>
      <c r="P573" s="4">
        <f t="shared" si="13"/>
        <v>-0.1666666667</v>
      </c>
      <c r="Q573" s="4">
        <f t="shared" si="14"/>
        <v>-0.007575757576</v>
      </c>
      <c r="R573" s="4">
        <f t="shared" si="15"/>
        <v>0.003787878788</v>
      </c>
      <c r="S573" s="5">
        <f t="shared" si="16"/>
        <v>0</v>
      </c>
      <c r="T573" s="6">
        <f t="shared" si="17"/>
        <v>3.141592654</v>
      </c>
      <c r="U573" s="7">
        <f t="shared" ref="U573:V573" si="615">IF(S573=PI(),PI(),S573/3)</f>
        <v>0</v>
      </c>
      <c r="V573" s="8">
        <f t="shared" si="615"/>
        <v>3.141592654</v>
      </c>
      <c r="W573" s="9">
        <f t="shared" si="19"/>
        <v>180</v>
      </c>
      <c r="X573" s="1">
        <f t="shared" si="20"/>
        <v>4070033.562</v>
      </c>
      <c r="Y573" s="1">
        <f t="shared" si="21"/>
        <v>241593.5617</v>
      </c>
      <c r="Z573" s="10">
        <f t="shared" si="22"/>
        <v>159.6611783</v>
      </c>
      <c r="AA573" s="11">
        <f t="shared" si="23"/>
        <v>-1.209554381</v>
      </c>
      <c r="AB573" s="11">
        <f t="shared" si="24"/>
        <v>0</v>
      </c>
      <c r="AC573" s="12">
        <f t="shared" si="25"/>
        <v>62.28189033</v>
      </c>
      <c r="AD573" s="13">
        <f t="shared" si="26"/>
        <v>0.4718325025</v>
      </c>
      <c r="AE573" s="13">
        <f t="shared" si="27"/>
        <v>0</v>
      </c>
      <c r="AF573" s="14">
        <f t="shared" si="28"/>
        <v>-0.9043885455</v>
      </c>
      <c r="AG573" s="14">
        <f t="shared" si="29"/>
        <v>0</v>
      </c>
      <c r="AH573" s="11">
        <f t="shared" si="30"/>
        <v>0.6047771907</v>
      </c>
      <c r="AI573" s="11">
        <f t="shared" si="31"/>
        <v>0</v>
      </c>
      <c r="AJ573" s="13">
        <f t="shared" si="32"/>
        <v>-0.2359162513</v>
      </c>
      <c r="AK573" s="13">
        <f t="shared" si="33"/>
        <v>0</v>
      </c>
      <c r="AL573" s="5">
        <f t="shared" si="34"/>
        <v>0.6047771907</v>
      </c>
      <c r="AM573" s="5">
        <f t="shared" si="35"/>
        <v>1.047504822</v>
      </c>
      <c r="AN573" s="17">
        <f t="shared" si="36"/>
        <v>-0.2359162513</v>
      </c>
      <c r="AO573" s="17">
        <f t="shared" si="37"/>
        <v>0.4086189335</v>
      </c>
      <c r="AP573" s="14">
        <f t="shared" si="38"/>
        <v>0.2021942728</v>
      </c>
      <c r="AQ573" s="14">
        <f t="shared" si="39"/>
        <v>1.456123755</v>
      </c>
      <c r="AR573" s="5">
        <f t="shared" si="40"/>
        <v>0.6047771907</v>
      </c>
      <c r="AS573" s="5">
        <f t="shared" si="41"/>
        <v>-1.047504822</v>
      </c>
      <c r="AT573" s="17">
        <f t="shared" si="42"/>
        <v>-0.2359162513</v>
      </c>
      <c r="AU573" s="17">
        <f t="shared" si="43"/>
        <v>-0.4086189335</v>
      </c>
      <c r="AV573" s="14">
        <f t="shared" si="44"/>
        <v>0.2021942728</v>
      </c>
      <c r="AW573" s="14">
        <f t="shared" si="45"/>
        <v>-1.456123755</v>
      </c>
    </row>
    <row r="574" ht="12.75" customHeight="1">
      <c r="A574" s="1">
        <v>-57.0</v>
      </c>
      <c r="B574" s="1">
        <v>31.0</v>
      </c>
      <c r="C574" s="1">
        <v>-24.0</v>
      </c>
      <c r="D574" s="1">
        <v>-11.0</v>
      </c>
      <c r="E574" s="1">
        <f t="shared" si="2"/>
        <v>-1287043</v>
      </c>
      <c r="F574" s="1">
        <f t="shared" si="3"/>
        <v>-3143</v>
      </c>
      <c r="G574" s="1">
        <f t="shared" si="4"/>
        <v>1780671544677</v>
      </c>
      <c r="H574" s="1" t="str">
        <f t="shared" si="5"/>
        <v>1334418.05468789</v>
      </c>
      <c r="I574" s="1">
        <f t="shared" si="6"/>
        <v>667209.0273</v>
      </c>
      <c r="J574" s="1">
        <f t="shared" si="7"/>
        <v>0</v>
      </c>
      <c r="K574" s="1">
        <f t="shared" si="8"/>
        <v>-643521.5</v>
      </c>
      <c r="L574" s="2">
        <f t="shared" si="9"/>
        <v>23687.52734</v>
      </c>
      <c r="M574" s="2">
        <f t="shared" si="10"/>
        <v>0</v>
      </c>
      <c r="N574" s="3">
        <f t="shared" si="11"/>
        <v>-1310730.527</v>
      </c>
      <c r="O574" s="3">
        <f t="shared" si="12"/>
        <v>0</v>
      </c>
      <c r="P574" s="4">
        <f t="shared" si="13"/>
        <v>0.1812865497</v>
      </c>
      <c r="Q574" s="4">
        <f t="shared" si="14"/>
        <v>0.005847953216</v>
      </c>
      <c r="R574" s="4">
        <f t="shared" si="15"/>
        <v>-0.002923976608</v>
      </c>
      <c r="S574" s="5">
        <f t="shared" si="16"/>
        <v>0</v>
      </c>
      <c r="T574" s="6">
        <f t="shared" si="17"/>
        <v>3.141592654</v>
      </c>
      <c r="U574" s="7">
        <f t="shared" ref="U574:V574" si="616">IF(S574=PI(),PI(),S574/3)</f>
        <v>0</v>
      </c>
      <c r="V574" s="8">
        <f t="shared" si="616"/>
        <v>3.141592654</v>
      </c>
      <c r="W574" s="9">
        <f t="shared" si="19"/>
        <v>180</v>
      </c>
      <c r="X574" s="1">
        <f t="shared" si="20"/>
        <v>23687.52734</v>
      </c>
      <c r="Y574" s="1">
        <f t="shared" si="21"/>
        <v>1310730.527</v>
      </c>
      <c r="Z574" s="10">
        <f t="shared" si="22"/>
        <v>28.71925983</v>
      </c>
      <c r="AA574" s="11">
        <f t="shared" si="23"/>
        <v>0.1679488879</v>
      </c>
      <c r="AB574" s="11">
        <f t="shared" si="24"/>
        <v>0</v>
      </c>
      <c r="AC574" s="12">
        <f t="shared" si="25"/>
        <v>109.4387536</v>
      </c>
      <c r="AD574" s="13">
        <f t="shared" si="26"/>
        <v>-0.639992711</v>
      </c>
      <c r="AE574" s="13">
        <f t="shared" si="27"/>
        <v>0</v>
      </c>
      <c r="AF574" s="14">
        <f t="shared" si="28"/>
        <v>-0.2907572734</v>
      </c>
      <c r="AG574" s="14">
        <f t="shared" si="29"/>
        <v>0</v>
      </c>
      <c r="AH574" s="11">
        <f t="shared" si="30"/>
        <v>-0.08397444396</v>
      </c>
      <c r="AI574" s="11">
        <f t="shared" si="31"/>
        <v>0</v>
      </c>
      <c r="AJ574" s="13">
        <f t="shared" si="32"/>
        <v>0.3199963555</v>
      </c>
      <c r="AK574" s="13">
        <f t="shared" si="33"/>
        <v>0</v>
      </c>
      <c r="AL574" s="5">
        <f t="shared" si="34"/>
        <v>-0.08397444396</v>
      </c>
      <c r="AM574" s="5">
        <f t="shared" si="35"/>
        <v>-0.1454480035</v>
      </c>
      <c r="AN574" s="17">
        <f t="shared" si="36"/>
        <v>0.3199963555</v>
      </c>
      <c r="AO574" s="17">
        <f t="shared" si="37"/>
        <v>-0.554249946</v>
      </c>
      <c r="AP574" s="14">
        <f t="shared" si="38"/>
        <v>0.4173084612</v>
      </c>
      <c r="AQ574" s="14">
        <f t="shared" si="39"/>
        <v>-0.6996979494</v>
      </c>
      <c r="AR574" s="5">
        <f t="shared" si="40"/>
        <v>-0.08397444396</v>
      </c>
      <c r="AS574" s="5">
        <f t="shared" si="41"/>
        <v>0.1454480035</v>
      </c>
      <c r="AT574" s="17">
        <f t="shared" si="42"/>
        <v>0.3199963555</v>
      </c>
      <c r="AU574" s="17">
        <f t="shared" si="43"/>
        <v>0.554249946</v>
      </c>
      <c r="AV574" s="14">
        <f t="shared" si="44"/>
        <v>0.4173084612</v>
      </c>
      <c r="AW574" s="14">
        <f t="shared" si="45"/>
        <v>0.6996979494</v>
      </c>
    </row>
    <row r="575" ht="12.75" customHeight="1">
      <c r="A575" s="1">
        <v>-16.0</v>
      </c>
      <c r="B575" s="1">
        <v>-61.0</v>
      </c>
      <c r="C575" s="1">
        <v>89.0</v>
      </c>
      <c r="D575" s="1">
        <v>-34.0</v>
      </c>
      <c r="E575" s="1">
        <f t="shared" si="2"/>
        <v>-1470746</v>
      </c>
      <c r="F575" s="1">
        <f t="shared" si="3"/>
        <v>7993</v>
      </c>
      <c r="G575" s="1">
        <f t="shared" si="4"/>
        <v>120465093888</v>
      </c>
      <c r="H575" s="1" t="str">
        <f t="shared" si="5"/>
        <v>347080.817516612</v>
      </c>
      <c r="I575" s="1">
        <f t="shared" si="6"/>
        <v>173540.4088</v>
      </c>
      <c r="J575" s="1">
        <f t="shared" si="7"/>
        <v>0</v>
      </c>
      <c r="K575" s="1">
        <f t="shared" si="8"/>
        <v>-735373</v>
      </c>
      <c r="L575" s="2">
        <f t="shared" si="9"/>
        <v>-561832.5912</v>
      </c>
      <c r="M575" s="2">
        <f t="shared" si="10"/>
        <v>0</v>
      </c>
      <c r="N575" s="3">
        <f t="shared" si="11"/>
        <v>-908913.4088</v>
      </c>
      <c r="O575" s="3">
        <f t="shared" si="12"/>
        <v>0</v>
      </c>
      <c r="P575" s="4">
        <f t="shared" si="13"/>
        <v>-1.270833333</v>
      </c>
      <c r="Q575" s="4">
        <f t="shared" si="14"/>
        <v>0.02083333333</v>
      </c>
      <c r="R575" s="4">
        <f t="shared" si="15"/>
        <v>-0.01041666667</v>
      </c>
      <c r="S575" s="5">
        <f t="shared" si="16"/>
        <v>3.141592654</v>
      </c>
      <c r="T575" s="6">
        <f t="shared" si="17"/>
        <v>3.141592654</v>
      </c>
      <c r="U575" s="7">
        <f t="shared" ref="U575:V575" si="617">IF(S575=PI(),PI(),S575/3)</f>
        <v>3.141592654</v>
      </c>
      <c r="V575" s="8">
        <f t="shared" si="617"/>
        <v>3.141592654</v>
      </c>
      <c r="W575" s="9">
        <f t="shared" si="19"/>
        <v>180</v>
      </c>
      <c r="X575" s="1">
        <f t="shared" si="20"/>
        <v>561832.5912</v>
      </c>
      <c r="Y575" s="1">
        <f t="shared" si="21"/>
        <v>908913.4088</v>
      </c>
      <c r="Z575" s="10">
        <f t="shared" si="22"/>
        <v>82.51552037</v>
      </c>
      <c r="AA575" s="11">
        <f t="shared" si="23"/>
        <v>-1.719073341</v>
      </c>
      <c r="AB575" s="11">
        <f t="shared" si="24"/>
        <v>0</v>
      </c>
      <c r="AC575" s="12">
        <f t="shared" si="25"/>
        <v>96.86662538</v>
      </c>
      <c r="AD575" s="13">
        <f t="shared" si="26"/>
        <v>-2.018054695</v>
      </c>
      <c r="AE575" s="13">
        <f t="shared" si="27"/>
        <v>0</v>
      </c>
      <c r="AF575" s="14">
        <f t="shared" si="28"/>
        <v>-5.00796137</v>
      </c>
      <c r="AG575" s="14">
        <f t="shared" si="29"/>
        <v>0</v>
      </c>
      <c r="AH575" s="11">
        <f t="shared" si="30"/>
        <v>0.8595366706</v>
      </c>
      <c r="AI575" s="11">
        <f t="shared" si="31"/>
        <v>0</v>
      </c>
      <c r="AJ575" s="13">
        <f t="shared" si="32"/>
        <v>1.009027348</v>
      </c>
      <c r="AK575" s="13">
        <f t="shared" si="33"/>
        <v>0</v>
      </c>
      <c r="AL575" s="5">
        <f t="shared" si="34"/>
        <v>0.8595366706</v>
      </c>
      <c r="AM575" s="5">
        <f t="shared" si="35"/>
        <v>1.488761184</v>
      </c>
      <c r="AN575" s="17">
        <f t="shared" si="36"/>
        <v>1.009027348</v>
      </c>
      <c r="AO575" s="17">
        <f t="shared" si="37"/>
        <v>-1.747686632</v>
      </c>
      <c r="AP575" s="14">
        <f t="shared" si="38"/>
        <v>0.5977306849</v>
      </c>
      <c r="AQ575" s="14">
        <f t="shared" si="39"/>
        <v>-0.2589254481</v>
      </c>
      <c r="AR575" s="5">
        <f t="shared" si="40"/>
        <v>0.8595366706</v>
      </c>
      <c r="AS575" s="5">
        <f t="shared" si="41"/>
        <v>-1.488761184</v>
      </c>
      <c r="AT575" s="17">
        <f t="shared" si="42"/>
        <v>1.009027348</v>
      </c>
      <c r="AU575" s="17">
        <f t="shared" si="43"/>
        <v>1.747686632</v>
      </c>
      <c r="AV575" s="14">
        <f t="shared" si="44"/>
        <v>0.5977306849</v>
      </c>
      <c r="AW575" s="14">
        <f t="shared" si="45"/>
        <v>0.2589254481</v>
      </c>
    </row>
    <row r="576" ht="12.75" customHeight="1">
      <c r="A576" s="1">
        <v>37.0</v>
      </c>
      <c r="B576" s="1">
        <v>-24.0</v>
      </c>
      <c r="C576" s="1">
        <v>87.0</v>
      </c>
      <c r="D576" s="1">
        <v>-65.0</v>
      </c>
      <c r="E576" s="1">
        <f t="shared" si="2"/>
        <v>-1734939</v>
      </c>
      <c r="F576" s="1">
        <f t="shared" si="3"/>
        <v>-9081</v>
      </c>
      <c r="G576" s="1">
        <f t="shared" si="4"/>
        <v>6005456047485</v>
      </c>
      <c r="H576" s="1" t="str">
        <f t="shared" si="5"/>
        <v>2450603.20074161</v>
      </c>
      <c r="I576" s="1">
        <f t="shared" si="6"/>
        <v>1225301.6</v>
      </c>
      <c r="J576" s="1">
        <f t="shared" si="7"/>
        <v>0</v>
      </c>
      <c r="K576" s="1">
        <f t="shared" si="8"/>
        <v>-867469.5</v>
      </c>
      <c r="L576" s="2">
        <f t="shared" si="9"/>
        <v>357832.1004</v>
      </c>
      <c r="M576" s="2">
        <f t="shared" si="10"/>
        <v>0</v>
      </c>
      <c r="N576" s="3">
        <f t="shared" si="11"/>
        <v>-2092771.1</v>
      </c>
      <c r="O576" s="3">
        <f t="shared" si="12"/>
        <v>0</v>
      </c>
      <c r="P576" s="4">
        <f t="shared" si="13"/>
        <v>0.2162162162</v>
      </c>
      <c r="Q576" s="4">
        <f t="shared" si="14"/>
        <v>-0.009009009009</v>
      </c>
      <c r="R576" s="4">
        <f t="shared" si="15"/>
        <v>0.004504504505</v>
      </c>
      <c r="S576" s="5">
        <f t="shared" si="16"/>
        <v>0</v>
      </c>
      <c r="T576" s="6">
        <f t="shared" si="17"/>
        <v>3.141592654</v>
      </c>
      <c r="U576" s="7">
        <f t="shared" ref="U576:V576" si="618">IF(S576=PI(),PI(),S576/3)</f>
        <v>0</v>
      </c>
      <c r="V576" s="8">
        <f t="shared" si="618"/>
        <v>3.141592654</v>
      </c>
      <c r="W576" s="9">
        <f t="shared" si="19"/>
        <v>180</v>
      </c>
      <c r="X576" s="1">
        <f t="shared" si="20"/>
        <v>357832.1004</v>
      </c>
      <c r="Y576" s="1">
        <f t="shared" si="21"/>
        <v>2092771.1</v>
      </c>
      <c r="Z576" s="10">
        <f t="shared" si="22"/>
        <v>70.99478242</v>
      </c>
      <c r="AA576" s="11">
        <f t="shared" si="23"/>
        <v>-0.6395926344</v>
      </c>
      <c r="AB576" s="11">
        <f t="shared" si="24"/>
        <v>0</v>
      </c>
      <c r="AC576" s="12">
        <f t="shared" si="25"/>
        <v>127.9108082</v>
      </c>
      <c r="AD576" s="13">
        <f t="shared" si="26"/>
        <v>1.152349624</v>
      </c>
      <c r="AE576" s="13">
        <f t="shared" si="27"/>
        <v>0</v>
      </c>
      <c r="AF576" s="14">
        <f t="shared" si="28"/>
        <v>0.7289732055</v>
      </c>
      <c r="AG576" s="14">
        <f t="shared" si="29"/>
        <v>0</v>
      </c>
      <c r="AH576" s="11">
        <f t="shared" si="30"/>
        <v>0.3197963172</v>
      </c>
      <c r="AI576" s="11">
        <f t="shared" si="31"/>
        <v>0</v>
      </c>
      <c r="AJ576" s="13">
        <f t="shared" si="32"/>
        <v>-0.5761748119</v>
      </c>
      <c r="AK576" s="13">
        <f t="shared" si="33"/>
        <v>0</v>
      </c>
      <c r="AL576" s="5">
        <f t="shared" si="34"/>
        <v>0.3197963172</v>
      </c>
      <c r="AM576" s="5">
        <f t="shared" si="35"/>
        <v>0.5539034695</v>
      </c>
      <c r="AN576" s="17">
        <f t="shared" si="36"/>
        <v>-0.5761748119</v>
      </c>
      <c r="AO576" s="17">
        <f t="shared" si="37"/>
        <v>0.9979640482</v>
      </c>
      <c r="AP576" s="14">
        <f t="shared" si="38"/>
        <v>-0.04016227843</v>
      </c>
      <c r="AQ576" s="14">
        <f t="shared" si="39"/>
        <v>1.551867518</v>
      </c>
      <c r="AR576" s="5">
        <f t="shared" si="40"/>
        <v>0.3197963172</v>
      </c>
      <c r="AS576" s="5">
        <f t="shared" si="41"/>
        <v>-0.5539034695</v>
      </c>
      <c r="AT576" s="17">
        <f t="shared" si="42"/>
        <v>-0.5761748119</v>
      </c>
      <c r="AU576" s="17">
        <f t="shared" si="43"/>
        <v>-0.9979640482</v>
      </c>
      <c r="AV576" s="14">
        <f t="shared" si="44"/>
        <v>-0.04016227843</v>
      </c>
      <c r="AW576" s="14">
        <f t="shared" si="45"/>
        <v>-1.551867518</v>
      </c>
    </row>
    <row r="577" ht="12.75" customHeight="1">
      <c r="A577" s="1">
        <v>-67.0</v>
      </c>
      <c r="B577" s="1">
        <v>-21.0</v>
      </c>
      <c r="C577" s="1">
        <v>-22.0</v>
      </c>
      <c r="D577" s="1">
        <v>55.0</v>
      </c>
      <c r="E577" s="1">
        <f t="shared" si="2"/>
        <v>6926229</v>
      </c>
      <c r="F577" s="1">
        <f t="shared" si="3"/>
        <v>-3981</v>
      </c>
      <c r="G577" s="1">
        <f t="shared" si="4"/>
        <v>48225017461005</v>
      </c>
      <c r="H577" s="1" t="str">
        <f t="shared" si="5"/>
        <v>6944423.47938294</v>
      </c>
      <c r="I577" s="1">
        <f t="shared" si="6"/>
        <v>3472211.74</v>
      </c>
      <c r="J577" s="1">
        <f t="shared" si="7"/>
        <v>0</v>
      </c>
      <c r="K577" s="1">
        <f t="shared" si="8"/>
        <v>3463114.5</v>
      </c>
      <c r="L577" s="2">
        <f t="shared" si="9"/>
        <v>6935326.24</v>
      </c>
      <c r="M577" s="2">
        <f t="shared" si="10"/>
        <v>0</v>
      </c>
      <c r="N577" s="3">
        <f t="shared" si="11"/>
        <v>-9097.239691</v>
      </c>
      <c r="O577" s="3">
        <f t="shared" si="12"/>
        <v>0</v>
      </c>
      <c r="P577" s="4">
        <f t="shared" si="13"/>
        <v>-0.1044776119</v>
      </c>
      <c r="Q577" s="4">
        <f t="shared" si="14"/>
        <v>0.004975124378</v>
      </c>
      <c r="R577" s="4">
        <f t="shared" si="15"/>
        <v>-0.002487562189</v>
      </c>
      <c r="S577" s="5">
        <f t="shared" si="16"/>
        <v>0</v>
      </c>
      <c r="T577" s="6">
        <f t="shared" si="17"/>
        <v>3.141592654</v>
      </c>
      <c r="U577" s="7">
        <f t="shared" ref="U577:V577" si="619">IF(S577=PI(),PI(),S577/3)</f>
        <v>0</v>
      </c>
      <c r="V577" s="8">
        <f t="shared" si="619"/>
        <v>3.141592654</v>
      </c>
      <c r="W577" s="9">
        <f t="shared" si="19"/>
        <v>180</v>
      </c>
      <c r="X577" s="1">
        <f t="shared" si="20"/>
        <v>6935326.24</v>
      </c>
      <c r="Y577" s="1">
        <f t="shared" si="21"/>
        <v>9097.239691</v>
      </c>
      <c r="Z577" s="10">
        <f t="shared" si="22"/>
        <v>190.7021686</v>
      </c>
      <c r="AA577" s="11">
        <f t="shared" si="23"/>
        <v>0.948767008</v>
      </c>
      <c r="AB577" s="11">
        <f t="shared" si="24"/>
        <v>0</v>
      </c>
      <c r="AC577" s="12">
        <f t="shared" si="25"/>
        <v>20.87548364</v>
      </c>
      <c r="AD577" s="13">
        <f t="shared" si="26"/>
        <v>-0.1038581275</v>
      </c>
      <c r="AE577" s="13">
        <f t="shared" si="27"/>
        <v>0</v>
      </c>
      <c r="AF577" s="14">
        <f t="shared" si="28"/>
        <v>0.7404312685</v>
      </c>
      <c r="AG577" s="14">
        <f t="shared" si="29"/>
        <v>0</v>
      </c>
      <c r="AH577" s="11">
        <f t="shared" si="30"/>
        <v>-0.474383504</v>
      </c>
      <c r="AI577" s="11">
        <f t="shared" si="31"/>
        <v>0</v>
      </c>
      <c r="AJ577" s="13">
        <f t="shared" si="32"/>
        <v>0.05192906377</v>
      </c>
      <c r="AK577" s="13">
        <f t="shared" si="33"/>
        <v>0</v>
      </c>
      <c r="AL577" s="5">
        <f t="shared" si="34"/>
        <v>-0.474383504</v>
      </c>
      <c r="AM577" s="5">
        <f t="shared" si="35"/>
        <v>-0.8216563312</v>
      </c>
      <c r="AN577" s="17">
        <f t="shared" si="36"/>
        <v>0.05192906377</v>
      </c>
      <c r="AO577" s="17">
        <f t="shared" si="37"/>
        <v>-0.08994377684</v>
      </c>
      <c r="AP577" s="14">
        <f t="shared" si="38"/>
        <v>-0.5269320522</v>
      </c>
      <c r="AQ577" s="14">
        <f t="shared" si="39"/>
        <v>-0.911600108</v>
      </c>
      <c r="AR577" s="5">
        <f t="shared" si="40"/>
        <v>-0.474383504</v>
      </c>
      <c r="AS577" s="5">
        <f t="shared" si="41"/>
        <v>0.8216563312</v>
      </c>
      <c r="AT577" s="17">
        <f t="shared" si="42"/>
        <v>0.05192906377</v>
      </c>
      <c r="AU577" s="17">
        <f t="shared" si="43"/>
        <v>0.08994377684</v>
      </c>
      <c r="AV577" s="14">
        <f t="shared" si="44"/>
        <v>-0.5269320522</v>
      </c>
      <c r="AW577" s="14">
        <f t="shared" si="45"/>
        <v>0.911600108</v>
      </c>
    </row>
    <row r="578" ht="12.75" customHeight="1">
      <c r="A578" s="1">
        <v>44.0</v>
      </c>
      <c r="B578" s="1">
        <v>-53.0</v>
      </c>
      <c r="C578" s="1">
        <v>-17.0</v>
      </c>
      <c r="D578" s="1">
        <v>66.0</v>
      </c>
      <c r="E578" s="1">
        <f t="shared" si="2"/>
        <v>2795402</v>
      </c>
      <c r="F578" s="1">
        <f t="shared" si="3"/>
        <v>5053</v>
      </c>
      <c r="G578" s="1">
        <f t="shared" si="4"/>
        <v>7298203206096</v>
      </c>
      <c r="H578" s="1" t="str">
        <f t="shared" si="5"/>
        <v>2701518.68512805</v>
      </c>
      <c r="I578" s="1">
        <f t="shared" si="6"/>
        <v>1350759.343</v>
      </c>
      <c r="J578" s="1">
        <f t="shared" si="7"/>
        <v>0</v>
      </c>
      <c r="K578" s="1">
        <f t="shared" si="8"/>
        <v>1397701</v>
      </c>
      <c r="L578" s="2">
        <f t="shared" si="9"/>
        <v>2748460.343</v>
      </c>
      <c r="M578" s="2">
        <f t="shared" si="10"/>
        <v>0</v>
      </c>
      <c r="N578" s="3">
        <f t="shared" si="11"/>
        <v>46941.65744</v>
      </c>
      <c r="O578" s="3">
        <f t="shared" si="12"/>
        <v>0</v>
      </c>
      <c r="P578" s="4">
        <f t="shared" si="13"/>
        <v>0.4015151515</v>
      </c>
      <c r="Q578" s="4">
        <f t="shared" si="14"/>
        <v>-0.007575757576</v>
      </c>
      <c r="R578" s="4">
        <f t="shared" si="15"/>
        <v>0.003787878788</v>
      </c>
      <c r="S578" s="5">
        <f t="shared" si="16"/>
        <v>0</v>
      </c>
      <c r="T578" s="6">
        <f t="shared" si="17"/>
        <v>0</v>
      </c>
      <c r="U578" s="7">
        <f t="shared" ref="U578:V578" si="620">IF(S578=PI(),PI(),S578/3)</f>
        <v>0</v>
      </c>
      <c r="V578" s="8">
        <f t="shared" si="620"/>
        <v>0</v>
      </c>
      <c r="W578" s="9">
        <f t="shared" si="19"/>
        <v>0</v>
      </c>
      <c r="X578" s="1">
        <f t="shared" si="20"/>
        <v>2748460.343</v>
      </c>
      <c r="Y578" s="1">
        <f t="shared" si="21"/>
        <v>46941.65744</v>
      </c>
      <c r="Z578" s="10">
        <f t="shared" si="22"/>
        <v>140.0758151</v>
      </c>
      <c r="AA578" s="11">
        <f t="shared" si="23"/>
        <v>-1.061180417</v>
      </c>
      <c r="AB578" s="11">
        <f t="shared" si="24"/>
        <v>0</v>
      </c>
      <c r="AC578" s="12">
        <f t="shared" si="25"/>
        <v>36.07332212</v>
      </c>
      <c r="AD578" s="13">
        <f t="shared" si="26"/>
        <v>-0.2732827434</v>
      </c>
      <c r="AE578" s="13">
        <f t="shared" si="27"/>
        <v>0</v>
      </c>
      <c r="AF578" s="14">
        <f t="shared" si="28"/>
        <v>-0.9329480093</v>
      </c>
      <c r="AG578" s="14">
        <f t="shared" si="29"/>
        <v>0</v>
      </c>
      <c r="AH578" s="11">
        <f t="shared" si="30"/>
        <v>0.5305902087</v>
      </c>
      <c r="AI578" s="11">
        <f t="shared" si="31"/>
        <v>0</v>
      </c>
      <c r="AJ578" s="13">
        <f t="shared" si="32"/>
        <v>0.1366413717</v>
      </c>
      <c r="AK578" s="13">
        <f t="shared" si="33"/>
        <v>0</v>
      </c>
      <c r="AL578" s="5">
        <f t="shared" si="34"/>
        <v>0.5305902087</v>
      </c>
      <c r="AM578" s="5">
        <f t="shared" si="35"/>
        <v>0.9190091995</v>
      </c>
      <c r="AN578" s="17">
        <f t="shared" si="36"/>
        <v>0.1366413717</v>
      </c>
      <c r="AO578" s="17">
        <f t="shared" si="37"/>
        <v>-0.2366697982</v>
      </c>
      <c r="AP578" s="14">
        <f t="shared" si="38"/>
        <v>1.068746732</v>
      </c>
      <c r="AQ578" s="14">
        <f t="shared" si="39"/>
        <v>0.6823394013</v>
      </c>
      <c r="AR578" s="5">
        <f t="shared" si="40"/>
        <v>0.5305902087</v>
      </c>
      <c r="AS578" s="5">
        <f t="shared" si="41"/>
        <v>-0.9190091995</v>
      </c>
      <c r="AT578" s="17">
        <f t="shared" si="42"/>
        <v>0.1366413717</v>
      </c>
      <c r="AU578" s="17">
        <f t="shared" si="43"/>
        <v>0.2366697982</v>
      </c>
      <c r="AV578" s="14">
        <f t="shared" si="44"/>
        <v>1.068746732</v>
      </c>
      <c r="AW578" s="14">
        <f t="shared" si="45"/>
        <v>-0.6823394013</v>
      </c>
    </row>
    <row r="579" ht="12.75" customHeight="1">
      <c r="A579" s="1">
        <v>-94.0</v>
      </c>
      <c r="B579" s="1">
        <v>-79.0</v>
      </c>
      <c r="C579" s="1">
        <v>-70.0</v>
      </c>
      <c r="D579" s="1">
        <v>-59.0</v>
      </c>
      <c r="E579" s="1">
        <f t="shared" si="2"/>
        <v>-10383446</v>
      </c>
      <c r="F579" s="1">
        <f t="shared" si="3"/>
        <v>-13499</v>
      </c>
      <c r="G579" s="1">
        <f t="shared" si="4"/>
        <v>117655263996912</v>
      </c>
      <c r="H579" s="1" t="str">
        <f t="shared" si="5"/>
        <v>10846901.124142</v>
      </c>
      <c r="I579" s="1">
        <f t="shared" si="6"/>
        <v>5423450.562</v>
      </c>
      <c r="J579" s="1">
        <f t="shared" si="7"/>
        <v>0</v>
      </c>
      <c r="K579" s="1">
        <f t="shared" si="8"/>
        <v>-5191723</v>
      </c>
      <c r="L579" s="2">
        <f t="shared" si="9"/>
        <v>231727.5621</v>
      </c>
      <c r="M579" s="2">
        <f t="shared" si="10"/>
        <v>0</v>
      </c>
      <c r="N579" s="3">
        <f t="shared" si="11"/>
        <v>-10615173.56</v>
      </c>
      <c r="O579" s="3">
        <f t="shared" si="12"/>
        <v>0</v>
      </c>
      <c r="P579" s="4">
        <f t="shared" si="13"/>
        <v>-0.280141844</v>
      </c>
      <c r="Q579" s="4">
        <f t="shared" si="14"/>
        <v>0.003546099291</v>
      </c>
      <c r="R579" s="4">
        <f t="shared" si="15"/>
        <v>-0.001773049645</v>
      </c>
      <c r="S579" s="5">
        <f t="shared" si="16"/>
        <v>0</v>
      </c>
      <c r="T579" s="6">
        <f t="shared" si="17"/>
        <v>3.141592654</v>
      </c>
      <c r="U579" s="7">
        <f t="shared" ref="U579:V579" si="621">IF(S579=PI(),PI(),S579/3)</f>
        <v>0</v>
      </c>
      <c r="V579" s="8">
        <f t="shared" si="621"/>
        <v>3.141592654</v>
      </c>
      <c r="W579" s="9">
        <f t="shared" si="19"/>
        <v>180</v>
      </c>
      <c r="X579" s="1">
        <f t="shared" si="20"/>
        <v>231727.5621</v>
      </c>
      <c r="Y579" s="1">
        <f t="shared" si="21"/>
        <v>10615173.56</v>
      </c>
      <c r="Z579" s="10">
        <f t="shared" si="22"/>
        <v>61.42227492</v>
      </c>
      <c r="AA579" s="11">
        <f t="shared" si="23"/>
        <v>0.2178094855</v>
      </c>
      <c r="AB579" s="11">
        <f t="shared" si="24"/>
        <v>0</v>
      </c>
      <c r="AC579" s="12">
        <f t="shared" si="25"/>
        <v>219.7736899</v>
      </c>
      <c r="AD579" s="13">
        <f t="shared" si="26"/>
        <v>-0.7793393258</v>
      </c>
      <c r="AE579" s="13">
        <f t="shared" si="27"/>
        <v>0</v>
      </c>
      <c r="AF579" s="14">
        <f t="shared" si="28"/>
        <v>-0.8416716843</v>
      </c>
      <c r="AG579" s="14">
        <f t="shared" si="29"/>
        <v>0</v>
      </c>
      <c r="AH579" s="11">
        <f t="shared" si="30"/>
        <v>-0.1089047428</v>
      </c>
      <c r="AI579" s="11">
        <f t="shared" si="31"/>
        <v>0</v>
      </c>
      <c r="AJ579" s="13">
        <f t="shared" si="32"/>
        <v>0.3896696629</v>
      </c>
      <c r="AK579" s="13">
        <f t="shared" si="33"/>
        <v>0</v>
      </c>
      <c r="AL579" s="5">
        <f t="shared" si="34"/>
        <v>-0.1089047428</v>
      </c>
      <c r="AM579" s="5">
        <f t="shared" si="35"/>
        <v>-0.1886285477</v>
      </c>
      <c r="AN579" s="17">
        <f t="shared" si="36"/>
        <v>0.3896696629</v>
      </c>
      <c r="AO579" s="17">
        <f t="shared" si="37"/>
        <v>-0.6749276543</v>
      </c>
      <c r="AP579" s="14">
        <f t="shared" si="38"/>
        <v>0.0006230761756</v>
      </c>
      <c r="AQ579" s="14">
        <f t="shared" si="39"/>
        <v>-0.863556202</v>
      </c>
      <c r="AR579" s="5">
        <f t="shared" si="40"/>
        <v>-0.1089047428</v>
      </c>
      <c r="AS579" s="5">
        <f t="shared" si="41"/>
        <v>0.1886285477</v>
      </c>
      <c r="AT579" s="17">
        <f t="shared" si="42"/>
        <v>0.3896696629</v>
      </c>
      <c r="AU579" s="17">
        <f t="shared" si="43"/>
        <v>0.6749276543</v>
      </c>
      <c r="AV579" s="14">
        <f t="shared" si="44"/>
        <v>0.0006230761756</v>
      </c>
      <c r="AW579" s="14">
        <f t="shared" si="45"/>
        <v>0.863556202</v>
      </c>
    </row>
    <row r="580" ht="12.75" customHeight="1">
      <c r="A580" s="1">
        <v>-22.0</v>
      </c>
      <c r="B580" s="1">
        <v>63.0</v>
      </c>
      <c r="C580" s="1">
        <v>40.0</v>
      </c>
      <c r="D580" s="1">
        <v>-10.0</v>
      </c>
      <c r="E580" s="1">
        <f t="shared" si="2"/>
        <v>868374</v>
      </c>
      <c r="F580" s="1">
        <f t="shared" si="3"/>
        <v>6609</v>
      </c>
      <c r="G580" s="1">
        <f t="shared" si="4"/>
        <v>-400621494240</v>
      </c>
      <c r="H580" s="1" t="str">
        <f t="shared" si="5"/>
        <v>3.87568060194287E-11+632946.675668654i</v>
      </c>
      <c r="I580" s="1">
        <f t="shared" si="6"/>
        <v>0</v>
      </c>
      <c r="J580" s="1">
        <f t="shared" si="7"/>
        <v>316473.3378</v>
      </c>
      <c r="K580" s="1">
        <f t="shared" si="8"/>
        <v>434187</v>
      </c>
      <c r="L580" s="2">
        <f t="shared" si="9"/>
        <v>434187</v>
      </c>
      <c r="M580" s="2">
        <f t="shared" si="10"/>
        <v>316473.3378</v>
      </c>
      <c r="N580" s="3">
        <f t="shared" si="11"/>
        <v>434187</v>
      </c>
      <c r="O580" s="3">
        <f t="shared" si="12"/>
        <v>-316473.3378</v>
      </c>
      <c r="P580" s="4">
        <f t="shared" si="13"/>
        <v>0.9545454545</v>
      </c>
      <c r="Q580" s="4">
        <f t="shared" si="14"/>
        <v>0.01515151515</v>
      </c>
      <c r="R580" s="4">
        <f t="shared" si="15"/>
        <v>-0.007575757576</v>
      </c>
      <c r="S580" s="5">
        <f t="shared" si="16"/>
        <v>0.6298514148</v>
      </c>
      <c r="T580" s="6">
        <f t="shared" si="17"/>
        <v>-0.6298514148</v>
      </c>
      <c r="U580" s="7">
        <f t="shared" ref="U580:V580" si="622">IF(S580=PI(),PI(),S580/3)</f>
        <v>0.2099504716</v>
      </c>
      <c r="V580" s="8">
        <f t="shared" si="622"/>
        <v>-0.2099504716</v>
      </c>
      <c r="W580" s="9">
        <f t="shared" si="19"/>
        <v>-12.02927593</v>
      </c>
      <c r="X580" s="1">
        <f t="shared" si="20"/>
        <v>537283.6537</v>
      </c>
      <c r="Y580" s="1">
        <f t="shared" si="21"/>
        <v>537283.6537</v>
      </c>
      <c r="Z580" s="10">
        <f t="shared" si="22"/>
        <v>81.29575635</v>
      </c>
      <c r="AA580" s="11">
        <f t="shared" si="23"/>
        <v>1.204706094</v>
      </c>
      <c r="AB580" s="11">
        <f t="shared" si="24"/>
        <v>0.2567116245</v>
      </c>
      <c r="AC580" s="12">
        <f t="shared" si="25"/>
        <v>81.29575635</v>
      </c>
      <c r="AD580" s="13">
        <f t="shared" si="26"/>
        <v>1.204706094</v>
      </c>
      <c r="AE580" s="13">
        <f t="shared" si="27"/>
        <v>-0.2567116245</v>
      </c>
      <c r="AF580" s="14">
        <f t="shared" si="28"/>
        <v>3.363957642</v>
      </c>
      <c r="AG580" s="14">
        <f t="shared" si="29"/>
        <v>0</v>
      </c>
      <c r="AH580" s="11">
        <f t="shared" si="30"/>
        <v>-0.602353047</v>
      </c>
      <c r="AI580" s="11">
        <f t="shared" si="31"/>
        <v>-0.1283558122</v>
      </c>
      <c r="AJ580" s="13">
        <f t="shared" si="32"/>
        <v>-0.602353047</v>
      </c>
      <c r="AK580" s="13">
        <f t="shared" si="33"/>
        <v>0.1283558122</v>
      </c>
      <c r="AL580" s="5">
        <f t="shared" si="34"/>
        <v>-0.3800342587</v>
      </c>
      <c r="AM580" s="5">
        <f t="shared" si="35"/>
        <v>-1.171661894</v>
      </c>
      <c r="AN580" s="17">
        <f t="shared" si="36"/>
        <v>-0.3800342587</v>
      </c>
      <c r="AO580" s="17">
        <f t="shared" si="37"/>
        <v>1.171661894</v>
      </c>
      <c r="AP580" s="14">
        <f t="shared" si="38"/>
        <v>0.1944769371</v>
      </c>
      <c r="AQ580" s="14">
        <f t="shared" si="39"/>
        <v>0</v>
      </c>
      <c r="AR580" s="5">
        <f t="shared" si="40"/>
        <v>-0.8246718352</v>
      </c>
      <c r="AS580" s="5">
        <f t="shared" si="41"/>
        <v>0.9149502692</v>
      </c>
      <c r="AT580" s="17">
        <f t="shared" si="42"/>
        <v>-0.8246718352</v>
      </c>
      <c r="AU580" s="17">
        <f t="shared" si="43"/>
        <v>-0.9149502692</v>
      </c>
      <c r="AV580" s="14">
        <f t="shared" si="44"/>
        <v>-0.6947982158</v>
      </c>
      <c r="AW580" s="14">
        <f t="shared" si="45"/>
        <v>0</v>
      </c>
    </row>
    <row r="581" ht="12.75" customHeight="1">
      <c r="A581" s="1">
        <v>-83.0</v>
      </c>
      <c r="B581" s="1">
        <v>46.0</v>
      </c>
      <c r="C581" s="1">
        <v>-95.0</v>
      </c>
      <c r="D581" s="1">
        <v>-17.0</v>
      </c>
      <c r="E581" s="1">
        <f t="shared" si="2"/>
        <v>-6231769</v>
      </c>
      <c r="F581" s="1">
        <f t="shared" si="3"/>
        <v>-21539</v>
      </c>
      <c r="G581" s="1">
        <f t="shared" si="4"/>
        <v>78805170524637</v>
      </c>
      <c r="H581" s="1" t="str">
        <f t="shared" si="5"/>
        <v>8877227.63731093</v>
      </c>
      <c r="I581" s="1">
        <f t="shared" si="6"/>
        <v>4438613.819</v>
      </c>
      <c r="J581" s="1">
        <f t="shared" si="7"/>
        <v>0</v>
      </c>
      <c r="K581" s="1">
        <f t="shared" si="8"/>
        <v>-3115884.5</v>
      </c>
      <c r="L581" s="2">
        <f t="shared" si="9"/>
        <v>1322729.319</v>
      </c>
      <c r="M581" s="2">
        <f t="shared" si="10"/>
        <v>0</v>
      </c>
      <c r="N581" s="3">
        <f t="shared" si="11"/>
        <v>-7554498.319</v>
      </c>
      <c r="O581" s="3">
        <f t="shared" si="12"/>
        <v>0</v>
      </c>
      <c r="P581" s="4">
        <f t="shared" si="13"/>
        <v>0.1847389558</v>
      </c>
      <c r="Q581" s="4">
        <f t="shared" si="14"/>
        <v>0.004016064257</v>
      </c>
      <c r="R581" s="4">
        <f t="shared" si="15"/>
        <v>-0.002008032129</v>
      </c>
      <c r="S581" s="5">
        <f t="shared" si="16"/>
        <v>0</v>
      </c>
      <c r="T581" s="6">
        <f t="shared" si="17"/>
        <v>3.141592654</v>
      </c>
      <c r="U581" s="7">
        <f t="shared" ref="U581:V581" si="623">IF(S581=PI(),PI(),S581/3)</f>
        <v>0</v>
      </c>
      <c r="V581" s="8">
        <f t="shared" si="623"/>
        <v>3.141592654</v>
      </c>
      <c r="W581" s="9">
        <f t="shared" si="19"/>
        <v>180</v>
      </c>
      <c r="X581" s="1">
        <f t="shared" si="20"/>
        <v>1322729.319</v>
      </c>
      <c r="Y581" s="1">
        <f t="shared" si="21"/>
        <v>7554498.319</v>
      </c>
      <c r="Z581" s="10">
        <f t="shared" si="22"/>
        <v>109.771684</v>
      </c>
      <c r="AA581" s="11">
        <f t="shared" si="23"/>
        <v>0.4408501364</v>
      </c>
      <c r="AB581" s="11">
        <f t="shared" si="24"/>
        <v>0</v>
      </c>
      <c r="AC581" s="12">
        <f t="shared" si="25"/>
        <v>196.2163576</v>
      </c>
      <c r="AD581" s="13">
        <f t="shared" si="26"/>
        <v>-0.7880175005</v>
      </c>
      <c r="AE581" s="13">
        <f t="shared" si="27"/>
        <v>0</v>
      </c>
      <c r="AF581" s="14">
        <f t="shared" si="28"/>
        <v>-0.1624284082</v>
      </c>
      <c r="AG581" s="14">
        <f t="shared" si="29"/>
        <v>0</v>
      </c>
      <c r="AH581" s="11">
        <f t="shared" si="30"/>
        <v>-0.2204250682</v>
      </c>
      <c r="AI581" s="11">
        <f t="shared" si="31"/>
        <v>0</v>
      </c>
      <c r="AJ581" s="13">
        <f t="shared" si="32"/>
        <v>0.3940087503</v>
      </c>
      <c r="AK581" s="13">
        <f t="shared" si="33"/>
        <v>0</v>
      </c>
      <c r="AL581" s="5">
        <f t="shared" si="34"/>
        <v>-0.2204250682</v>
      </c>
      <c r="AM581" s="5">
        <f t="shared" si="35"/>
        <v>-0.3817874174</v>
      </c>
      <c r="AN581" s="17">
        <f t="shared" si="36"/>
        <v>0.3940087503</v>
      </c>
      <c r="AO581" s="17">
        <f t="shared" si="37"/>
        <v>-0.6824431741</v>
      </c>
      <c r="AP581" s="14">
        <f t="shared" si="38"/>
        <v>0.3583226379</v>
      </c>
      <c r="AQ581" s="14">
        <f t="shared" si="39"/>
        <v>-1.064230591</v>
      </c>
      <c r="AR581" s="5">
        <f t="shared" si="40"/>
        <v>-0.2204250682</v>
      </c>
      <c r="AS581" s="5">
        <f t="shared" si="41"/>
        <v>0.3817874174</v>
      </c>
      <c r="AT581" s="17">
        <f t="shared" si="42"/>
        <v>0.3940087503</v>
      </c>
      <c r="AU581" s="17">
        <f t="shared" si="43"/>
        <v>0.6824431741</v>
      </c>
      <c r="AV581" s="14">
        <f t="shared" si="44"/>
        <v>0.3583226379</v>
      </c>
      <c r="AW581" s="14">
        <f t="shared" si="45"/>
        <v>1.064230591</v>
      </c>
    </row>
    <row r="582" ht="12.75" customHeight="1">
      <c r="A582" s="1">
        <v>96.0</v>
      </c>
      <c r="B582" s="1">
        <v>43.0</v>
      </c>
      <c r="C582" s="1">
        <v>-55.0</v>
      </c>
      <c r="D582" s="1">
        <v>28.0</v>
      </c>
      <c r="E582" s="1">
        <f t="shared" si="2"/>
        <v>9169670</v>
      </c>
      <c r="F582" s="1">
        <f t="shared" si="3"/>
        <v>17689</v>
      </c>
      <c r="G582" s="1">
        <f t="shared" si="4"/>
        <v>61943244493824</v>
      </c>
      <c r="H582" s="1" t="str">
        <f t="shared" si="5"/>
        <v>7870403.07060725</v>
      </c>
      <c r="I582" s="1">
        <f t="shared" si="6"/>
        <v>3935201.535</v>
      </c>
      <c r="J582" s="1">
        <f t="shared" si="7"/>
        <v>0</v>
      </c>
      <c r="K582" s="1">
        <f t="shared" si="8"/>
        <v>4584835</v>
      </c>
      <c r="L582" s="2">
        <f t="shared" si="9"/>
        <v>8520036.535</v>
      </c>
      <c r="M582" s="2">
        <f t="shared" si="10"/>
        <v>0</v>
      </c>
      <c r="N582" s="3">
        <f t="shared" si="11"/>
        <v>649633.4647</v>
      </c>
      <c r="O582" s="3">
        <f t="shared" si="12"/>
        <v>0</v>
      </c>
      <c r="P582" s="4">
        <f t="shared" si="13"/>
        <v>-0.1493055556</v>
      </c>
      <c r="Q582" s="4">
        <f t="shared" si="14"/>
        <v>-0.003472222222</v>
      </c>
      <c r="R582" s="4">
        <f t="shared" si="15"/>
        <v>0.001736111111</v>
      </c>
      <c r="S582" s="5">
        <f t="shared" si="16"/>
        <v>0</v>
      </c>
      <c r="T582" s="6">
        <f t="shared" si="17"/>
        <v>0</v>
      </c>
      <c r="U582" s="7">
        <f t="shared" ref="U582:V582" si="624">IF(S582=PI(),PI(),S582/3)</f>
        <v>0</v>
      </c>
      <c r="V582" s="8">
        <f t="shared" si="624"/>
        <v>0</v>
      </c>
      <c r="W582" s="9">
        <f t="shared" si="19"/>
        <v>0</v>
      </c>
      <c r="X582" s="1">
        <f t="shared" si="20"/>
        <v>8520036.535</v>
      </c>
      <c r="Y582" s="1">
        <f t="shared" si="21"/>
        <v>649633.4647</v>
      </c>
      <c r="Z582" s="10">
        <f t="shared" si="22"/>
        <v>204.2429866</v>
      </c>
      <c r="AA582" s="11">
        <f t="shared" si="23"/>
        <v>-0.7091770367</v>
      </c>
      <c r="AB582" s="11">
        <f t="shared" si="24"/>
        <v>0</v>
      </c>
      <c r="AC582" s="12">
        <f t="shared" si="25"/>
        <v>86.60762505</v>
      </c>
      <c r="AD582" s="13">
        <f t="shared" si="26"/>
        <v>-0.3007209203</v>
      </c>
      <c r="AE582" s="13">
        <f t="shared" si="27"/>
        <v>0</v>
      </c>
      <c r="AF582" s="14">
        <f t="shared" si="28"/>
        <v>-1.159203513</v>
      </c>
      <c r="AG582" s="14">
        <f t="shared" si="29"/>
        <v>0</v>
      </c>
      <c r="AH582" s="11">
        <f t="shared" si="30"/>
        <v>0.3545885183</v>
      </c>
      <c r="AI582" s="11">
        <f t="shared" si="31"/>
        <v>0</v>
      </c>
      <c r="AJ582" s="13">
        <f t="shared" si="32"/>
        <v>0.1503604602</v>
      </c>
      <c r="AK582" s="13">
        <f t="shared" si="33"/>
        <v>0</v>
      </c>
      <c r="AL582" s="5">
        <f t="shared" si="34"/>
        <v>0.3545885183</v>
      </c>
      <c r="AM582" s="5">
        <f t="shared" si="35"/>
        <v>0.6141653296</v>
      </c>
      <c r="AN582" s="17">
        <f t="shared" si="36"/>
        <v>0.1503604602</v>
      </c>
      <c r="AO582" s="17">
        <f t="shared" si="37"/>
        <v>-0.2604319564</v>
      </c>
      <c r="AP582" s="14">
        <f t="shared" si="38"/>
        <v>0.3556434229</v>
      </c>
      <c r="AQ582" s="14">
        <f t="shared" si="39"/>
        <v>0.3537333731</v>
      </c>
      <c r="AR582" s="5">
        <f t="shared" si="40"/>
        <v>0.3545885183</v>
      </c>
      <c r="AS582" s="5">
        <f t="shared" si="41"/>
        <v>-0.6141653296</v>
      </c>
      <c r="AT582" s="17">
        <f t="shared" si="42"/>
        <v>0.1503604602</v>
      </c>
      <c r="AU582" s="17">
        <f t="shared" si="43"/>
        <v>0.2604319564</v>
      </c>
      <c r="AV582" s="14">
        <f t="shared" si="44"/>
        <v>0.3556434229</v>
      </c>
      <c r="AW582" s="14">
        <f t="shared" si="45"/>
        <v>-0.3537333731</v>
      </c>
    </row>
    <row r="583" ht="12.75" customHeight="1">
      <c r="A583" s="1">
        <v>92.0</v>
      </c>
      <c r="B583" s="1">
        <v>-20.0</v>
      </c>
      <c r="C583" s="1">
        <v>-31.0</v>
      </c>
      <c r="D583" s="1">
        <v>71.0</v>
      </c>
      <c r="E583" s="1">
        <f t="shared" si="2"/>
        <v>15696128</v>
      </c>
      <c r="F583" s="1">
        <f t="shared" si="3"/>
        <v>8956</v>
      </c>
      <c r="G583" s="1">
        <f t="shared" si="4"/>
        <v>243494993445120</v>
      </c>
      <c r="H583" s="1" t="str">
        <f t="shared" si="5"/>
        <v>15604326.1131367</v>
      </c>
      <c r="I583" s="1">
        <f t="shared" si="6"/>
        <v>7802163.057</v>
      </c>
      <c r="J583" s="1">
        <f t="shared" si="7"/>
        <v>0</v>
      </c>
      <c r="K583" s="1">
        <f t="shared" si="8"/>
        <v>7848064</v>
      </c>
      <c r="L583" s="2">
        <f t="shared" si="9"/>
        <v>15650227.06</v>
      </c>
      <c r="M583" s="2">
        <f t="shared" si="10"/>
        <v>0</v>
      </c>
      <c r="N583" s="3">
        <f t="shared" si="11"/>
        <v>45900.94343</v>
      </c>
      <c r="O583" s="3">
        <f t="shared" si="12"/>
        <v>0</v>
      </c>
      <c r="P583" s="4">
        <f t="shared" si="13"/>
        <v>0.07246376812</v>
      </c>
      <c r="Q583" s="4">
        <f t="shared" si="14"/>
        <v>-0.003623188406</v>
      </c>
      <c r="R583" s="4">
        <f t="shared" si="15"/>
        <v>0.001811594203</v>
      </c>
      <c r="S583" s="5">
        <f t="shared" si="16"/>
        <v>0</v>
      </c>
      <c r="T583" s="6">
        <f t="shared" si="17"/>
        <v>0</v>
      </c>
      <c r="U583" s="7">
        <f t="shared" ref="U583:V583" si="625">IF(S583=PI(),PI(),S583/3)</f>
        <v>0</v>
      </c>
      <c r="V583" s="8">
        <f t="shared" si="625"/>
        <v>0</v>
      </c>
      <c r="W583" s="9">
        <f t="shared" si="19"/>
        <v>0</v>
      </c>
      <c r="X583" s="1">
        <f t="shared" si="20"/>
        <v>15650227.06</v>
      </c>
      <c r="Y583" s="1">
        <f t="shared" si="21"/>
        <v>45900.94343</v>
      </c>
      <c r="Z583" s="10">
        <f t="shared" si="22"/>
        <v>250.134472</v>
      </c>
      <c r="AA583" s="11">
        <f t="shared" si="23"/>
        <v>-0.9062843187</v>
      </c>
      <c r="AB583" s="11">
        <f t="shared" si="24"/>
        <v>0</v>
      </c>
      <c r="AC583" s="12">
        <f t="shared" si="25"/>
        <v>35.80474107</v>
      </c>
      <c r="AD583" s="13">
        <f t="shared" si="26"/>
        <v>-0.1297273227</v>
      </c>
      <c r="AE583" s="13">
        <f t="shared" si="27"/>
        <v>0</v>
      </c>
      <c r="AF583" s="14">
        <f t="shared" si="28"/>
        <v>-0.9635478733</v>
      </c>
      <c r="AG583" s="14">
        <f t="shared" si="29"/>
        <v>0</v>
      </c>
      <c r="AH583" s="11">
        <f t="shared" si="30"/>
        <v>0.4531421593</v>
      </c>
      <c r="AI583" s="11">
        <f t="shared" si="31"/>
        <v>0</v>
      </c>
      <c r="AJ583" s="13">
        <f t="shared" si="32"/>
        <v>0.06486366135</v>
      </c>
      <c r="AK583" s="13">
        <f t="shared" si="33"/>
        <v>0</v>
      </c>
      <c r="AL583" s="5">
        <f t="shared" si="34"/>
        <v>0.4531421593</v>
      </c>
      <c r="AM583" s="5">
        <f t="shared" si="35"/>
        <v>0.784865243</v>
      </c>
      <c r="AN583" s="17">
        <f t="shared" si="36"/>
        <v>0.06486366135</v>
      </c>
      <c r="AO583" s="17">
        <f t="shared" si="37"/>
        <v>-0.112347157</v>
      </c>
      <c r="AP583" s="14">
        <f t="shared" si="38"/>
        <v>0.5904695888</v>
      </c>
      <c r="AQ583" s="14">
        <f t="shared" si="39"/>
        <v>0.672518086</v>
      </c>
      <c r="AR583" s="5">
        <f t="shared" si="40"/>
        <v>0.4531421593</v>
      </c>
      <c r="AS583" s="5">
        <f t="shared" si="41"/>
        <v>-0.784865243</v>
      </c>
      <c r="AT583" s="17">
        <f t="shared" si="42"/>
        <v>0.06486366135</v>
      </c>
      <c r="AU583" s="17">
        <f t="shared" si="43"/>
        <v>0.112347157</v>
      </c>
      <c r="AV583" s="14">
        <f t="shared" si="44"/>
        <v>0.5904695888</v>
      </c>
      <c r="AW583" s="14">
        <f t="shared" si="45"/>
        <v>-0.672518086</v>
      </c>
    </row>
    <row r="584" ht="12.75" customHeight="1">
      <c r="A584" s="1">
        <v>-33.0</v>
      </c>
      <c r="B584" s="1">
        <v>-28.0</v>
      </c>
      <c r="C584" s="1">
        <v>-42.0</v>
      </c>
      <c r="D584" s="1">
        <v>-3.0</v>
      </c>
      <c r="E584" s="1">
        <f t="shared" si="2"/>
        <v>217159</v>
      </c>
      <c r="F584" s="1">
        <f t="shared" si="3"/>
        <v>-3374</v>
      </c>
      <c r="G584" s="1">
        <f t="shared" si="4"/>
        <v>200794821777</v>
      </c>
      <c r="H584" s="1" t="str">
        <f t="shared" si="5"/>
        <v>448101.352125833</v>
      </c>
      <c r="I584" s="1">
        <f t="shared" si="6"/>
        <v>224050.6761</v>
      </c>
      <c r="J584" s="1">
        <f t="shared" si="7"/>
        <v>0</v>
      </c>
      <c r="K584" s="1">
        <f t="shared" si="8"/>
        <v>108579.5</v>
      </c>
      <c r="L584" s="2">
        <f t="shared" si="9"/>
        <v>332630.1761</v>
      </c>
      <c r="M584" s="2">
        <f t="shared" si="10"/>
        <v>0</v>
      </c>
      <c r="N584" s="3">
        <f t="shared" si="11"/>
        <v>-115471.1761</v>
      </c>
      <c r="O584" s="3">
        <f t="shared" si="12"/>
        <v>0</v>
      </c>
      <c r="P584" s="4">
        <f t="shared" si="13"/>
        <v>-0.2828282828</v>
      </c>
      <c r="Q584" s="4">
        <f t="shared" si="14"/>
        <v>0.0101010101</v>
      </c>
      <c r="R584" s="4">
        <f t="shared" si="15"/>
        <v>-0.005050505051</v>
      </c>
      <c r="S584" s="5">
        <f t="shared" si="16"/>
        <v>0</v>
      </c>
      <c r="T584" s="6">
        <f t="shared" si="17"/>
        <v>3.141592654</v>
      </c>
      <c r="U584" s="7">
        <f t="shared" ref="U584:V584" si="626">IF(S584=PI(),PI(),S584/3)</f>
        <v>0</v>
      </c>
      <c r="V584" s="8">
        <f t="shared" si="626"/>
        <v>3.141592654</v>
      </c>
      <c r="W584" s="9">
        <f t="shared" si="19"/>
        <v>180</v>
      </c>
      <c r="X584" s="1">
        <f t="shared" si="20"/>
        <v>332630.1761</v>
      </c>
      <c r="Y584" s="1">
        <f t="shared" si="21"/>
        <v>115471.1761</v>
      </c>
      <c r="Z584" s="10">
        <f t="shared" si="22"/>
        <v>69.28733891</v>
      </c>
      <c r="AA584" s="11">
        <f t="shared" si="23"/>
        <v>0.6998721102</v>
      </c>
      <c r="AB584" s="11">
        <f t="shared" si="24"/>
        <v>0</v>
      </c>
      <c r="AC584" s="12">
        <f t="shared" si="25"/>
        <v>48.69576539</v>
      </c>
      <c r="AD584" s="13">
        <f t="shared" si="26"/>
        <v>-0.4918764181</v>
      </c>
      <c r="AE584" s="13">
        <f t="shared" si="27"/>
        <v>0</v>
      </c>
      <c r="AF584" s="14">
        <f t="shared" si="28"/>
        <v>-0.07483259068</v>
      </c>
      <c r="AG584" s="14">
        <f t="shared" si="29"/>
        <v>0</v>
      </c>
      <c r="AH584" s="11">
        <f t="shared" si="30"/>
        <v>-0.3499360551</v>
      </c>
      <c r="AI584" s="11">
        <f t="shared" si="31"/>
        <v>0</v>
      </c>
      <c r="AJ584" s="13">
        <f t="shared" si="32"/>
        <v>0.245938209</v>
      </c>
      <c r="AK584" s="13">
        <f t="shared" si="33"/>
        <v>0</v>
      </c>
      <c r="AL584" s="5">
        <f t="shared" si="34"/>
        <v>-0.3499360551</v>
      </c>
      <c r="AM584" s="5">
        <f t="shared" si="35"/>
        <v>-0.6061070268</v>
      </c>
      <c r="AN584" s="17">
        <f t="shared" si="36"/>
        <v>0.245938209</v>
      </c>
      <c r="AO584" s="17">
        <f t="shared" si="37"/>
        <v>-0.4259774736</v>
      </c>
      <c r="AP584" s="14">
        <f t="shared" si="38"/>
        <v>-0.3868261289</v>
      </c>
      <c r="AQ584" s="14">
        <f t="shared" si="39"/>
        <v>-1.0320845</v>
      </c>
      <c r="AR584" s="5">
        <f t="shared" si="40"/>
        <v>-0.3499360551</v>
      </c>
      <c r="AS584" s="5">
        <f t="shared" si="41"/>
        <v>0.6061070268</v>
      </c>
      <c r="AT584" s="17">
        <f t="shared" si="42"/>
        <v>0.245938209</v>
      </c>
      <c r="AU584" s="17">
        <f t="shared" si="43"/>
        <v>0.4259774736</v>
      </c>
      <c r="AV584" s="14">
        <f t="shared" si="44"/>
        <v>-0.3868261289</v>
      </c>
      <c r="AW584" s="14">
        <f t="shared" si="45"/>
        <v>1.0320845</v>
      </c>
    </row>
    <row r="585" ht="12.75" customHeight="1">
      <c r="A585" s="1">
        <v>89.0</v>
      </c>
      <c r="B585" s="1">
        <v>-63.0</v>
      </c>
      <c r="C585" s="1">
        <v>-9.0</v>
      </c>
      <c r="D585" s="1">
        <v>0.0</v>
      </c>
      <c r="E585" s="1">
        <f t="shared" si="2"/>
        <v>-954261</v>
      </c>
      <c r="F585" s="1">
        <f t="shared" si="3"/>
        <v>6372</v>
      </c>
      <c r="G585" s="1">
        <f t="shared" si="4"/>
        <v>-124259507271</v>
      </c>
      <c r="H585" s="1" t="str">
        <f t="shared" si="5"/>
        <v>2.15846827413808E-11+352504.620212275i</v>
      </c>
      <c r="I585" s="1">
        <f t="shared" si="6"/>
        <v>0</v>
      </c>
      <c r="J585" s="1">
        <f t="shared" si="7"/>
        <v>176252.3101</v>
      </c>
      <c r="K585" s="1">
        <f t="shared" si="8"/>
        <v>-477130.5</v>
      </c>
      <c r="L585" s="2">
        <f t="shared" si="9"/>
        <v>-477130.5</v>
      </c>
      <c r="M585" s="2">
        <f t="shared" si="10"/>
        <v>176252.3101</v>
      </c>
      <c r="N585" s="3">
        <f t="shared" si="11"/>
        <v>-477130.5</v>
      </c>
      <c r="O585" s="3">
        <f t="shared" si="12"/>
        <v>-176252.3101</v>
      </c>
      <c r="P585" s="4">
        <f t="shared" si="13"/>
        <v>0.2359550562</v>
      </c>
      <c r="Q585" s="4">
        <f t="shared" si="14"/>
        <v>-0.003745318352</v>
      </c>
      <c r="R585" s="4">
        <f t="shared" si="15"/>
        <v>0.001872659176</v>
      </c>
      <c r="S585" s="5">
        <f t="shared" si="16"/>
        <v>2.787740029</v>
      </c>
      <c r="T585" s="6">
        <f t="shared" si="17"/>
        <v>-2.787740029</v>
      </c>
      <c r="U585" s="7">
        <f t="shared" ref="U585:V585" si="627">IF(S585=PI(),PI(),S585/3)</f>
        <v>0.9292466763</v>
      </c>
      <c r="V585" s="8">
        <f t="shared" si="627"/>
        <v>-0.9292466763</v>
      </c>
      <c r="W585" s="9">
        <f t="shared" si="19"/>
        <v>-53.24191268</v>
      </c>
      <c r="X585" s="1">
        <f t="shared" si="20"/>
        <v>508643.6777</v>
      </c>
      <c r="Y585" s="1">
        <f t="shared" si="21"/>
        <v>508643.6777</v>
      </c>
      <c r="Z585" s="10">
        <f t="shared" si="22"/>
        <v>79.82480817</v>
      </c>
      <c r="AA585" s="11">
        <f t="shared" si="23"/>
        <v>-0.1789145092</v>
      </c>
      <c r="AB585" s="11">
        <f t="shared" si="24"/>
        <v>-0.2395250553</v>
      </c>
      <c r="AC585" s="12">
        <f t="shared" si="25"/>
        <v>79.82480817</v>
      </c>
      <c r="AD585" s="13">
        <f t="shared" si="26"/>
        <v>-0.1789145092</v>
      </c>
      <c r="AE585" s="13">
        <f t="shared" si="27"/>
        <v>0.2395250553</v>
      </c>
      <c r="AF585" s="14">
        <f t="shared" si="28"/>
        <v>-0.1218739623</v>
      </c>
      <c r="AG585" s="14">
        <f t="shared" si="29"/>
        <v>0</v>
      </c>
      <c r="AH585" s="11">
        <f t="shared" si="30"/>
        <v>0.08945725461</v>
      </c>
      <c r="AI585" s="11">
        <f t="shared" si="31"/>
        <v>0.1197625276</v>
      </c>
      <c r="AJ585" s="13">
        <f t="shared" si="32"/>
        <v>0.08945725461</v>
      </c>
      <c r="AK585" s="13">
        <f t="shared" si="33"/>
        <v>-0.1197625276</v>
      </c>
      <c r="AL585" s="5">
        <f t="shared" si="34"/>
        <v>-0.1179775281</v>
      </c>
      <c r="AM585" s="5">
        <f t="shared" si="35"/>
        <v>0.2747070377</v>
      </c>
      <c r="AN585" s="17">
        <f t="shared" si="36"/>
        <v>-0.1179775281</v>
      </c>
      <c r="AO585" s="17">
        <f t="shared" si="37"/>
        <v>-0.2747070377</v>
      </c>
      <c r="AP585" s="14">
        <f t="shared" si="38"/>
        <v>0</v>
      </c>
      <c r="AQ585" s="14">
        <f t="shared" si="39"/>
        <v>0</v>
      </c>
      <c r="AR585" s="5">
        <f t="shared" si="40"/>
        <v>0.2968920373</v>
      </c>
      <c r="AS585" s="5">
        <f t="shared" si="41"/>
        <v>-0.03518198246</v>
      </c>
      <c r="AT585" s="17">
        <f t="shared" si="42"/>
        <v>0.2968920373</v>
      </c>
      <c r="AU585" s="17">
        <f t="shared" si="43"/>
        <v>0.03518198246</v>
      </c>
      <c r="AV585" s="14">
        <f t="shared" si="44"/>
        <v>0.8297391308</v>
      </c>
      <c r="AW585" s="14">
        <f t="shared" si="45"/>
        <v>0</v>
      </c>
    </row>
    <row r="586" ht="12.75" customHeight="1">
      <c r="A586" s="1">
        <v>-89.0</v>
      </c>
      <c r="B586" s="1">
        <v>-57.0</v>
      </c>
      <c r="C586" s="1">
        <v>-41.0</v>
      </c>
      <c r="D586" s="1">
        <v>-84.0</v>
      </c>
      <c r="E586" s="1">
        <f t="shared" si="2"/>
        <v>-16463277</v>
      </c>
      <c r="F586" s="1">
        <f t="shared" si="3"/>
        <v>-7698</v>
      </c>
      <c r="G586" s="1">
        <f t="shared" si="4"/>
        <v>272864198988297</v>
      </c>
      <c r="H586" s="1" t="str">
        <f t="shared" si="5"/>
        <v>16518601.6051086</v>
      </c>
      <c r="I586" s="1">
        <f t="shared" si="6"/>
        <v>8259300.803</v>
      </c>
      <c r="J586" s="1">
        <f t="shared" si="7"/>
        <v>0</v>
      </c>
      <c r="K586" s="1">
        <f t="shared" si="8"/>
        <v>-8231638.5</v>
      </c>
      <c r="L586" s="2">
        <f t="shared" si="9"/>
        <v>27662.30255</v>
      </c>
      <c r="M586" s="2">
        <f t="shared" si="10"/>
        <v>0</v>
      </c>
      <c r="N586" s="3">
        <f t="shared" si="11"/>
        <v>-16490939.3</v>
      </c>
      <c r="O586" s="3">
        <f t="shared" si="12"/>
        <v>0</v>
      </c>
      <c r="P586" s="4">
        <f t="shared" si="13"/>
        <v>-0.2134831461</v>
      </c>
      <c r="Q586" s="4">
        <f t="shared" si="14"/>
        <v>0.003745318352</v>
      </c>
      <c r="R586" s="4">
        <f t="shared" si="15"/>
        <v>-0.001872659176</v>
      </c>
      <c r="S586" s="5">
        <f t="shared" si="16"/>
        <v>0</v>
      </c>
      <c r="T586" s="6">
        <f t="shared" si="17"/>
        <v>3.141592654</v>
      </c>
      <c r="U586" s="7">
        <f t="shared" ref="U586:V586" si="628">IF(S586=PI(),PI(),S586/3)</f>
        <v>0</v>
      </c>
      <c r="V586" s="8">
        <f t="shared" si="628"/>
        <v>3.141592654</v>
      </c>
      <c r="W586" s="9">
        <f t="shared" si="19"/>
        <v>180</v>
      </c>
      <c r="X586" s="1">
        <f t="shared" si="20"/>
        <v>27662.30255</v>
      </c>
      <c r="Y586" s="1">
        <f t="shared" si="21"/>
        <v>16490939.3</v>
      </c>
      <c r="Z586" s="10">
        <f t="shared" si="22"/>
        <v>30.24331844</v>
      </c>
      <c r="AA586" s="11">
        <f t="shared" si="23"/>
        <v>0.1132708556</v>
      </c>
      <c r="AB586" s="11">
        <f t="shared" si="24"/>
        <v>0</v>
      </c>
      <c r="AC586" s="12">
        <f t="shared" si="25"/>
        <v>254.5355601</v>
      </c>
      <c r="AD586" s="13">
        <f t="shared" si="26"/>
        <v>-0.9533167045</v>
      </c>
      <c r="AE586" s="13">
        <f t="shared" si="27"/>
        <v>0</v>
      </c>
      <c r="AF586" s="14">
        <f t="shared" si="28"/>
        <v>-1.053528995</v>
      </c>
      <c r="AG586" s="14">
        <f t="shared" si="29"/>
        <v>0</v>
      </c>
      <c r="AH586" s="11">
        <f t="shared" si="30"/>
        <v>-0.0566354278</v>
      </c>
      <c r="AI586" s="11">
        <f t="shared" si="31"/>
        <v>0</v>
      </c>
      <c r="AJ586" s="13">
        <f t="shared" si="32"/>
        <v>0.4766583523</v>
      </c>
      <c r="AK586" s="13">
        <f t="shared" si="33"/>
        <v>0</v>
      </c>
      <c r="AL586" s="5">
        <f t="shared" si="34"/>
        <v>-0.0566354278</v>
      </c>
      <c r="AM586" s="5">
        <f t="shared" si="35"/>
        <v>-0.09809543846</v>
      </c>
      <c r="AN586" s="17">
        <f t="shared" si="36"/>
        <v>0.4766583523</v>
      </c>
      <c r="AO586" s="17">
        <f t="shared" si="37"/>
        <v>-0.825596484</v>
      </c>
      <c r="AP586" s="14">
        <f t="shared" si="38"/>
        <v>0.2065397784</v>
      </c>
      <c r="AQ586" s="14">
        <f t="shared" si="39"/>
        <v>-0.9236919224</v>
      </c>
      <c r="AR586" s="5">
        <f t="shared" si="40"/>
        <v>-0.0566354278</v>
      </c>
      <c r="AS586" s="5">
        <f t="shared" si="41"/>
        <v>0.09809543846</v>
      </c>
      <c r="AT586" s="17">
        <f t="shared" si="42"/>
        <v>0.4766583523</v>
      </c>
      <c r="AU586" s="17">
        <f t="shared" si="43"/>
        <v>0.825596484</v>
      </c>
      <c r="AV586" s="14">
        <f t="shared" si="44"/>
        <v>0.2065397784</v>
      </c>
      <c r="AW586" s="14">
        <f t="shared" si="45"/>
        <v>0.9236919224</v>
      </c>
    </row>
    <row r="587" ht="12.75" customHeight="1">
      <c r="A587" s="1">
        <v>-10.0</v>
      </c>
      <c r="B587" s="1">
        <v>24.0</v>
      </c>
      <c r="C587" s="1">
        <v>24.0</v>
      </c>
      <c r="D587" s="1">
        <v>-75.0</v>
      </c>
      <c r="E587" s="1">
        <f t="shared" si="2"/>
        <v>-123012</v>
      </c>
      <c r="F587" s="1">
        <f t="shared" si="3"/>
        <v>1296</v>
      </c>
      <c r="G587" s="1">
        <f t="shared" si="4"/>
        <v>6424822800</v>
      </c>
      <c r="H587" s="1" t="str">
        <f t="shared" si="5"/>
        <v>80154.9923585549</v>
      </c>
      <c r="I587" s="1">
        <f t="shared" si="6"/>
        <v>40077.49618</v>
      </c>
      <c r="J587" s="1">
        <f t="shared" si="7"/>
        <v>0</v>
      </c>
      <c r="K587" s="1">
        <f t="shared" si="8"/>
        <v>-61506</v>
      </c>
      <c r="L587" s="2">
        <f t="shared" si="9"/>
        <v>-21428.50382</v>
      </c>
      <c r="M587" s="2">
        <f t="shared" si="10"/>
        <v>0</v>
      </c>
      <c r="N587" s="3">
        <f t="shared" si="11"/>
        <v>-101583.4962</v>
      </c>
      <c r="O587" s="3">
        <f t="shared" si="12"/>
        <v>0</v>
      </c>
      <c r="P587" s="4">
        <f t="shared" si="13"/>
        <v>0.8</v>
      </c>
      <c r="Q587" s="4">
        <f t="shared" si="14"/>
        <v>0.03333333333</v>
      </c>
      <c r="R587" s="4">
        <f t="shared" si="15"/>
        <v>-0.01666666667</v>
      </c>
      <c r="S587" s="5">
        <f t="shared" si="16"/>
        <v>3.141592654</v>
      </c>
      <c r="T587" s="6">
        <f t="shared" si="17"/>
        <v>3.141592654</v>
      </c>
      <c r="U587" s="7">
        <f t="shared" ref="U587:V587" si="629">IF(S587=PI(),PI(),S587/3)</f>
        <v>3.141592654</v>
      </c>
      <c r="V587" s="8">
        <f t="shared" si="629"/>
        <v>3.141592654</v>
      </c>
      <c r="W587" s="9">
        <f t="shared" si="19"/>
        <v>180</v>
      </c>
      <c r="X587" s="1">
        <f t="shared" si="20"/>
        <v>21428.50382</v>
      </c>
      <c r="Y587" s="1">
        <f t="shared" si="21"/>
        <v>101583.4962</v>
      </c>
      <c r="Z587" s="10">
        <f t="shared" si="22"/>
        <v>27.775632</v>
      </c>
      <c r="AA587" s="11">
        <f t="shared" si="23"/>
        <v>-0.9258544001</v>
      </c>
      <c r="AB587" s="11">
        <f t="shared" si="24"/>
        <v>0</v>
      </c>
      <c r="AC587" s="12">
        <f t="shared" si="25"/>
        <v>46.65960436</v>
      </c>
      <c r="AD587" s="13">
        <f t="shared" si="26"/>
        <v>-1.555320145</v>
      </c>
      <c r="AE587" s="13">
        <f t="shared" si="27"/>
        <v>0</v>
      </c>
      <c r="AF587" s="14">
        <f t="shared" si="28"/>
        <v>-1.681174545</v>
      </c>
      <c r="AG587" s="14">
        <f t="shared" si="29"/>
        <v>0</v>
      </c>
      <c r="AH587" s="11">
        <f t="shared" si="30"/>
        <v>0.4629272001</v>
      </c>
      <c r="AI587" s="11">
        <f t="shared" si="31"/>
        <v>0</v>
      </c>
      <c r="AJ587" s="13">
        <f t="shared" si="32"/>
        <v>0.7776600726</v>
      </c>
      <c r="AK587" s="13">
        <f t="shared" si="33"/>
        <v>0</v>
      </c>
      <c r="AL587" s="5">
        <f t="shared" si="34"/>
        <v>0.4629272001</v>
      </c>
      <c r="AM587" s="5">
        <f t="shared" si="35"/>
        <v>0.8018134307</v>
      </c>
      <c r="AN587" s="17">
        <f t="shared" si="36"/>
        <v>0.7776600726</v>
      </c>
      <c r="AO587" s="17">
        <f t="shared" si="37"/>
        <v>-1.346946757</v>
      </c>
      <c r="AP587" s="14">
        <f t="shared" si="38"/>
        <v>2.040587273</v>
      </c>
      <c r="AQ587" s="14">
        <f t="shared" si="39"/>
        <v>-0.545133326</v>
      </c>
      <c r="AR587" s="5">
        <f t="shared" si="40"/>
        <v>0.4629272001</v>
      </c>
      <c r="AS587" s="5">
        <f t="shared" si="41"/>
        <v>-0.8018134307</v>
      </c>
      <c r="AT587" s="17">
        <f t="shared" si="42"/>
        <v>0.7776600726</v>
      </c>
      <c r="AU587" s="17">
        <f t="shared" si="43"/>
        <v>1.346946757</v>
      </c>
      <c r="AV587" s="14">
        <f t="shared" si="44"/>
        <v>2.040587273</v>
      </c>
      <c r="AW587" s="14">
        <f t="shared" si="45"/>
        <v>0.545133326</v>
      </c>
    </row>
    <row r="588" ht="12.75" customHeight="1">
      <c r="A588" s="1">
        <v>56.0</v>
      </c>
      <c r="B588" s="1">
        <v>-89.0</v>
      </c>
      <c r="C588" s="1">
        <v>15.0</v>
      </c>
      <c r="D588" s="1">
        <v>-2.0</v>
      </c>
      <c r="E588" s="1">
        <f t="shared" si="2"/>
        <v>-906442</v>
      </c>
      <c r="F588" s="1">
        <f t="shared" si="3"/>
        <v>5401</v>
      </c>
      <c r="G588" s="1">
        <f t="shared" si="4"/>
        <v>191431114560</v>
      </c>
      <c r="H588" s="1" t="str">
        <f t="shared" si="5"/>
        <v>437528.415717197</v>
      </c>
      <c r="I588" s="1">
        <f t="shared" si="6"/>
        <v>218764.2079</v>
      </c>
      <c r="J588" s="1">
        <f t="shared" si="7"/>
        <v>0</v>
      </c>
      <c r="K588" s="1">
        <f t="shared" si="8"/>
        <v>-453221</v>
      </c>
      <c r="L588" s="2">
        <f t="shared" si="9"/>
        <v>-234456.7921</v>
      </c>
      <c r="M588" s="2">
        <f t="shared" si="10"/>
        <v>0</v>
      </c>
      <c r="N588" s="3">
        <f t="shared" si="11"/>
        <v>-671985.2079</v>
      </c>
      <c r="O588" s="3">
        <f t="shared" si="12"/>
        <v>0</v>
      </c>
      <c r="P588" s="4">
        <f t="shared" si="13"/>
        <v>0.5297619048</v>
      </c>
      <c r="Q588" s="4">
        <f t="shared" si="14"/>
        <v>-0.005952380952</v>
      </c>
      <c r="R588" s="4">
        <f t="shared" si="15"/>
        <v>0.002976190476</v>
      </c>
      <c r="S588" s="5">
        <f t="shared" si="16"/>
        <v>3.141592654</v>
      </c>
      <c r="T588" s="6">
        <f t="shared" si="17"/>
        <v>3.141592654</v>
      </c>
      <c r="U588" s="7">
        <f t="shared" ref="U588:V588" si="630">IF(S588=PI(),PI(),S588/3)</f>
        <v>3.141592654</v>
      </c>
      <c r="V588" s="8">
        <f t="shared" si="630"/>
        <v>3.141592654</v>
      </c>
      <c r="W588" s="9">
        <f t="shared" si="19"/>
        <v>180</v>
      </c>
      <c r="X588" s="1">
        <f t="shared" si="20"/>
        <v>234456.7921</v>
      </c>
      <c r="Y588" s="1">
        <f t="shared" si="21"/>
        <v>671985.2079</v>
      </c>
      <c r="Z588" s="10">
        <f t="shared" si="22"/>
        <v>61.66247318</v>
      </c>
      <c r="AA588" s="11">
        <f t="shared" si="23"/>
        <v>0.3670385308</v>
      </c>
      <c r="AB588" s="11">
        <f t="shared" si="24"/>
        <v>0</v>
      </c>
      <c r="AC588" s="12">
        <f t="shared" si="25"/>
        <v>87.58974011</v>
      </c>
      <c r="AD588" s="13">
        <f t="shared" si="26"/>
        <v>0.5213675007</v>
      </c>
      <c r="AE588" s="13">
        <f t="shared" si="27"/>
        <v>0</v>
      </c>
      <c r="AF588" s="14">
        <f t="shared" si="28"/>
        <v>1.418167936</v>
      </c>
      <c r="AG588" s="14">
        <f t="shared" si="29"/>
        <v>0</v>
      </c>
      <c r="AH588" s="11">
        <f t="shared" si="30"/>
        <v>-0.1835192654</v>
      </c>
      <c r="AI588" s="11">
        <f t="shared" si="31"/>
        <v>0</v>
      </c>
      <c r="AJ588" s="13">
        <f t="shared" si="32"/>
        <v>-0.2606837503</v>
      </c>
      <c r="AK588" s="13">
        <f t="shared" si="33"/>
        <v>0</v>
      </c>
      <c r="AL588" s="5">
        <f t="shared" si="34"/>
        <v>-0.1835192654</v>
      </c>
      <c r="AM588" s="5">
        <f t="shared" si="35"/>
        <v>-0.3178646918</v>
      </c>
      <c r="AN588" s="17">
        <f t="shared" si="36"/>
        <v>-0.2606837503</v>
      </c>
      <c r="AO588" s="17">
        <f t="shared" si="37"/>
        <v>0.4515175003</v>
      </c>
      <c r="AP588" s="14">
        <f t="shared" si="38"/>
        <v>0.08555888903</v>
      </c>
      <c r="AQ588" s="14">
        <f t="shared" si="39"/>
        <v>0.1336528084</v>
      </c>
      <c r="AR588" s="5">
        <f t="shared" si="40"/>
        <v>-0.1835192654</v>
      </c>
      <c r="AS588" s="5">
        <f t="shared" si="41"/>
        <v>0.3178646918</v>
      </c>
      <c r="AT588" s="17">
        <f t="shared" si="42"/>
        <v>-0.2606837503</v>
      </c>
      <c r="AU588" s="17">
        <f t="shared" si="43"/>
        <v>-0.4515175003</v>
      </c>
      <c r="AV588" s="14">
        <f t="shared" si="44"/>
        <v>0.08555888903</v>
      </c>
      <c r="AW588" s="14">
        <f t="shared" si="45"/>
        <v>-0.1336528084</v>
      </c>
    </row>
    <row r="589" ht="12.75" customHeight="1">
      <c r="A589" s="1">
        <v>-83.0</v>
      </c>
      <c r="B589" s="1">
        <v>86.0</v>
      </c>
      <c r="C589" s="1">
        <v>-78.0</v>
      </c>
      <c r="D589" s="1">
        <v>27.0</v>
      </c>
      <c r="E589" s="1">
        <f t="shared" si="2"/>
        <v>1283317</v>
      </c>
      <c r="F589" s="1">
        <f t="shared" si="3"/>
        <v>-12026</v>
      </c>
      <c r="G589" s="1">
        <f t="shared" si="4"/>
        <v>8603927936793</v>
      </c>
      <c r="H589" s="1" t="str">
        <f t="shared" si="5"/>
        <v>2933245.29093511</v>
      </c>
      <c r="I589" s="1">
        <f t="shared" si="6"/>
        <v>1466622.645</v>
      </c>
      <c r="J589" s="1">
        <f t="shared" si="7"/>
        <v>0</v>
      </c>
      <c r="K589" s="1">
        <f t="shared" si="8"/>
        <v>641658.5</v>
      </c>
      <c r="L589" s="2">
        <f t="shared" si="9"/>
        <v>2108281.145</v>
      </c>
      <c r="M589" s="2">
        <f t="shared" si="10"/>
        <v>0</v>
      </c>
      <c r="N589" s="3">
        <f t="shared" si="11"/>
        <v>-824964.1455</v>
      </c>
      <c r="O589" s="3">
        <f t="shared" si="12"/>
        <v>0</v>
      </c>
      <c r="P589" s="4">
        <f t="shared" si="13"/>
        <v>0.3453815261</v>
      </c>
      <c r="Q589" s="4">
        <f t="shared" si="14"/>
        <v>0.004016064257</v>
      </c>
      <c r="R589" s="4">
        <f t="shared" si="15"/>
        <v>-0.002008032129</v>
      </c>
      <c r="S589" s="5">
        <f t="shared" si="16"/>
        <v>0</v>
      </c>
      <c r="T589" s="6">
        <f t="shared" si="17"/>
        <v>3.141592654</v>
      </c>
      <c r="U589" s="7">
        <f t="shared" ref="U589:V589" si="631">IF(S589=PI(),PI(),S589/3)</f>
        <v>0</v>
      </c>
      <c r="V589" s="8">
        <f t="shared" si="631"/>
        <v>3.141592654</v>
      </c>
      <c r="W589" s="9">
        <f t="shared" si="19"/>
        <v>180</v>
      </c>
      <c r="X589" s="1">
        <f t="shared" si="20"/>
        <v>2108281.145</v>
      </c>
      <c r="Y589" s="1">
        <f t="shared" si="21"/>
        <v>824964.1455</v>
      </c>
      <c r="Z589" s="10">
        <f t="shared" si="22"/>
        <v>128.2260237</v>
      </c>
      <c r="AA589" s="11">
        <f t="shared" si="23"/>
        <v>0.5149639506</v>
      </c>
      <c r="AB589" s="11">
        <f t="shared" si="24"/>
        <v>0</v>
      </c>
      <c r="AC589" s="12">
        <f t="shared" si="25"/>
        <v>93.78751406</v>
      </c>
      <c r="AD589" s="13">
        <f t="shared" si="26"/>
        <v>-0.376656683</v>
      </c>
      <c r="AE589" s="13">
        <f t="shared" si="27"/>
        <v>0</v>
      </c>
      <c r="AF589" s="14">
        <f t="shared" si="28"/>
        <v>0.4836887937</v>
      </c>
      <c r="AG589" s="14">
        <f t="shared" si="29"/>
        <v>0</v>
      </c>
      <c r="AH589" s="11">
        <f t="shared" si="30"/>
        <v>-0.2574819753</v>
      </c>
      <c r="AI589" s="11">
        <f t="shared" si="31"/>
        <v>0</v>
      </c>
      <c r="AJ589" s="13">
        <f t="shared" si="32"/>
        <v>0.1883283415</v>
      </c>
      <c r="AK589" s="13">
        <f t="shared" si="33"/>
        <v>0</v>
      </c>
      <c r="AL589" s="5">
        <f t="shared" si="34"/>
        <v>-0.2574819753</v>
      </c>
      <c r="AM589" s="5">
        <f t="shared" si="35"/>
        <v>-0.4459718632</v>
      </c>
      <c r="AN589" s="17">
        <f t="shared" si="36"/>
        <v>0.1883283415</v>
      </c>
      <c r="AO589" s="17">
        <f t="shared" si="37"/>
        <v>-0.326194256</v>
      </c>
      <c r="AP589" s="14">
        <f t="shared" si="38"/>
        <v>0.2762278923</v>
      </c>
      <c r="AQ589" s="14">
        <f t="shared" si="39"/>
        <v>-0.7721661192</v>
      </c>
      <c r="AR589" s="5">
        <f t="shared" si="40"/>
        <v>-0.2574819753</v>
      </c>
      <c r="AS589" s="5">
        <f t="shared" si="41"/>
        <v>0.4459718632</v>
      </c>
      <c r="AT589" s="17">
        <f t="shared" si="42"/>
        <v>0.1883283415</v>
      </c>
      <c r="AU589" s="17">
        <f t="shared" si="43"/>
        <v>0.326194256</v>
      </c>
      <c r="AV589" s="14">
        <f t="shared" si="44"/>
        <v>0.2762278923</v>
      </c>
      <c r="AW589" s="14">
        <f t="shared" si="45"/>
        <v>0.7721661192</v>
      </c>
    </row>
    <row r="590" ht="12.75" customHeight="1">
      <c r="A590" s="1">
        <v>49.0</v>
      </c>
      <c r="B590" s="1">
        <v>-92.0</v>
      </c>
      <c r="C590" s="1">
        <v>-87.0</v>
      </c>
      <c r="D590" s="1">
        <v>71.0</v>
      </c>
      <c r="E590" s="1">
        <f t="shared" si="2"/>
        <v>-484423</v>
      </c>
      <c r="F590" s="1">
        <f t="shared" si="3"/>
        <v>21253</v>
      </c>
      <c r="G590" s="1">
        <f t="shared" si="4"/>
        <v>-38164405402179</v>
      </c>
      <c r="H590" s="1" t="str">
        <f t="shared" si="5"/>
        <v>0.000000000378277148237212+6177734.64970607i</v>
      </c>
      <c r="I590" s="1">
        <f t="shared" si="6"/>
        <v>0.0000000001891385741</v>
      </c>
      <c r="J590" s="1">
        <f t="shared" si="7"/>
        <v>3088867.325</v>
      </c>
      <c r="K590" s="1">
        <f t="shared" si="8"/>
        <v>-242211.5</v>
      </c>
      <c r="L590" s="2">
        <f t="shared" si="9"/>
        <v>-242211.5</v>
      </c>
      <c r="M590" s="2">
        <f t="shared" si="10"/>
        <v>3088867.325</v>
      </c>
      <c r="N590" s="3">
        <f t="shared" si="11"/>
        <v>-242211.5</v>
      </c>
      <c r="O590" s="3">
        <f t="shared" si="12"/>
        <v>-3088867.325</v>
      </c>
      <c r="P590" s="4">
        <f t="shared" si="13"/>
        <v>0.6258503401</v>
      </c>
      <c r="Q590" s="4">
        <f t="shared" si="14"/>
        <v>-0.006802721088</v>
      </c>
      <c r="R590" s="4">
        <f t="shared" si="15"/>
        <v>0.003401360544</v>
      </c>
      <c r="S590" s="5">
        <f t="shared" si="16"/>
        <v>1.649050541</v>
      </c>
      <c r="T590" s="6">
        <f t="shared" si="17"/>
        <v>-1.649050541</v>
      </c>
      <c r="U590" s="7">
        <f t="shared" ref="U590:V590" si="632">IF(S590=PI(),PI(),S590/3)</f>
        <v>0.5496835138</v>
      </c>
      <c r="V590" s="8">
        <f t="shared" si="632"/>
        <v>-0.5496835138</v>
      </c>
      <c r="W590" s="9">
        <f t="shared" si="19"/>
        <v>-31.49454541</v>
      </c>
      <c r="X590" s="1">
        <f t="shared" si="20"/>
        <v>3098349.199</v>
      </c>
      <c r="Y590" s="1">
        <f t="shared" si="21"/>
        <v>3098349.199</v>
      </c>
      <c r="Z590" s="10">
        <f t="shared" si="22"/>
        <v>145.7840869</v>
      </c>
      <c r="AA590" s="11">
        <f t="shared" si="23"/>
        <v>-0.8456368632</v>
      </c>
      <c r="AB590" s="11">
        <f t="shared" si="24"/>
        <v>-0.5180962059</v>
      </c>
      <c r="AC590" s="12">
        <f t="shared" si="25"/>
        <v>145.7840869</v>
      </c>
      <c r="AD590" s="13">
        <f t="shared" si="26"/>
        <v>-0.8456368632</v>
      </c>
      <c r="AE590" s="13">
        <f t="shared" si="27"/>
        <v>0.5180962059</v>
      </c>
      <c r="AF590" s="14">
        <f t="shared" si="28"/>
        <v>-1.065423386</v>
      </c>
      <c r="AG590" s="14">
        <f t="shared" si="29"/>
        <v>0</v>
      </c>
      <c r="AH590" s="11">
        <f t="shared" si="30"/>
        <v>0.4228184316</v>
      </c>
      <c r="AI590" s="11">
        <f t="shared" si="31"/>
        <v>0.2590481029</v>
      </c>
      <c r="AJ590" s="13">
        <f t="shared" si="32"/>
        <v>0.4228184316</v>
      </c>
      <c r="AK590" s="13">
        <f t="shared" si="33"/>
        <v>-0.2590481029</v>
      </c>
      <c r="AL590" s="5">
        <f t="shared" si="34"/>
        <v>-0.02586604428</v>
      </c>
      <c r="AM590" s="5">
        <f t="shared" si="35"/>
        <v>0.9913911088</v>
      </c>
      <c r="AN590" s="17">
        <f t="shared" si="36"/>
        <v>-0.02586604428</v>
      </c>
      <c r="AO590" s="17">
        <f t="shared" si="37"/>
        <v>-0.9913911088</v>
      </c>
      <c r="AP590" s="14">
        <f t="shared" si="38"/>
        <v>0.5741182516</v>
      </c>
      <c r="AQ590" s="14">
        <f t="shared" si="39"/>
        <v>0</v>
      </c>
      <c r="AR590" s="5">
        <f t="shared" si="40"/>
        <v>0.8715029075</v>
      </c>
      <c r="AS590" s="5">
        <f t="shared" si="41"/>
        <v>-0.473294903</v>
      </c>
      <c r="AT590" s="17">
        <f t="shared" si="42"/>
        <v>0.8715029075</v>
      </c>
      <c r="AU590" s="17">
        <f t="shared" si="43"/>
        <v>0.473294903</v>
      </c>
      <c r="AV590" s="14">
        <f t="shared" si="44"/>
        <v>2.368856155</v>
      </c>
      <c r="AW590" s="14">
        <f t="shared" si="45"/>
        <v>0</v>
      </c>
    </row>
    <row r="591" ht="12.75" customHeight="1">
      <c r="A591" s="1">
        <v>-69.0</v>
      </c>
      <c r="B591" s="1">
        <v>-63.0</v>
      </c>
      <c r="C591" s="1">
        <v>20.0</v>
      </c>
      <c r="D591" s="1">
        <v>15.0</v>
      </c>
      <c r="E591" s="1">
        <f t="shared" si="2"/>
        <v>645651</v>
      </c>
      <c r="F591" s="1">
        <f t="shared" si="3"/>
        <v>8109</v>
      </c>
      <c r="G591" s="1">
        <f t="shared" si="4"/>
        <v>-1715992542315</v>
      </c>
      <c r="H591" s="1" t="str">
        <f t="shared" si="5"/>
        <v>8.0211853898157E-11+1309958.98497434i</v>
      </c>
      <c r="I591" s="1">
        <f t="shared" si="6"/>
        <v>0</v>
      </c>
      <c r="J591" s="1">
        <f t="shared" si="7"/>
        <v>654979.4925</v>
      </c>
      <c r="K591" s="1">
        <f t="shared" si="8"/>
        <v>322825.5</v>
      </c>
      <c r="L591" s="2">
        <f t="shared" si="9"/>
        <v>322825.5</v>
      </c>
      <c r="M591" s="2">
        <f t="shared" si="10"/>
        <v>654979.4925</v>
      </c>
      <c r="N591" s="3">
        <f t="shared" si="11"/>
        <v>322825.5</v>
      </c>
      <c r="O591" s="3">
        <f t="shared" si="12"/>
        <v>-654979.4925</v>
      </c>
      <c r="P591" s="4">
        <f t="shared" si="13"/>
        <v>-0.3043478261</v>
      </c>
      <c r="Q591" s="4">
        <f t="shared" si="14"/>
        <v>0.004830917874</v>
      </c>
      <c r="R591" s="4">
        <f t="shared" si="15"/>
        <v>-0.002415458937</v>
      </c>
      <c r="S591" s="5">
        <f t="shared" si="16"/>
        <v>1.112861897</v>
      </c>
      <c r="T591" s="6">
        <f t="shared" si="17"/>
        <v>-1.112861897</v>
      </c>
      <c r="U591" s="7">
        <f t="shared" ref="U591:V591" si="633">IF(S591=PI(),PI(),S591/3)</f>
        <v>0.3709539658</v>
      </c>
      <c r="V591" s="8">
        <f t="shared" si="633"/>
        <v>-0.3709539658</v>
      </c>
      <c r="W591" s="9">
        <f t="shared" si="19"/>
        <v>-21.25409663</v>
      </c>
      <c r="X591" s="1">
        <f t="shared" si="20"/>
        <v>730215.3374</v>
      </c>
      <c r="Y591" s="1">
        <f t="shared" si="21"/>
        <v>730215.3374</v>
      </c>
      <c r="Z591" s="10">
        <f t="shared" si="22"/>
        <v>90.04998612</v>
      </c>
      <c r="AA591" s="11">
        <f t="shared" si="23"/>
        <v>0.4054345986</v>
      </c>
      <c r="AB591" s="11">
        <f t="shared" si="24"/>
        <v>0.1576982658</v>
      </c>
      <c r="AC591" s="12">
        <f t="shared" si="25"/>
        <v>90.04998612</v>
      </c>
      <c r="AD591" s="13">
        <f t="shared" si="26"/>
        <v>0.4054345986</v>
      </c>
      <c r="AE591" s="13">
        <f t="shared" si="27"/>
        <v>-0.1576982658</v>
      </c>
      <c r="AF591" s="14">
        <f t="shared" si="28"/>
        <v>0.506521371</v>
      </c>
      <c r="AG591" s="14">
        <f t="shared" si="29"/>
        <v>0</v>
      </c>
      <c r="AH591" s="11">
        <f t="shared" si="30"/>
        <v>-0.2027172993</v>
      </c>
      <c r="AI591" s="11">
        <f t="shared" si="31"/>
        <v>-0.07884913288</v>
      </c>
      <c r="AJ591" s="13">
        <f t="shared" si="32"/>
        <v>-0.2027172993</v>
      </c>
      <c r="AK591" s="13">
        <f t="shared" si="33"/>
        <v>0.07884913288</v>
      </c>
      <c r="AL591" s="5">
        <f t="shared" si="34"/>
        <v>-0.06614659499</v>
      </c>
      <c r="AM591" s="5">
        <f t="shared" si="35"/>
        <v>-0.4299657948</v>
      </c>
      <c r="AN591" s="17">
        <f t="shared" si="36"/>
        <v>-0.06614659499</v>
      </c>
      <c r="AO591" s="17">
        <f t="shared" si="37"/>
        <v>0.4299657948</v>
      </c>
      <c r="AP591" s="14">
        <f t="shared" si="38"/>
        <v>-0.4366410161</v>
      </c>
      <c r="AQ591" s="14">
        <f t="shared" si="39"/>
        <v>0</v>
      </c>
      <c r="AR591" s="5">
        <f t="shared" si="40"/>
        <v>-0.3392880036</v>
      </c>
      <c r="AS591" s="5">
        <f t="shared" si="41"/>
        <v>0.272267529</v>
      </c>
      <c r="AT591" s="17">
        <f t="shared" si="42"/>
        <v>-0.3392880036</v>
      </c>
      <c r="AU591" s="17">
        <f t="shared" si="43"/>
        <v>-0.272267529</v>
      </c>
      <c r="AV591" s="14">
        <f t="shared" si="44"/>
        <v>-0.9829238332</v>
      </c>
      <c r="AW591" s="14">
        <f t="shared" si="45"/>
        <v>0</v>
      </c>
    </row>
    <row r="592" ht="12.75" customHeight="1">
      <c r="A592" s="1">
        <v>25.0</v>
      </c>
      <c r="B592" s="1">
        <v>-69.0</v>
      </c>
      <c r="C592" s="1">
        <v>91.0</v>
      </c>
      <c r="D592" s="1">
        <v>-92.0</v>
      </c>
      <c r="E592" s="1">
        <f t="shared" si="2"/>
        <v>-796743</v>
      </c>
      <c r="F592" s="1">
        <f t="shared" si="3"/>
        <v>-2064</v>
      </c>
      <c r="G592" s="1">
        <f t="shared" si="4"/>
        <v>669970760625</v>
      </c>
      <c r="H592" s="1" t="str">
        <f t="shared" si="5"/>
        <v>818517.41620139</v>
      </c>
      <c r="I592" s="1">
        <f t="shared" si="6"/>
        <v>409258.7081</v>
      </c>
      <c r="J592" s="1">
        <f t="shared" si="7"/>
        <v>0</v>
      </c>
      <c r="K592" s="1">
        <f t="shared" si="8"/>
        <v>-398371.5</v>
      </c>
      <c r="L592" s="2">
        <f t="shared" si="9"/>
        <v>10887.2081</v>
      </c>
      <c r="M592" s="2">
        <f t="shared" si="10"/>
        <v>0</v>
      </c>
      <c r="N592" s="3">
        <f t="shared" si="11"/>
        <v>-807630.2081</v>
      </c>
      <c r="O592" s="3">
        <f t="shared" si="12"/>
        <v>0</v>
      </c>
      <c r="P592" s="4">
        <f t="shared" si="13"/>
        <v>0.92</v>
      </c>
      <c r="Q592" s="4">
        <f t="shared" si="14"/>
        <v>-0.01333333333</v>
      </c>
      <c r="R592" s="4">
        <f t="shared" si="15"/>
        <v>0.006666666667</v>
      </c>
      <c r="S592" s="5">
        <f t="shared" si="16"/>
        <v>0</v>
      </c>
      <c r="T592" s="6">
        <f t="shared" si="17"/>
        <v>3.141592654</v>
      </c>
      <c r="U592" s="7">
        <f t="shared" ref="U592:V592" si="634">IF(S592=PI(),PI(),S592/3)</f>
        <v>0</v>
      </c>
      <c r="V592" s="8">
        <f t="shared" si="634"/>
        <v>3.141592654</v>
      </c>
      <c r="W592" s="9">
        <f t="shared" si="19"/>
        <v>180</v>
      </c>
      <c r="X592" s="1">
        <f t="shared" si="20"/>
        <v>10887.2081</v>
      </c>
      <c r="Y592" s="1">
        <f t="shared" si="21"/>
        <v>807630.2081</v>
      </c>
      <c r="Z592" s="10">
        <f t="shared" si="22"/>
        <v>22.16352538</v>
      </c>
      <c r="AA592" s="11">
        <f t="shared" si="23"/>
        <v>-0.2955136717</v>
      </c>
      <c r="AB592" s="11">
        <f t="shared" si="24"/>
        <v>0</v>
      </c>
      <c r="AC592" s="12">
        <f t="shared" si="25"/>
        <v>93.12597904</v>
      </c>
      <c r="AD592" s="13">
        <f t="shared" si="26"/>
        <v>1.241679721</v>
      </c>
      <c r="AE592" s="13">
        <f t="shared" si="27"/>
        <v>0</v>
      </c>
      <c r="AF592" s="14">
        <f t="shared" si="28"/>
        <v>1.866166049</v>
      </c>
      <c r="AG592" s="14">
        <f t="shared" si="29"/>
        <v>0</v>
      </c>
      <c r="AH592" s="11">
        <f t="shared" si="30"/>
        <v>0.1477568359</v>
      </c>
      <c r="AI592" s="11">
        <f t="shared" si="31"/>
        <v>0</v>
      </c>
      <c r="AJ592" s="13">
        <f t="shared" si="32"/>
        <v>-0.6208398603</v>
      </c>
      <c r="AK592" s="13">
        <f t="shared" si="33"/>
        <v>0</v>
      </c>
      <c r="AL592" s="5">
        <f t="shared" si="34"/>
        <v>0.1477568359</v>
      </c>
      <c r="AM592" s="5">
        <f t="shared" si="35"/>
        <v>0.2559223469</v>
      </c>
      <c r="AN592" s="17">
        <f t="shared" si="36"/>
        <v>-0.6208398603</v>
      </c>
      <c r="AO592" s="17">
        <f t="shared" si="37"/>
        <v>1.075326181</v>
      </c>
      <c r="AP592" s="14">
        <f t="shared" si="38"/>
        <v>0.4469169756</v>
      </c>
      <c r="AQ592" s="14">
        <f t="shared" si="39"/>
        <v>1.331248528</v>
      </c>
      <c r="AR592" s="5">
        <f t="shared" si="40"/>
        <v>0.1477568359</v>
      </c>
      <c r="AS592" s="5">
        <f t="shared" si="41"/>
        <v>-0.2559223469</v>
      </c>
      <c r="AT592" s="17">
        <f t="shared" si="42"/>
        <v>-0.6208398603</v>
      </c>
      <c r="AU592" s="17">
        <f t="shared" si="43"/>
        <v>-1.075326181</v>
      </c>
      <c r="AV592" s="14">
        <f t="shared" si="44"/>
        <v>0.4469169756</v>
      </c>
      <c r="AW592" s="14">
        <f t="shared" si="45"/>
        <v>-1.331248528</v>
      </c>
    </row>
    <row r="593" ht="12.75" customHeight="1">
      <c r="A593" s="1">
        <v>60.0</v>
      </c>
      <c r="B593" s="1">
        <v>21.0</v>
      </c>
      <c r="C593" s="1">
        <v>33.0</v>
      </c>
      <c r="D593" s="1">
        <v>-37.0</v>
      </c>
      <c r="E593" s="1">
        <f t="shared" si="2"/>
        <v>-3952098</v>
      </c>
      <c r="F593" s="1">
        <f t="shared" si="3"/>
        <v>-5499</v>
      </c>
      <c r="G593" s="1">
        <f t="shared" si="4"/>
        <v>16284215667600</v>
      </c>
      <c r="H593" s="1" t="str">
        <f t="shared" si="5"/>
        <v>4035370.57376395</v>
      </c>
      <c r="I593" s="1">
        <f t="shared" si="6"/>
        <v>2017685.287</v>
      </c>
      <c r="J593" s="1">
        <f t="shared" si="7"/>
        <v>0</v>
      </c>
      <c r="K593" s="1">
        <f t="shared" si="8"/>
        <v>-1976049</v>
      </c>
      <c r="L593" s="2">
        <f t="shared" si="9"/>
        <v>41636.28688</v>
      </c>
      <c r="M593" s="2">
        <f t="shared" si="10"/>
        <v>0</v>
      </c>
      <c r="N593" s="3">
        <f t="shared" si="11"/>
        <v>-3993734.287</v>
      </c>
      <c r="O593" s="3">
        <f t="shared" si="12"/>
        <v>0</v>
      </c>
      <c r="P593" s="4">
        <f t="shared" si="13"/>
        <v>-0.1166666667</v>
      </c>
      <c r="Q593" s="4">
        <f t="shared" si="14"/>
        <v>-0.005555555556</v>
      </c>
      <c r="R593" s="4">
        <f t="shared" si="15"/>
        <v>0.002777777778</v>
      </c>
      <c r="S593" s="5">
        <f t="shared" si="16"/>
        <v>0</v>
      </c>
      <c r="T593" s="6">
        <f t="shared" si="17"/>
        <v>3.141592654</v>
      </c>
      <c r="U593" s="7">
        <f t="shared" ref="U593:V593" si="635">IF(S593=PI(),PI(),S593/3)</f>
        <v>0</v>
      </c>
      <c r="V593" s="8">
        <f t="shared" si="635"/>
        <v>3.141592654</v>
      </c>
      <c r="W593" s="9">
        <f t="shared" si="19"/>
        <v>180</v>
      </c>
      <c r="X593" s="1">
        <f t="shared" si="20"/>
        <v>41636.28688</v>
      </c>
      <c r="Y593" s="1">
        <f t="shared" si="21"/>
        <v>3993734.287</v>
      </c>
      <c r="Z593" s="10">
        <f t="shared" si="22"/>
        <v>34.659636</v>
      </c>
      <c r="AA593" s="11">
        <f t="shared" si="23"/>
        <v>-0.1925535333</v>
      </c>
      <c r="AB593" s="11">
        <f t="shared" si="24"/>
        <v>0</v>
      </c>
      <c r="AC593" s="12">
        <f t="shared" si="25"/>
        <v>158.6571769</v>
      </c>
      <c r="AD593" s="13">
        <f t="shared" si="26"/>
        <v>0.8814287605</v>
      </c>
      <c r="AE593" s="13">
        <f t="shared" si="27"/>
        <v>0</v>
      </c>
      <c r="AF593" s="14">
        <f t="shared" si="28"/>
        <v>0.5722085605</v>
      </c>
      <c r="AG593" s="14">
        <f t="shared" si="29"/>
        <v>0</v>
      </c>
      <c r="AH593" s="11">
        <f t="shared" si="30"/>
        <v>0.09627676667</v>
      </c>
      <c r="AI593" s="11">
        <f t="shared" si="31"/>
        <v>0</v>
      </c>
      <c r="AJ593" s="13">
        <f t="shared" si="32"/>
        <v>-0.4407143802</v>
      </c>
      <c r="AK593" s="13">
        <f t="shared" si="33"/>
        <v>0</v>
      </c>
      <c r="AL593" s="5">
        <f t="shared" si="34"/>
        <v>0.09627676667</v>
      </c>
      <c r="AM593" s="5">
        <f t="shared" si="35"/>
        <v>0.1667562515</v>
      </c>
      <c r="AN593" s="17">
        <f t="shared" si="36"/>
        <v>-0.4407143802</v>
      </c>
      <c r="AO593" s="17">
        <f t="shared" si="37"/>
        <v>0.7633396982</v>
      </c>
      <c r="AP593" s="14">
        <f t="shared" si="38"/>
        <v>-0.4611042802</v>
      </c>
      <c r="AQ593" s="14">
        <f t="shared" si="39"/>
        <v>0.9300959497</v>
      </c>
      <c r="AR593" s="5">
        <f t="shared" si="40"/>
        <v>0.09627676667</v>
      </c>
      <c r="AS593" s="5">
        <f t="shared" si="41"/>
        <v>-0.1667562515</v>
      </c>
      <c r="AT593" s="17">
        <f t="shared" si="42"/>
        <v>-0.4407143802</v>
      </c>
      <c r="AU593" s="17">
        <f t="shared" si="43"/>
        <v>-0.7633396982</v>
      </c>
      <c r="AV593" s="14">
        <f t="shared" si="44"/>
        <v>-0.4611042802</v>
      </c>
      <c r="AW593" s="14">
        <f t="shared" si="45"/>
        <v>-0.9300959497</v>
      </c>
    </row>
    <row r="594" ht="12.75" customHeight="1">
      <c r="A594" s="1">
        <v>-23.0</v>
      </c>
      <c r="B594" s="1">
        <v>-34.0</v>
      </c>
      <c r="C594" s="1">
        <v>-67.0</v>
      </c>
      <c r="D594" s="1">
        <v>-30.0</v>
      </c>
      <c r="E594" s="1">
        <f t="shared" si="2"/>
        <v>-35552</v>
      </c>
      <c r="F594" s="1">
        <f t="shared" si="3"/>
        <v>-3467</v>
      </c>
      <c r="G594" s="1">
        <f t="shared" si="4"/>
        <v>167958538956</v>
      </c>
      <c r="H594" s="1" t="str">
        <f t="shared" si="5"/>
        <v>409827.450222652</v>
      </c>
      <c r="I594" s="1">
        <f t="shared" si="6"/>
        <v>204913.7251</v>
      </c>
      <c r="J594" s="1">
        <f t="shared" si="7"/>
        <v>0</v>
      </c>
      <c r="K594" s="1">
        <f t="shared" si="8"/>
        <v>-17776</v>
      </c>
      <c r="L594" s="2">
        <f t="shared" si="9"/>
        <v>187137.7251</v>
      </c>
      <c r="M594" s="2">
        <f t="shared" si="10"/>
        <v>0</v>
      </c>
      <c r="N594" s="3">
        <f t="shared" si="11"/>
        <v>-222689.7251</v>
      </c>
      <c r="O594" s="3">
        <f t="shared" si="12"/>
        <v>0</v>
      </c>
      <c r="P594" s="4">
        <f t="shared" si="13"/>
        <v>-0.4927536232</v>
      </c>
      <c r="Q594" s="4">
        <f t="shared" si="14"/>
        <v>0.01449275362</v>
      </c>
      <c r="R594" s="4">
        <f t="shared" si="15"/>
        <v>-0.007246376812</v>
      </c>
      <c r="S594" s="5">
        <f t="shared" si="16"/>
        <v>0</v>
      </c>
      <c r="T594" s="6">
        <f t="shared" si="17"/>
        <v>3.141592654</v>
      </c>
      <c r="U594" s="7">
        <f t="shared" ref="U594:V594" si="636">IF(S594=PI(),PI(),S594/3)</f>
        <v>0</v>
      </c>
      <c r="V594" s="8">
        <f t="shared" si="636"/>
        <v>3.141592654</v>
      </c>
      <c r="W594" s="9">
        <f t="shared" si="19"/>
        <v>180</v>
      </c>
      <c r="X594" s="1">
        <f t="shared" si="20"/>
        <v>187137.7251</v>
      </c>
      <c r="Y594" s="1">
        <f t="shared" si="21"/>
        <v>222689.7251</v>
      </c>
      <c r="Z594" s="10">
        <f t="shared" si="22"/>
        <v>57.19882603</v>
      </c>
      <c r="AA594" s="11">
        <f t="shared" si="23"/>
        <v>0.8289684932</v>
      </c>
      <c r="AB594" s="11">
        <f t="shared" si="24"/>
        <v>0</v>
      </c>
      <c r="AC594" s="12">
        <f t="shared" si="25"/>
        <v>60.61313213</v>
      </c>
      <c r="AD594" s="13">
        <f t="shared" si="26"/>
        <v>-0.8784511903</v>
      </c>
      <c r="AE594" s="13">
        <f t="shared" si="27"/>
        <v>0</v>
      </c>
      <c r="AF594" s="14">
        <f t="shared" si="28"/>
        <v>-0.5422363203</v>
      </c>
      <c r="AG594" s="14">
        <f t="shared" si="29"/>
        <v>0</v>
      </c>
      <c r="AH594" s="11">
        <f t="shared" si="30"/>
        <v>-0.4144842466</v>
      </c>
      <c r="AI594" s="11">
        <f t="shared" si="31"/>
        <v>0</v>
      </c>
      <c r="AJ594" s="13">
        <f t="shared" si="32"/>
        <v>0.4392255952</v>
      </c>
      <c r="AK594" s="13">
        <f t="shared" si="33"/>
        <v>0</v>
      </c>
      <c r="AL594" s="5">
        <f t="shared" si="34"/>
        <v>-0.4144842466</v>
      </c>
      <c r="AM594" s="5">
        <f t="shared" si="35"/>
        <v>-0.717907774</v>
      </c>
      <c r="AN594" s="17">
        <f t="shared" si="36"/>
        <v>0.4392255952</v>
      </c>
      <c r="AO594" s="17">
        <f t="shared" si="37"/>
        <v>-0.7607610468</v>
      </c>
      <c r="AP594" s="14">
        <f t="shared" si="38"/>
        <v>-0.4680122746</v>
      </c>
      <c r="AQ594" s="14">
        <f t="shared" si="39"/>
        <v>-1.478668821</v>
      </c>
      <c r="AR594" s="5">
        <f t="shared" si="40"/>
        <v>-0.4144842466</v>
      </c>
      <c r="AS594" s="5">
        <f t="shared" si="41"/>
        <v>0.717907774</v>
      </c>
      <c r="AT594" s="17">
        <f t="shared" si="42"/>
        <v>0.4392255952</v>
      </c>
      <c r="AU594" s="17">
        <f t="shared" si="43"/>
        <v>0.7607610468</v>
      </c>
      <c r="AV594" s="14">
        <f t="shared" si="44"/>
        <v>-0.4680122746</v>
      </c>
      <c r="AW594" s="14">
        <f t="shared" si="45"/>
        <v>1.478668821</v>
      </c>
    </row>
    <row r="595" ht="12.75" customHeight="1">
      <c r="A595" s="1">
        <v>-79.0</v>
      </c>
      <c r="B595" s="1">
        <v>-58.0</v>
      </c>
      <c r="C595" s="1">
        <v>-16.0</v>
      </c>
      <c r="D595" s="1">
        <v>-25.0</v>
      </c>
      <c r="E595" s="1">
        <f t="shared" si="2"/>
        <v>-3943091</v>
      </c>
      <c r="F595" s="1">
        <f t="shared" si="3"/>
        <v>-428</v>
      </c>
      <c r="G595" s="1">
        <f t="shared" si="4"/>
        <v>15548280245289</v>
      </c>
      <c r="H595" s="1" t="str">
        <f t="shared" si="5"/>
        <v>3943130.7669527</v>
      </c>
      <c r="I595" s="1">
        <f t="shared" si="6"/>
        <v>1971565.383</v>
      </c>
      <c r="J595" s="1">
        <f t="shared" si="7"/>
        <v>0</v>
      </c>
      <c r="K595" s="1">
        <f t="shared" si="8"/>
        <v>-1971545.5</v>
      </c>
      <c r="L595" s="2">
        <f t="shared" si="9"/>
        <v>19.88347635</v>
      </c>
      <c r="M595" s="2">
        <f t="shared" si="10"/>
        <v>0</v>
      </c>
      <c r="N595" s="3">
        <f t="shared" si="11"/>
        <v>-3943110.883</v>
      </c>
      <c r="O595" s="3">
        <f t="shared" si="12"/>
        <v>0</v>
      </c>
      <c r="P595" s="4">
        <f t="shared" si="13"/>
        <v>-0.2447257384</v>
      </c>
      <c r="Q595" s="4">
        <f t="shared" si="14"/>
        <v>0.004219409283</v>
      </c>
      <c r="R595" s="4">
        <f t="shared" si="15"/>
        <v>-0.002109704641</v>
      </c>
      <c r="S595" s="5">
        <f t="shared" si="16"/>
        <v>0</v>
      </c>
      <c r="T595" s="6">
        <f t="shared" si="17"/>
        <v>3.141592654</v>
      </c>
      <c r="U595" s="7">
        <f t="shared" ref="U595:V595" si="637">IF(S595=PI(),PI(),S595/3)</f>
        <v>0</v>
      </c>
      <c r="V595" s="8">
        <f t="shared" si="637"/>
        <v>3.141592654</v>
      </c>
      <c r="W595" s="9">
        <f t="shared" si="19"/>
        <v>180</v>
      </c>
      <c r="X595" s="1">
        <f t="shared" si="20"/>
        <v>19.88347635</v>
      </c>
      <c r="Y595" s="1">
        <f t="shared" si="21"/>
        <v>3943110.883</v>
      </c>
      <c r="Z595" s="10">
        <f t="shared" si="22"/>
        <v>2.709135781</v>
      </c>
      <c r="AA595" s="11">
        <f t="shared" si="23"/>
        <v>0.01143095266</v>
      </c>
      <c r="AB595" s="11">
        <f t="shared" si="24"/>
        <v>0</v>
      </c>
      <c r="AC595" s="12">
        <f t="shared" si="25"/>
        <v>157.9839604</v>
      </c>
      <c r="AD595" s="13">
        <f t="shared" si="26"/>
        <v>-0.666598989</v>
      </c>
      <c r="AE595" s="13">
        <f t="shared" si="27"/>
        <v>0</v>
      </c>
      <c r="AF595" s="14">
        <f t="shared" si="28"/>
        <v>-0.8998937747</v>
      </c>
      <c r="AG595" s="14">
        <f t="shared" si="29"/>
        <v>0</v>
      </c>
      <c r="AH595" s="11">
        <f t="shared" si="30"/>
        <v>-0.005715476332</v>
      </c>
      <c r="AI595" s="11">
        <f t="shared" si="31"/>
        <v>0</v>
      </c>
      <c r="AJ595" s="13">
        <f t="shared" si="32"/>
        <v>0.3332994945</v>
      </c>
      <c r="AK595" s="13">
        <f t="shared" si="33"/>
        <v>0</v>
      </c>
      <c r="AL595" s="5">
        <f t="shared" si="34"/>
        <v>-0.005715476332</v>
      </c>
      <c r="AM595" s="5">
        <f t="shared" si="35"/>
        <v>-0.009899495397</v>
      </c>
      <c r="AN595" s="17">
        <f t="shared" si="36"/>
        <v>0.3332994945</v>
      </c>
      <c r="AO595" s="17">
        <f t="shared" si="37"/>
        <v>-0.5772916586</v>
      </c>
      <c r="AP595" s="14">
        <f t="shared" si="38"/>
        <v>0.08285827976</v>
      </c>
      <c r="AQ595" s="14">
        <f t="shared" si="39"/>
        <v>-0.587191154</v>
      </c>
      <c r="AR595" s="5">
        <f t="shared" si="40"/>
        <v>-0.005715476332</v>
      </c>
      <c r="AS595" s="5">
        <f t="shared" si="41"/>
        <v>0.009899495397</v>
      </c>
      <c r="AT595" s="17">
        <f t="shared" si="42"/>
        <v>0.3332994945</v>
      </c>
      <c r="AU595" s="17">
        <f t="shared" si="43"/>
        <v>0.5772916586</v>
      </c>
      <c r="AV595" s="14">
        <f t="shared" si="44"/>
        <v>0.08285827976</v>
      </c>
      <c r="AW595" s="14">
        <f t="shared" si="45"/>
        <v>0.587191154</v>
      </c>
    </row>
    <row r="596" ht="12.75" customHeight="1">
      <c r="A596" s="1">
        <v>53.0</v>
      </c>
      <c r="B596" s="1">
        <v>-39.0</v>
      </c>
      <c r="C596" s="1">
        <v>1.0</v>
      </c>
      <c r="D596" s="1">
        <v>-96.0</v>
      </c>
      <c r="E596" s="1">
        <f t="shared" si="2"/>
        <v>-7380963</v>
      </c>
      <c r="F596" s="1">
        <f t="shared" si="3"/>
        <v>1362</v>
      </c>
      <c r="G596" s="1">
        <f t="shared" si="4"/>
        <v>54468508527657</v>
      </c>
      <c r="H596" s="1" t="str">
        <f t="shared" si="5"/>
        <v>7380278.35028307</v>
      </c>
      <c r="I596" s="1">
        <f t="shared" si="6"/>
        <v>3690139.175</v>
      </c>
      <c r="J596" s="1">
        <f t="shared" si="7"/>
        <v>0</v>
      </c>
      <c r="K596" s="1">
        <f t="shared" si="8"/>
        <v>-3690481.5</v>
      </c>
      <c r="L596" s="2">
        <f t="shared" si="9"/>
        <v>-342.3248585</v>
      </c>
      <c r="M596" s="2">
        <f t="shared" si="10"/>
        <v>0</v>
      </c>
      <c r="N596" s="3">
        <f t="shared" si="11"/>
        <v>-7380620.675</v>
      </c>
      <c r="O596" s="3">
        <f t="shared" si="12"/>
        <v>0</v>
      </c>
      <c r="P596" s="4">
        <f t="shared" si="13"/>
        <v>0.2452830189</v>
      </c>
      <c r="Q596" s="4">
        <f t="shared" si="14"/>
        <v>-0.006289308176</v>
      </c>
      <c r="R596" s="4">
        <f t="shared" si="15"/>
        <v>0.003144654088</v>
      </c>
      <c r="S596" s="5">
        <f t="shared" si="16"/>
        <v>3.141592654</v>
      </c>
      <c r="T596" s="6">
        <f t="shared" si="17"/>
        <v>3.141592654</v>
      </c>
      <c r="U596" s="7">
        <f t="shared" ref="U596:V596" si="638">IF(S596=PI(),PI(),S596/3)</f>
        <v>3.141592654</v>
      </c>
      <c r="V596" s="8">
        <f t="shared" si="638"/>
        <v>3.141592654</v>
      </c>
      <c r="W596" s="9">
        <f t="shared" si="19"/>
        <v>180</v>
      </c>
      <c r="X596" s="1">
        <f t="shared" si="20"/>
        <v>342.3248585</v>
      </c>
      <c r="Y596" s="1">
        <f t="shared" si="21"/>
        <v>7380620.675</v>
      </c>
      <c r="Z596" s="10">
        <f t="shared" si="22"/>
        <v>6.995404184</v>
      </c>
      <c r="AA596" s="11">
        <f t="shared" si="23"/>
        <v>0.04399625273</v>
      </c>
      <c r="AB596" s="11">
        <f t="shared" si="24"/>
        <v>0</v>
      </c>
      <c r="AC596" s="12">
        <f t="shared" si="25"/>
        <v>194.6992574</v>
      </c>
      <c r="AD596" s="13">
        <f t="shared" si="26"/>
        <v>1.224523632</v>
      </c>
      <c r="AE596" s="13">
        <f t="shared" si="27"/>
        <v>0</v>
      </c>
      <c r="AF596" s="14">
        <f t="shared" si="28"/>
        <v>1.513802903</v>
      </c>
      <c r="AG596" s="14">
        <f t="shared" si="29"/>
        <v>0</v>
      </c>
      <c r="AH596" s="11">
        <f t="shared" si="30"/>
        <v>-0.02199812636</v>
      </c>
      <c r="AI596" s="11">
        <f t="shared" si="31"/>
        <v>0</v>
      </c>
      <c r="AJ596" s="13">
        <f t="shared" si="32"/>
        <v>-0.6122618158</v>
      </c>
      <c r="AK596" s="13">
        <f t="shared" si="33"/>
        <v>0</v>
      </c>
      <c r="AL596" s="5">
        <f t="shared" si="34"/>
        <v>-0.02199812636</v>
      </c>
      <c r="AM596" s="5">
        <f t="shared" si="35"/>
        <v>-0.03810187253</v>
      </c>
      <c r="AN596" s="17">
        <f t="shared" si="36"/>
        <v>-0.6122618158</v>
      </c>
      <c r="AO596" s="17">
        <f t="shared" si="37"/>
        <v>1.060468573</v>
      </c>
      <c r="AP596" s="14">
        <f t="shared" si="38"/>
        <v>-0.3889769233</v>
      </c>
      <c r="AQ596" s="14">
        <f t="shared" si="39"/>
        <v>1.0223667</v>
      </c>
      <c r="AR596" s="5">
        <f t="shared" si="40"/>
        <v>-0.02199812636</v>
      </c>
      <c r="AS596" s="5">
        <f t="shared" si="41"/>
        <v>0.03810187253</v>
      </c>
      <c r="AT596" s="17">
        <f t="shared" si="42"/>
        <v>-0.6122618158</v>
      </c>
      <c r="AU596" s="17">
        <f t="shared" si="43"/>
        <v>-1.060468573</v>
      </c>
      <c r="AV596" s="14">
        <f t="shared" si="44"/>
        <v>-0.3889769233</v>
      </c>
      <c r="AW596" s="14">
        <f t="shared" si="45"/>
        <v>-1.0223667</v>
      </c>
    </row>
    <row r="597" ht="12.75" customHeight="1">
      <c r="A597" s="1">
        <v>62.0</v>
      </c>
      <c r="B597" s="1">
        <v>48.0</v>
      </c>
      <c r="C597" s="1">
        <v>-46.0</v>
      </c>
      <c r="D597" s="1">
        <v>-14.0</v>
      </c>
      <c r="E597" s="1">
        <f t="shared" si="2"/>
        <v>216</v>
      </c>
      <c r="F597" s="1">
        <f t="shared" si="3"/>
        <v>10860</v>
      </c>
      <c r="G597" s="1">
        <f t="shared" si="4"/>
        <v>-5123296177344</v>
      </c>
      <c r="H597" s="1" t="str">
        <f t="shared" si="5"/>
        <v>0.000000000138597560958389+2263469.94178054i</v>
      </c>
      <c r="I597" s="1">
        <f t="shared" si="6"/>
        <v>0</v>
      </c>
      <c r="J597" s="1">
        <f t="shared" si="7"/>
        <v>1131734.971</v>
      </c>
      <c r="K597" s="1">
        <f t="shared" si="8"/>
        <v>108</v>
      </c>
      <c r="L597" s="2">
        <f t="shared" si="9"/>
        <v>108</v>
      </c>
      <c r="M597" s="2">
        <f t="shared" si="10"/>
        <v>1131734.971</v>
      </c>
      <c r="N597" s="3">
        <f t="shared" si="11"/>
        <v>108</v>
      </c>
      <c r="O597" s="3">
        <f t="shared" si="12"/>
        <v>-1131734.971</v>
      </c>
      <c r="P597" s="4">
        <f t="shared" si="13"/>
        <v>-0.2580645161</v>
      </c>
      <c r="Q597" s="4">
        <f t="shared" si="14"/>
        <v>-0.005376344086</v>
      </c>
      <c r="R597" s="4">
        <f t="shared" si="15"/>
        <v>0.002688172043</v>
      </c>
      <c r="S597" s="5">
        <f t="shared" si="16"/>
        <v>1.570700898</v>
      </c>
      <c r="T597" s="6">
        <f t="shared" si="17"/>
        <v>-1.570700898</v>
      </c>
      <c r="U597" s="7">
        <f t="shared" ref="U597:V597" si="639">IF(S597=PI(),PI(),S597/3)</f>
        <v>0.523566966</v>
      </c>
      <c r="V597" s="8">
        <f t="shared" si="639"/>
        <v>-0.523566966</v>
      </c>
      <c r="W597" s="9">
        <f t="shared" si="19"/>
        <v>-29.99817745</v>
      </c>
      <c r="X597" s="1">
        <f t="shared" si="20"/>
        <v>1131734.976</v>
      </c>
      <c r="Y597" s="1">
        <f t="shared" si="21"/>
        <v>1131734.976</v>
      </c>
      <c r="Z597" s="10">
        <f t="shared" si="22"/>
        <v>104.2113238</v>
      </c>
      <c r="AA597" s="11">
        <f t="shared" si="23"/>
        <v>-0.485222103</v>
      </c>
      <c r="AB597" s="11">
        <f t="shared" si="24"/>
        <v>-0.2801225325</v>
      </c>
      <c r="AC597" s="12">
        <f t="shared" si="25"/>
        <v>104.2113238</v>
      </c>
      <c r="AD597" s="13">
        <f t="shared" si="26"/>
        <v>-0.485222103</v>
      </c>
      <c r="AE597" s="13">
        <f t="shared" si="27"/>
        <v>0.2801225325</v>
      </c>
      <c r="AF597" s="14">
        <f t="shared" si="28"/>
        <v>-1.228508722</v>
      </c>
      <c r="AG597" s="14">
        <f t="shared" si="29"/>
        <v>0</v>
      </c>
      <c r="AH597" s="11">
        <f t="shared" si="30"/>
        <v>0.2426110515</v>
      </c>
      <c r="AI597" s="11">
        <f t="shared" si="31"/>
        <v>0.1400612663</v>
      </c>
      <c r="AJ597" s="13">
        <f t="shared" si="32"/>
        <v>0.2426110515</v>
      </c>
      <c r="AK597" s="13">
        <f t="shared" si="33"/>
        <v>-0.1400612663</v>
      </c>
      <c r="AL597" s="5">
        <f t="shared" si="34"/>
        <v>0.00001782213512</v>
      </c>
      <c r="AM597" s="5">
        <f t="shared" si="35"/>
        <v>0.5602759339</v>
      </c>
      <c r="AN597" s="17">
        <f t="shared" si="36"/>
        <v>0.00001782213512</v>
      </c>
      <c r="AO597" s="17">
        <f t="shared" si="37"/>
        <v>-0.5602759339</v>
      </c>
      <c r="AP597" s="14">
        <f t="shared" si="38"/>
        <v>-0.2580288719</v>
      </c>
      <c r="AQ597" s="14">
        <f t="shared" si="39"/>
        <v>0</v>
      </c>
      <c r="AR597" s="5">
        <f t="shared" si="40"/>
        <v>0.4852042808</v>
      </c>
      <c r="AS597" s="5">
        <f t="shared" si="41"/>
        <v>-0.2801534014</v>
      </c>
      <c r="AT597" s="17">
        <f t="shared" si="42"/>
        <v>0.4852042808</v>
      </c>
      <c r="AU597" s="17">
        <f t="shared" si="43"/>
        <v>0.2801534014</v>
      </c>
      <c r="AV597" s="14">
        <f t="shared" si="44"/>
        <v>0.7123440455</v>
      </c>
      <c r="AW597" s="14">
        <f t="shared" si="45"/>
        <v>0</v>
      </c>
    </row>
    <row r="598" ht="12.75" customHeight="1">
      <c r="A598" s="1">
        <v>20.0</v>
      </c>
      <c r="B598" s="1">
        <v>60.0</v>
      </c>
      <c r="C598" s="1">
        <v>-26.0</v>
      </c>
      <c r="D598" s="1">
        <v>94.0</v>
      </c>
      <c r="E598" s="1">
        <f t="shared" si="2"/>
        <v>1728000</v>
      </c>
      <c r="F598" s="1">
        <f t="shared" si="3"/>
        <v>5160</v>
      </c>
      <c r="G598" s="1">
        <f t="shared" si="4"/>
        <v>2436431616000</v>
      </c>
      <c r="H598" s="1" t="str">
        <f t="shared" si="5"/>
        <v>1560907.30538364</v>
      </c>
      <c r="I598" s="1">
        <f t="shared" si="6"/>
        <v>780453.6527</v>
      </c>
      <c r="J598" s="1">
        <f t="shared" si="7"/>
        <v>0</v>
      </c>
      <c r="K598" s="1">
        <f t="shared" si="8"/>
        <v>864000</v>
      </c>
      <c r="L598" s="2">
        <f t="shared" si="9"/>
        <v>1644453.653</v>
      </c>
      <c r="M598" s="2">
        <f t="shared" si="10"/>
        <v>0</v>
      </c>
      <c r="N598" s="3">
        <f t="shared" si="11"/>
        <v>83546.34731</v>
      </c>
      <c r="O598" s="3">
        <f t="shared" si="12"/>
        <v>0</v>
      </c>
      <c r="P598" s="4">
        <f t="shared" si="13"/>
        <v>-1</v>
      </c>
      <c r="Q598" s="4">
        <f t="shared" si="14"/>
        <v>-0.01666666667</v>
      </c>
      <c r="R598" s="4">
        <f t="shared" si="15"/>
        <v>0.008333333333</v>
      </c>
      <c r="S598" s="5">
        <f t="shared" si="16"/>
        <v>0</v>
      </c>
      <c r="T598" s="6">
        <f t="shared" si="17"/>
        <v>0</v>
      </c>
      <c r="U598" s="7">
        <f t="shared" ref="U598:V598" si="640">IF(S598=PI(),PI(),S598/3)</f>
        <v>0</v>
      </c>
      <c r="V598" s="8">
        <f t="shared" si="640"/>
        <v>0</v>
      </c>
      <c r="W598" s="9">
        <f t="shared" si="19"/>
        <v>0</v>
      </c>
      <c r="X598" s="1">
        <f t="shared" si="20"/>
        <v>1644453.653</v>
      </c>
      <c r="Y598" s="1">
        <f t="shared" si="21"/>
        <v>83546.34731</v>
      </c>
      <c r="Z598" s="10">
        <f t="shared" si="22"/>
        <v>118.0340238</v>
      </c>
      <c r="AA598" s="11">
        <f t="shared" si="23"/>
        <v>-1.96723373</v>
      </c>
      <c r="AB598" s="11">
        <f t="shared" si="24"/>
        <v>0</v>
      </c>
      <c r="AC598" s="12">
        <f t="shared" si="25"/>
        <v>43.71620854</v>
      </c>
      <c r="AD598" s="13">
        <f t="shared" si="26"/>
        <v>-0.7286034757</v>
      </c>
      <c r="AE598" s="13">
        <f t="shared" si="27"/>
        <v>0</v>
      </c>
      <c r="AF598" s="14">
        <f t="shared" si="28"/>
        <v>-3.695837206</v>
      </c>
      <c r="AG598" s="14">
        <f t="shared" si="29"/>
        <v>0</v>
      </c>
      <c r="AH598" s="11">
        <f t="shared" si="30"/>
        <v>0.9836168651</v>
      </c>
      <c r="AI598" s="11">
        <f t="shared" si="31"/>
        <v>0</v>
      </c>
      <c r="AJ598" s="13">
        <f t="shared" si="32"/>
        <v>0.3643017378</v>
      </c>
      <c r="AK598" s="13">
        <f t="shared" si="33"/>
        <v>0</v>
      </c>
      <c r="AL598" s="5">
        <f t="shared" si="34"/>
        <v>0.9836168651</v>
      </c>
      <c r="AM598" s="5">
        <f t="shared" si="35"/>
        <v>1.703674386</v>
      </c>
      <c r="AN598" s="17">
        <f t="shared" si="36"/>
        <v>0.3643017378</v>
      </c>
      <c r="AO598" s="17">
        <f t="shared" si="37"/>
        <v>-0.6309891192</v>
      </c>
      <c r="AP598" s="14">
        <f t="shared" si="38"/>
        <v>0.347918603</v>
      </c>
      <c r="AQ598" s="14">
        <f t="shared" si="39"/>
        <v>1.072685266</v>
      </c>
      <c r="AR598" s="5">
        <f t="shared" si="40"/>
        <v>0.9836168651</v>
      </c>
      <c r="AS598" s="5">
        <f t="shared" si="41"/>
        <v>-1.703674386</v>
      </c>
      <c r="AT598" s="17">
        <f t="shared" si="42"/>
        <v>0.3643017378</v>
      </c>
      <c r="AU598" s="17">
        <f t="shared" si="43"/>
        <v>0.6309891192</v>
      </c>
      <c r="AV598" s="14">
        <f t="shared" si="44"/>
        <v>0.347918603</v>
      </c>
      <c r="AW598" s="14">
        <f t="shared" si="45"/>
        <v>-1.072685266</v>
      </c>
    </row>
    <row r="599" ht="12.75" customHeight="1">
      <c r="A599" s="1">
        <v>-97.0</v>
      </c>
      <c r="B599" s="1">
        <v>-15.0</v>
      </c>
      <c r="C599" s="1">
        <v>-10.0</v>
      </c>
      <c r="D599" s="1">
        <v>-41.0</v>
      </c>
      <c r="E599" s="1">
        <f t="shared" si="2"/>
        <v>-10291563</v>
      </c>
      <c r="F599" s="1">
        <f t="shared" si="3"/>
        <v>-2685</v>
      </c>
      <c r="G599" s="1">
        <f t="shared" si="4"/>
        <v>105993696059469</v>
      </c>
      <c r="H599" s="1" t="str">
        <f t="shared" si="5"/>
        <v>10295323.9900194</v>
      </c>
      <c r="I599" s="1">
        <f t="shared" si="6"/>
        <v>5147661.995</v>
      </c>
      <c r="J599" s="1">
        <f t="shared" si="7"/>
        <v>0</v>
      </c>
      <c r="K599" s="1">
        <f t="shared" si="8"/>
        <v>-5145781.5</v>
      </c>
      <c r="L599" s="2">
        <f t="shared" si="9"/>
        <v>1880.49501</v>
      </c>
      <c r="M599" s="2">
        <f t="shared" si="10"/>
        <v>0</v>
      </c>
      <c r="N599" s="3">
        <f t="shared" si="11"/>
        <v>-10293443.5</v>
      </c>
      <c r="O599" s="3">
        <f t="shared" si="12"/>
        <v>0</v>
      </c>
      <c r="P599" s="4">
        <f t="shared" si="13"/>
        <v>-0.05154639175</v>
      </c>
      <c r="Q599" s="4">
        <f t="shared" si="14"/>
        <v>0.003436426117</v>
      </c>
      <c r="R599" s="4">
        <f t="shared" si="15"/>
        <v>-0.001718213058</v>
      </c>
      <c r="S599" s="5">
        <f t="shared" si="16"/>
        <v>0</v>
      </c>
      <c r="T599" s="6">
        <f t="shared" si="17"/>
        <v>3.141592654</v>
      </c>
      <c r="U599" s="7">
        <f t="shared" ref="U599:V599" si="641">IF(S599=PI(),PI(),S599/3)</f>
        <v>0</v>
      </c>
      <c r="V599" s="8">
        <f t="shared" si="641"/>
        <v>3.141592654</v>
      </c>
      <c r="W599" s="9">
        <f t="shared" si="19"/>
        <v>180</v>
      </c>
      <c r="X599" s="1">
        <f t="shared" si="20"/>
        <v>1880.49501</v>
      </c>
      <c r="Y599" s="1">
        <f t="shared" si="21"/>
        <v>10293443.5</v>
      </c>
      <c r="Z599" s="10">
        <f t="shared" si="22"/>
        <v>12.34309472</v>
      </c>
      <c r="AA599" s="11">
        <f t="shared" si="23"/>
        <v>0.04241613306</v>
      </c>
      <c r="AB599" s="11">
        <f t="shared" si="24"/>
        <v>0</v>
      </c>
      <c r="AC599" s="12">
        <f t="shared" si="25"/>
        <v>217.5305352</v>
      </c>
      <c r="AD599" s="13">
        <f t="shared" si="26"/>
        <v>-0.7475276122</v>
      </c>
      <c r="AE599" s="13">
        <f t="shared" si="27"/>
        <v>0</v>
      </c>
      <c r="AF599" s="14">
        <f t="shared" si="28"/>
        <v>-0.7566578709</v>
      </c>
      <c r="AG599" s="14">
        <f t="shared" si="29"/>
        <v>0</v>
      </c>
      <c r="AH599" s="11">
        <f t="shared" si="30"/>
        <v>-0.02120806653</v>
      </c>
      <c r="AI599" s="11">
        <f t="shared" si="31"/>
        <v>0</v>
      </c>
      <c r="AJ599" s="13">
        <f t="shared" si="32"/>
        <v>0.3737638061</v>
      </c>
      <c r="AK599" s="13">
        <f t="shared" si="33"/>
        <v>0</v>
      </c>
      <c r="AL599" s="5">
        <f t="shared" si="34"/>
        <v>-0.02120806653</v>
      </c>
      <c r="AM599" s="5">
        <f t="shared" si="35"/>
        <v>-0.03673344876</v>
      </c>
      <c r="AN599" s="17">
        <f t="shared" si="36"/>
        <v>0.3737638061</v>
      </c>
      <c r="AO599" s="17">
        <f t="shared" si="37"/>
        <v>-0.6473779022</v>
      </c>
      <c r="AP599" s="14">
        <f t="shared" si="38"/>
        <v>0.3010093478</v>
      </c>
      <c r="AQ599" s="14">
        <f t="shared" si="39"/>
        <v>-0.684111351</v>
      </c>
      <c r="AR599" s="5">
        <f t="shared" si="40"/>
        <v>-0.02120806653</v>
      </c>
      <c r="AS599" s="5">
        <f t="shared" si="41"/>
        <v>0.03673344876</v>
      </c>
      <c r="AT599" s="17">
        <f t="shared" si="42"/>
        <v>0.3737638061</v>
      </c>
      <c r="AU599" s="17">
        <f t="shared" si="43"/>
        <v>0.6473779022</v>
      </c>
      <c r="AV599" s="14">
        <f t="shared" si="44"/>
        <v>0.3010093478</v>
      </c>
      <c r="AW599" s="14">
        <f t="shared" si="45"/>
        <v>0.684111351</v>
      </c>
    </row>
    <row r="600" ht="12.75" customHeight="1">
      <c r="A600" s="1">
        <v>92.0</v>
      </c>
      <c r="B600" s="1">
        <v>-4.0</v>
      </c>
      <c r="C600" s="1">
        <v>62.0</v>
      </c>
      <c r="D600" s="1">
        <v>6.0</v>
      </c>
      <c r="E600" s="1">
        <f t="shared" si="2"/>
        <v>1576384</v>
      </c>
      <c r="F600" s="1">
        <f t="shared" si="3"/>
        <v>-17096</v>
      </c>
      <c r="G600" s="1">
        <f t="shared" si="4"/>
        <v>22471798118400</v>
      </c>
      <c r="H600" s="1" t="str">
        <f t="shared" si="5"/>
        <v>4740442.81880923</v>
      </c>
      <c r="I600" s="1">
        <f t="shared" si="6"/>
        <v>2370221.409</v>
      </c>
      <c r="J600" s="1">
        <f t="shared" si="7"/>
        <v>0</v>
      </c>
      <c r="K600" s="1">
        <f t="shared" si="8"/>
        <v>788192</v>
      </c>
      <c r="L600" s="2">
        <f t="shared" si="9"/>
        <v>3158413.409</v>
      </c>
      <c r="M600" s="2">
        <f t="shared" si="10"/>
        <v>0</v>
      </c>
      <c r="N600" s="3">
        <f t="shared" si="11"/>
        <v>-1582029.409</v>
      </c>
      <c r="O600" s="3">
        <f t="shared" si="12"/>
        <v>0</v>
      </c>
      <c r="P600" s="4">
        <f t="shared" si="13"/>
        <v>0.01449275362</v>
      </c>
      <c r="Q600" s="4">
        <f t="shared" si="14"/>
        <v>-0.003623188406</v>
      </c>
      <c r="R600" s="4">
        <f t="shared" si="15"/>
        <v>0.001811594203</v>
      </c>
      <c r="S600" s="5">
        <f t="shared" si="16"/>
        <v>0</v>
      </c>
      <c r="T600" s="6">
        <f t="shared" si="17"/>
        <v>3.141592654</v>
      </c>
      <c r="U600" s="7">
        <f t="shared" ref="U600:V600" si="642">IF(S600=PI(),PI(),S600/3)</f>
        <v>0</v>
      </c>
      <c r="V600" s="8">
        <f t="shared" si="642"/>
        <v>3.141592654</v>
      </c>
      <c r="W600" s="9">
        <f t="shared" si="19"/>
        <v>180</v>
      </c>
      <c r="X600" s="1">
        <f t="shared" si="20"/>
        <v>3158413.409</v>
      </c>
      <c r="Y600" s="1">
        <f t="shared" si="21"/>
        <v>1582029.409</v>
      </c>
      <c r="Z600" s="10">
        <f t="shared" si="22"/>
        <v>146.7201148</v>
      </c>
      <c r="AA600" s="11">
        <f t="shared" si="23"/>
        <v>-0.531594619</v>
      </c>
      <c r="AB600" s="11">
        <f t="shared" si="24"/>
        <v>0</v>
      </c>
      <c r="AC600" s="12">
        <f t="shared" si="25"/>
        <v>116.5211738</v>
      </c>
      <c r="AD600" s="13">
        <f t="shared" si="26"/>
        <v>0.4221781659</v>
      </c>
      <c r="AE600" s="13">
        <f t="shared" si="27"/>
        <v>0</v>
      </c>
      <c r="AF600" s="14">
        <f t="shared" si="28"/>
        <v>-0.09492369951</v>
      </c>
      <c r="AG600" s="14">
        <f t="shared" si="29"/>
        <v>0</v>
      </c>
      <c r="AH600" s="11">
        <f t="shared" si="30"/>
        <v>0.2657973095</v>
      </c>
      <c r="AI600" s="11">
        <f t="shared" si="31"/>
        <v>0</v>
      </c>
      <c r="AJ600" s="13">
        <f t="shared" si="32"/>
        <v>-0.2110890829</v>
      </c>
      <c r="AK600" s="13">
        <f t="shared" si="33"/>
        <v>0</v>
      </c>
      <c r="AL600" s="5">
        <f t="shared" si="34"/>
        <v>0.2657973095</v>
      </c>
      <c r="AM600" s="5">
        <f t="shared" si="35"/>
        <v>0.4603744446</v>
      </c>
      <c r="AN600" s="17">
        <f t="shared" si="36"/>
        <v>-0.2110890829</v>
      </c>
      <c r="AO600" s="17">
        <f t="shared" si="37"/>
        <v>0.3656170166</v>
      </c>
      <c r="AP600" s="14">
        <f t="shared" si="38"/>
        <v>0.06920098019</v>
      </c>
      <c r="AQ600" s="14">
        <f t="shared" si="39"/>
        <v>0.8259914612</v>
      </c>
      <c r="AR600" s="5">
        <f t="shared" si="40"/>
        <v>0.2657973095</v>
      </c>
      <c r="AS600" s="5">
        <f t="shared" si="41"/>
        <v>-0.4603744446</v>
      </c>
      <c r="AT600" s="17">
        <f t="shared" si="42"/>
        <v>-0.2110890829</v>
      </c>
      <c r="AU600" s="17">
        <f t="shared" si="43"/>
        <v>-0.3656170166</v>
      </c>
      <c r="AV600" s="14">
        <f t="shared" si="44"/>
        <v>0.06920098019</v>
      </c>
      <c r="AW600" s="14">
        <f t="shared" si="45"/>
        <v>-0.8259914612</v>
      </c>
    </row>
    <row r="601" ht="12.75" customHeight="1">
      <c r="A601" s="1">
        <v>57.0</v>
      </c>
      <c r="B601" s="1">
        <v>-64.0</v>
      </c>
      <c r="C601" s="1">
        <v>-15.0</v>
      </c>
      <c r="D601" s="1">
        <v>2.0</v>
      </c>
      <c r="E601" s="1">
        <f t="shared" si="2"/>
        <v>-841322</v>
      </c>
      <c r="F601" s="1">
        <f t="shared" si="3"/>
        <v>6661</v>
      </c>
      <c r="G601" s="1">
        <f t="shared" si="4"/>
        <v>-474342823440</v>
      </c>
      <c r="H601" s="1" t="str">
        <f t="shared" si="5"/>
        <v>4.21722743573781E-11+688725.506598964i</v>
      </c>
      <c r="I601" s="1">
        <f t="shared" si="6"/>
        <v>0</v>
      </c>
      <c r="J601" s="1">
        <f t="shared" si="7"/>
        <v>344362.7533</v>
      </c>
      <c r="K601" s="1">
        <f t="shared" si="8"/>
        <v>-420661</v>
      </c>
      <c r="L601" s="2">
        <f t="shared" si="9"/>
        <v>-420661</v>
      </c>
      <c r="M601" s="2">
        <f t="shared" si="10"/>
        <v>344362.7533</v>
      </c>
      <c r="N601" s="3">
        <f t="shared" si="11"/>
        <v>-420661</v>
      </c>
      <c r="O601" s="3">
        <f t="shared" si="12"/>
        <v>-344362.7533</v>
      </c>
      <c r="P601" s="4">
        <f t="shared" si="13"/>
        <v>0.3742690058</v>
      </c>
      <c r="Q601" s="4">
        <f t="shared" si="14"/>
        <v>-0.005847953216</v>
      </c>
      <c r="R601" s="4">
        <f t="shared" si="15"/>
        <v>0.002923976608</v>
      </c>
      <c r="S601" s="5">
        <f t="shared" si="16"/>
        <v>2.455598951</v>
      </c>
      <c r="T601" s="6">
        <f t="shared" si="17"/>
        <v>-2.455598951</v>
      </c>
      <c r="U601" s="7">
        <f t="shared" ref="U601:V601" si="643">IF(S601=PI(),PI(),S601/3)</f>
        <v>0.8185329837</v>
      </c>
      <c r="V601" s="8">
        <f t="shared" si="643"/>
        <v>-0.8185329837</v>
      </c>
      <c r="W601" s="9">
        <f t="shared" si="19"/>
        <v>-46.89848536</v>
      </c>
      <c r="X601" s="1">
        <f t="shared" si="20"/>
        <v>543637.1794</v>
      </c>
      <c r="Y601" s="1">
        <f t="shared" si="21"/>
        <v>543637.1794</v>
      </c>
      <c r="Z601" s="10">
        <f t="shared" si="22"/>
        <v>81.61494961</v>
      </c>
      <c r="AA601" s="11">
        <f t="shared" si="23"/>
        <v>-0.3261223973</v>
      </c>
      <c r="AB601" s="11">
        <f t="shared" si="24"/>
        <v>-0.3484835275</v>
      </c>
      <c r="AC601" s="12">
        <f t="shared" si="25"/>
        <v>81.61494961</v>
      </c>
      <c r="AD601" s="13">
        <f t="shared" si="26"/>
        <v>-0.3261223973</v>
      </c>
      <c r="AE601" s="13">
        <f t="shared" si="27"/>
        <v>0.3484835275</v>
      </c>
      <c r="AF601" s="14">
        <f t="shared" si="28"/>
        <v>-0.2779757888</v>
      </c>
      <c r="AG601" s="14">
        <f t="shared" si="29"/>
        <v>0</v>
      </c>
      <c r="AH601" s="11">
        <f t="shared" si="30"/>
        <v>0.1630611987</v>
      </c>
      <c r="AI601" s="11">
        <f t="shared" si="31"/>
        <v>0.1742417638</v>
      </c>
      <c r="AJ601" s="13">
        <f t="shared" si="32"/>
        <v>0.1630611987</v>
      </c>
      <c r="AK601" s="13">
        <f t="shared" si="33"/>
        <v>-0.1742417638</v>
      </c>
      <c r="AL601" s="5">
        <f t="shared" si="34"/>
        <v>-0.138734389</v>
      </c>
      <c r="AM601" s="5">
        <f t="shared" si="35"/>
        <v>0.4566720446</v>
      </c>
      <c r="AN601" s="17">
        <f t="shared" si="36"/>
        <v>-0.138734389</v>
      </c>
      <c r="AO601" s="17">
        <f t="shared" si="37"/>
        <v>-0.4566720446</v>
      </c>
      <c r="AP601" s="14">
        <f t="shared" si="38"/>
        <v>0.09680022787</v>
      </c>
      <c r="AQ601" s="14">
        <f t="shared" si="39"/>
        <v>0</v>
      </c>
      <c r="AR601" s="5">
        <f t="shared" si="40"/>
        <v>0.4648567863</v>
      </c>
      <c r="AS601" s="5">
        <f t="shared" si="41"/>
        <v>-0.108188517</v>
      </c>
      <c r="AT601" s="17">
        <f t="shared" si="42"/>
        <v>0.4648567863</v>
      </c>
      <c r="AU601" s="17">
        <f t="shared" si="43"/>
        <v>0.108188517</v>
      </c>
      <c r="AV601" s="14">
        <f t="shared" si="44"/>
        <v>1.303982578</v>
      </c>
      <c r="AW601" s="14">
        <f t="shared" si="45"/>
        <v>0</v>
      </c>
    </row>
    <row r="602" ht="12.75" customHeight="1">
      <c r="A602" s="1">
        <v>77.0</v>
      </c>
      <c r="B602" s="1">
        <v>-71.0</v>
      </c>
      <c r="C602" s="1">
        <v>60.0</v>
      </c>
      <c r="D602" s="1">
        <v>-8.0</v>
      </c>
      <c r="E602" s="1">
        <f t="shared" si="2"/>
        <v>955694</v>
      </c>
      <c r="F602" s="1">
        <f t="shared" si="3"/>
        <v>-8819</v>
      </c>
      <c r="G602" s="1">
        <f t="shared" si="4"/>
        <v>3656933490672</v>
      </c>
      <c r="H602" s="1" t="str">
        <f t="shared" si="5"/>
        <v>1912311.03397748</v>
      </c>
      <c r="I602" s="1">
        <f t="shared" si="6"/>
        <v>956155.517</v>
      </c>
      <c r="J602" s="1">
        <f t="shared" si="7"/>
        <v>0</v>
      </c>
      <c r="K602" s="1">
        <f t="shared" si="8"/>
        <v>477847</v>
      </c>
      <c r="L602" s="2">
        <f t="shared" si="9"/>
        <v>1434002.517</v>
      </c>
      <c r="M602" s="2">
        <f t="shared" si="10"/>
        <v>0</v>
      </c>
      <c r="N602" s="3">
        <f t="shared" si="11"/>
        <v>-478308.517</v>
      </c>
      <c r="O602" s="3">
        <f t="shared" si="12"/>
        <v>0</v>
      </c>
      <c r="P602" s="4">
        <f t="shared" si="13"/>
        <v>0.3073593074</v>
      </c>
      <c r="Q602" s="4">
        <f t="shared" si="14"/>
        <v>-0.004329004329</v>
      </c>
      <c r="R602" s="4">
        <f t="shared" si="15"/>
        <v>0.002164502165</v>
      </c>
      <c r="S602" s="5">
        <f t="shared" si="16"/>
        <v>0</v>
      </c>
      <c r="T602" s="6">
        <f t="shared" si="17"/>
        <v>3.141592654</v>
      </c>
      <c r="U602" s="7">
        <f t="shared" ref="U602:V602" si="644">IF(S602=PI(),PI(),S602/3)</f>
        <v>0</v>
      </c>
      <c r="V602" s="8">
        <f t="shared" si="644"/>
        <v>3.141592654</v>
      </c>
      <c r="W602" s="9">
        <f t="shared" si="19"/>
        <v>180</v>
      </c>
      <c r="X602" s="1">
        <f t="shared" si="20"/>
        <v>1434002.517</v>
      </c>
      <c r="Y602" s="1">
        <f t="shared" si="21"/>
        <v>478308.517</v>
      </c>
      <c r="Z602" s="10">
        <f t="shared" si="22"/>
        <v>112.7673318</v>
      </c>
      <c r="AA602" s="11">
        <f t="shared" si="23"/>
        <v>-0.4881702674</v>
      </c>
      <c r="AB602" s="11">
        <f t="shared" si="24"/>
        <v>0</v>
      </c>
      <c r="AC602" s="12">
        <f t="shared" si="25"/>
        <v>78.2052733</v>
      </c>
      <c r="AD602" s="13">
        <f t="shared" si="26"/>
        <v>0.3385509667</v>
      </c>
      <c r="AE602" s="13">
        <f t="shared" si="27"/>
        <v>0</v>
      </c>
      <c r="AF602" s="14">
        <f t="shared" si="28"/>
        <v>0.1577400066</v>
      </c>
      <c r="AG602" s="14">
        <f t="shared" si="29"/>
        <v>0</v>
      </c>
      <c r="AH602" s="11">
        <f t="shared" si="30"/>
        <v>0.2440851337</v>
      </c>
      <c r="AI602" s="11">
        <f t="shared" si="31"/>
        <v>0</v>
      </c>
      <c r="AJ602" s="13">
        <f t="shared" si="32"/>
        <v>-0.1692754833</v>
      </c>
      <c r="AK602" s="13">
        <f t="shared" si="33"/>
        <v>0</v>
      </c>
      <c r="AL602" s="5">
        <f t="shared" si="34"/>
        <v>0.2440851337</v>
      </c>
      <c r="AM602" s="5">
        <f t="shared" si="35"/>
        <v>0.4227678529</v>
      </c>
      <c r="AN602" s="17">
        <f t="shared" si="36"/>
        <v>-0.1692754833</v>
      </c>
      <c r="AO602" s="17">
        <f t="shared" si="37"/>
        <v>0.2931937376</v>
      </c>
      <c r="AP602" s="14">
        <f t="shared" si="38"/>
        <v>0.3821689577</v>
      </c>
      <c r="AQ602" s="14">
        <f t="shared" si="39"/>
        <v>0.7159615905</v>
      </c>
      <c r="AR602" s="5">
        <f t="shared" si="40"/>
        <v>0.2440851337</v>
      </c>
      <c r="AS602" s="5">
        <f t="shared" si="41"/>
        <v>-0.4227678529</v>
      </c>
      <c r="AT602" s="17">
        <f t="shared" si="42"/>
        <v>-0.1692754833</v>
      </c>
      <c r="AU602" s="17">
        <f t="shared" si="43"/>
        <v>-0.2931937376</v>
      </c>
      <c r="AV602" s="14">
        <f t="shared" si="44"/>
        <v>0.3821689577</v>
      </c>
      <c r="AW602" s="14">
        <f t="shared" si="45"/>
        <v>-0.7159615905</v>
      </c>
    </row>
    <row r="603" ht="12.75" customHeight="1">
      <c r="A603" s="1">
        <v>83.0</v>
      </c>
      <c r="B603" s="1">
        <v>30.0</v>
      </c>
      <c r="C603" s="1">
        <v>-32.0</v>
      </c>
      <c r="D603" s="1">
        <v>-12.0</v>
      </c>
      <c r="E603" s="1">
        <f t="shared" si="2"/>
        <v>-1460916</v>
      </c>
      <c r="F603" s="1">
        <f t="shared" si="3"/>
        <v>8868</v>
      </c>
      <c r="G603" s="1">
        <f t="shared" si="4"/>
        <v>-655293033072</v>
      </c>
      <c r="H603" s="1" t="str">
        <f t="shared" si="5"/>
        <v>4.95676844541858E-11+809501.719004969i</v>
      </c>
      <c r="I603" s="1">
        <f t="shared" si="6"/>
        <v>0</v>
      </c>
      <c r="J603" s="1">
        <f t="shared" si="7"/>
        <v>404750.8595</v>
      </c>
      <c r="K603" s="1">
        <f t="shared" si="8"/>
        <v>-730458</v>
      </c>
      <c r="L603" s="2">
        <f t="shared" si="9"/>
        <v>-730458</v>
      </c>
      <c r="M603" s="2">
        <f t="shared" si="10"/>
        <v>404750.8595</v>
      </c>
      <c r="N603" s="3">
        <f t="shared" si="11"/>
        <v>-730458</v>
      </c>
      <c r="O603" s="3">
        <f t="shared" si="12"/>
        <v>-404750.8595</v>
      </c>
      <c r="P603" s="4">
        <f t="shared" si="13"/>
        <v>-0.1204819277</v>
      </c>
      <c r="Q603" s="4">
        <f t="shared" si="14"/>
        <v>-0.004016064257</v>
      </c>
      <c r="R603" s="4">
        <f t="shared" si="15"/>
        <v>0.002008032129</v>
      </c>
      <c r="S603" s="5">
        <f t="shared" si="16"/>
        <v>2.635602825</v>
      </c>
      <c r="T603" s="6">
        <f t="shared" si="17"/>
        <v>-2.635602825</v>
      </c>
      <c r="U603" s="7">
        <f t="shared" ref="U603:V603" si="645">IF(S603=PI(),PI(),S603/3)</f>
        <v>0.8785342751</v>
      </c>
      <c r="V603" s="8">
        <f t="shared" si="645"/>
        <v>-0.8785342751</v>
      </c>
      <c r="W603" s="9">
        <f t="shared" si="19"/>
        <v>-50.33630612</v>
      </c>
      <c r="X603" s="1">
        <f t="shared" si="20"/>
        <v>835100.0826</v>
      </c>
      <c r="Y603" s="1">
        <f t="shared" si="21"/>
        <v>835100.0826</v>
      </c>
      <c r="Z603" s="10">
        <f t="shared" si="22"/>
        <v>94.17005894</v>
      </c>
      <c r="AA603" s="11">
        <f t="shared" si="23"/>
        <v>-0.2413930899</v>
      </c>
      <c r="AB603" s="11">
        <f t="shared" si="24"/>
        <v>-0.2911345518</v>
      </c>
      <c r="AC603" s="12">
        <f t="shared" si="25"/>
        <v>94.17005894</v>
      </c>
      <c r="AD603" s="13">
        <f t="shared" si="26"/>
        <v>-0.2413930899</v>
      </c>
      <c r="AE603" s="13">
        <f t="shared" si="27"/>
        <v>0.2911345518</v>
      </c>
      <c r="AF603" s="14">
        <f t="shared" si="28"/>
        <v>-0.6032681076</v>
      </c>
      <c r="AG603" s="14">
        <f t="shared" si="29"/>
        <v>0</v>
      </c>
      <c r="AH603" s="11">
        <f t="shared" si="30"/>
        <v>0.120696545</v>
      </c>
      <c r="AI603" s="11">
        <f t="shared" si="31"/>
        <v>0.1455672759</v>
      </c>
      <c r="AJ603" s="13">
        <f t="shared" si="32"/>
        <v>0.120696545</v>
      </c>
      <c r="AK603" s="13">
        <f t="shared" si="33"/>
        <v>-0.1455672759</v>
      </c>
      <c r="AL603" s="5">
        <f t="shared" si="34"/>
        <v>-0.1314333728</v>
      </c>
      <c r="AM603" s="5">
        <f t="shared" si="35"/>
        <v>0.3546198241</v>
      </c>
      <c r="AN603" s="17">
        <f t="shared" si="36"/>
        <v>-0.1314333728</v>
      </c>
      <c r="AO603" s="17">
        <f t="shared" si="37"/>
        <v>-0.3546198241</v>
      </c>
      <c r="AP603" s="14">
        <f t="shared" si="38"/>
        <v>-0.3833486734</v>
      </c>
      <c r="AQ603" s="14">
        <f t="shared" si="39"/>
        <v>0</v>
      </c>
      <c r="AR603" s="5">
        <f t="shared" si="40"/>
        <v>0.3728264628</v>
      </c>
      <c r="AS603" s="5">
        <f t="shared" si="41"/>
        <v>-0.06348527227</v>
      </c>
      <c r="AT603" s="17">
        <f t="shared" si="42"/>
        <v>0.3728264628</v>
      </c>
      <c r="AU603" s="17">
        <f t="shared" si="43"/>
        <v>0.06348527227</v>
      </c>
      <c r="AV603" s="14">
        <f t="shared" si="44"/>
        <v>0.6251709978</v>
      </c>
      <c r="AW603" s="14">
        <f t="shared" si="45"/>
        <v>0</v>
      </c>
    </row>
    <row r="604" ht="12.75" customHeight="1">
      <c r="A604" s="1">
        <v>-5.0</v>
      </c>
      <c r="B604" s="1">
        <v>-18.0</v>
      </c>
      <c r="C604" s="1">
        <v>-25.0</v>
      </c>
      <c r="D604" s="1">
        <v>-23.0</v>
      </c>
      <c r="E604" s="1">
        <f t="shared" si="2"/>
        <v>-6939</v>
      </c>
      <c r="F604" s="1">
        <f t="shared" si="3"/>
        <v>-51</v>
      </c>
      <c r="G604" s="1">
        <f t="shared" si="4"/>
        <v>48680325</v>
      </c>
      <c r="H604" s="1" t="str">
        <f t="shared" si="5"/>
        <v>6977.12870742686</v>
      </c>
      <c r="I604" s="1">
        <f t="shared" si="6"/>
        <v>3488.564354</v>
      </c>
      <c r="J604" s="1">
        <f t="shared" si="7"/>
        <v>0</v>
      </c>
      <c r="K604" s="1">
        <f t="shared" si="8"/>
        <v>-3469.5</v>
      </c>
      <c r="L604" s="2">
        <f t="shared" si="9"/>
        <v>19.06435371</v>
      </c>
      <c r="M604" s="2">
        <f t="shared" si="10"/>
        <v>0</v>
      </c>
      <c r="N604" s="3">
        <f t="shared" si="11"/>
        <v>-6958.064354</v>
      </c>
      <c r="O604" s="3">
        <f t="shared" si="12"/>
        <v>0</v>
      </c>
      <c r="P604" s="4">
        <f t="shared" si="13"/>
        <v>-1.2</v>
      </c>
      <c r="Q604" s="4">
        <f t="shared" si="14"/>
        <v>0.06666666667</v>
      </c>
      <c r="R604" s="4">
        <f t="shared" si="15"/>
        <v>-0.03333333333</v>
      </c>
      <c r="S604" s="5">
        <f t="shared" si="16"/>
        <v>0</v>
      </c>
      <c r="T604" s="6">
        <f t="shared" si="17"/>
        <v>3.141592654</v>
      </c>
      <c r="U604" s="7">
        <f t="shared" ref="U604:V604" si="646">IF(S604=PI(),PI(),S604/3)</f>
        <v>0</v>
      </c>
      <c r="V604" s="8">
        <f t="shared" si="646"/>
        <v>3.141592654</v>
      </c>
      <c r="W604" s="9">
        <f t="shared" si="19"/>
        <v>180</v>
      </c>
      <c r="X604" s="1">
        <f t="shared" si="20"/>
        <v>19.06435371</v>
      </c>
      <c r="Y604" s="1">
        <f t="shared" si="21"/>
        <v>6958.064354</v>
      </c>
      <c r="Z604" s="10">
        <f t="shared" si="22"/>
        <v>2.671410913</v>
      </c>
      <c r="AA604" s="11">
        <f t="shared" si="23"/>
        <v>0.1780940608</v>
      </c>
      <c r="AB604" s="11">
        <f t="shared" si="24"/>
        <v>0</v>
      </c>
      <c r="AC604" s="12">
        <f t="shared" si="25"/>
        <v>19.09103529</v>
      </c>
      <c r="AD604" s="13">
        <f t="shared" si="26"/>
        <v>-1.272735686</v>
      </c>
      <c r="AE604" s="13">
        <f t="shared" si="27"/>
        <v>0</v>
      </c>
      <c r="AF604" s="14">
        <f t="shared" si="28"/>
        <v>-2.294641625</v>
      </c>
      <c r="AG604" s="14">
        <f t="shared" si="29"/>
        <v>0</v>
      </c>
      <c r="AH604" s="11">
        <f t="shared" si="30"/>
        <v>-0.08904703042</v>
      </c>
      <c r="AI604" s="11">
        <f t="shared" si="31"/>
        <v>0</v>
      </c>
      <c r="AJ604" s="13">
        <f t="shared" si="32"/>
        <v>0.6363678429</v>
      </c>
      <c r="AK604" s="13">
        <f t="shared" si="33"/>
        <v>0</v>
      </c>
      <c r="AL604" s="5">
        <f t="shared" si="34"/>
        <v>-0.08904703042</v>
      </c>
      <c r="AM604" s="5">
        <f t="shared" si="35"/>
        <v>-0.154233981</v>
      </c>
      <c r="AN604" s="17">
        <f t="shared" si="36"/>
        <v>0.6363678429</v>
      </c>
      <c r="AO604" s="17">
        <f t="shared" si="37"/>
        <v>-1.102221436</v>
      </c>
      <c r="AP604" s="14">
        <f t="shared" si="38"/>
        <v>-0.6526791875</v>
      </c>
      <c r="AQ604" s="14">
        <f t="shared" si="39"/>
        <v>-1.256455417</v>
      </c>
      <c r="AR604" s="5">
        <f t="shared" si="40"/>
        <v>-0.08904703042</v>
      </c>
      <c r="AS604" s="5">
        <f t="shared" si="41"/>
        <v>0.154233981</v>
      </c>
      <c r="AT604" s="17">
        <f t="shared" si="42"/>
        <v>0.6363678429</v>
      </c>
      <c r="AU604" s="17">
        <f t="shared" si="43"/>
        <v>1.102221436</v>
      </c>
      <c r="AV604" s="14">
        <f t="shared" si="44"/>
        <v>-0.6526791875</v>
      </c>
      <c r="AW604" s="14">
        <f t="shared" si="45"/>
        <v>1.256455417</v>
      </c>
    </row>
    <row r="605" ht="12.75" customHeight="1">
      <c r="A605" s="1">
        <v>-70.0</v>
      </c>
      <c r="B605" s="1">
        <v>46.0</v>
      </c>
      <c r="C605" s="1">
        <v>17.0</v>
      </c>
      <c r="D605" s="1">
        <v>-57.0</v>
      </c>
      <c r="E605" s="1">
        <f t="shared" si="2"/>
        <v>-6853768</v>
      </c>
      <c r="F605" s="1">
        <f t="shared" si="3"/>
        <v>5686</v>
      </c>
      <c r="G605" s="1">
        <f t="shared" si="4"/>
        <v>46238808722400</v>
      </c>
      <c r="H605" s="1" t="str">
        <f t="shared" si="5"/>
        <v>6799912.40549465</v>
      </c>
      <c r="I605" s="1">
        <f t="shared" si="6"/>
        <v>3399956.203</v>
      </c>
      <c r="J605" s="1">
        <f t="shared" si="7"/>
        <v>0</v>
      </c>
      <c r="K605" s="1">
        <f t="shared" si="8"/>
        <v>-3426884</v>
      </c>
      <c r="L605" s="2">
        <f t="shared" si="9"/>
        <v>-26927.79725</v>
      </c>
      <c r="M605" s="2">
        <f t="shared" si="10"/>
        <v>0</v>
      </c>
      <c r="N605" s="3">
        <f t="shared" si="11"/>
        <v>-6826840.203</v>
      </c>
      <c r="O605" s="3">
        <f t="shared" si="12"/>
        <v>0</v>
      </c>
      <c r="P605" s="4">
        <f t="shared" si="13"/>
        <v>0.219047619</v>
      </c>
      <c r="Q605" s="4">
        <f t="shared" si="14"/>
        <v>0.004761904762</v>
      </c>
      <c r="R605" s="4">
        <f t="shared" si="15"/>
        <v>-0.002380952381</v>
      </c>
      <c r="S605" s="5">
        <f t="shared" si="16"/>
        <v>3.141592654</v>
      </c>
      <c r="T605" s="6">
        <f t="shared" si="17"/>
        <v>3.141592654</v>
      </c>
      <c r="U605" s="7">
        <f t="shared" ref="U605:V605" si="647">IF(S605=PI(),PI(),S605/3)</f>
        <v>3.141592654</v>
      </c>
      <c r="V605" s="8">
        <f t="shared" si="647"/>
        <v>3.141592654</v>
      </c>
      <c r="W605" s="9">
        <f t="shared" si="19"/>
        <v>180</v>
      </c>
      <c r="X605" s="1">
        <f t="shared" si="20"/>
        <v>26927.79725</v>
      </c>
      <c r="Y605" s="1">
        <f t="shared" si="21"/>
        <v>6826840.203</v>
      </c>
      <c r="Z605" s="10">
        <f t="shared" si="22"/>
        <v>29.97323437</v>
      </c>
      <c r="AA605" s="11">
        <f t="shared" si="23"/>
        <v>-0.1427296875</v>
      </c>
      <c r="AB605" s="11">
        <f t="shared" si="24"/>
        <v>0</v>
      </c>
      <c r="AC605" s="12">
        <f t="shared" si="25"/>
        <v>189.7025836</v>
      </c>
      <c r="AD605" s="13">
        <f t="shared" si="26"/>
        <v>-0.9033456364</v>
      </c>
      <c r="AE605" s="13">
        <f t="shared" si="27"/>
        <v>0</v>
      </c>
      <c r="AF605" s="14">
        <f t="shared" si="28"/>
        <v>-0.8270277048</v>
      </c>
      <c r="AG605" s="14">
        <f t="shared" si="29"/>
        <v>0</v>
      </c>
      <c r="AH605" s="11">
        <f t="shared" si="30"/>
        <v>0.07136484374</v>
      </c>
      <c r="AI605" s="11">
        <f t="shared" si="31"/>
        <v>0</v>
      </c>
      <c r="AJ605" s="13">
        <f t="shared" si="32"/>
        <v>0.4516728182</v>
      </c>
      <c r="AK605" s="13">
        <f t="shared" si="33"/>
        <v>0</v>
      </c>
      <c r="AL605" s="5">
        <f t="shared" si="34"/>
        <v>0.07136484374</v>
      </c>
      <c r="AM605" s="5">
        <f t="shared" si="35"/>
        <v>0.1236075352</v>
      </c>
      <c r="AN605" s="17">
        <f t="shared" si="36"/>
        <v>0.4516728182</v>
      </c>
      <c r="AO605" s="17">
        <f t="shared" si="37"/>
        <v>-0.7823202695</v>
      </c>
      <c r="AP605" s="14">
        <f t="shared" si="38"/>
        <v>0.742085281</v>
      </c>
      <c r="AQ605" s="14">
        <f t="shared" si="39"/>
        <v>-0.6587127343</v>
      </c>
      <c r="AR605" s="5">
        <f t="shared" si="40"/>
        <v>0.07136484374</v>
      </c>
      <c r="AS605" s="5">
        <f t="shared" si="41"/>
        <v>-0.1236075352</v>
      </c>
      <c r="AT605" s="17">
        <f t="shared" si="42"/>
        <v>0.4516728182</v>
      </c>
      <c r="AU605" s="17">
        <f t="shared" si="43"/>
        <v>0.7823202695</v>
      </c>
      <c r="AV605" s="14">
        <f t="shared" si="44"/>
        <v>0.742085281</v>
      </c>
      <c r="AW605" s="14">
        <f t="shared" si="45"/>
        <v>0.6587127343</v>
      </c>
    </row>
    <row r="606" ht="12.75" customHeight="1">
      <c r="A606" s="1">
        <v>62.0</v>
      </c>
      <c r="B606" s="1">
        <v>-11.0</v>
      </c>
      <c r="C606" s="1">
        <v>-31.0</v>
      </c>
      <c r="D606" s="1">
        <v>-29.0</v>
      </c>
      <c r="E606" s="1">
        <f t="shared" si="2"/>
        <v>-3202792</v>
      </c>
      <c r="F606" s="1">
        <f t="shared" si="3"/>
        <v>5887</v>
      </c>
      <c r="G606" s="1">
        <f t="shared" si="4"/>
        <v>9441778998852</v>
      </c>
      <c r="H606" s="1" t="str">
        <f t="shared" si="5"/>
        <v>3072747.79291305</v>
      </c>
      <c r="I606" s="1">
        <f t="shared" si="6"/>
        <v>1536373.896</v>
      </c>
      <c r="J606" s="1">
        <f t="shared" si="7"/>
        <v>0</v>
      </c>
      <c r="K606" s="1">
        <f t="shared" si="8"/>
        <v>-1601396</v>
      </c>
      <c r="L606" s="2">
        <f t="shared" si="9"/>
        <v>-65022.10354</v>
      </c>
      <c r="M606" s="2">
        <f t="shared" si="10"/>
        <v>0</v>
      </c>
      <c r="N606" s="3">
        <f t="shared" si="11"/>
        <v>-3137769.896</v>
      </c>
      <c r="O606" s="3">
        <f t="shared" si="12"/>
        <v>0</v>
      </c>
      <c r="P606" s="4">
        <f t="shared" si="13"/>
        <v>0.05913978495</v>
      </c>
      <c r="Q606" s="4">
        <f t="shared" si="14"/>
        <v>-0.005376344086</v>
      </c>
      <c r="R606" s="4">
        <f t="shared" si="15"/>
        <v>0.002688172043</v>
      </c>
      <c r="S606" s="5">
        <f t="shared" si="16"/>
        <v>3.141592654</v>
      </c>
      <c r="T606" s="6">
        <f t="shared" si="17"/>
        <v>3.141592654</v>
      </c>
      <c r="U606" s="7">
        <f t="shared" ref="U606:V606" si="648">IF(S606=PI(),PI(),S606/3)</f>
        <v>3.141592654</v>
      </c>
      <c r="V606" s="8">
        <f t="shared" si="648"/>
        <v>3.141592654</v>
      </c>
      <c r="W606" s="9">
        <f t="shared" si="19"/>
        <v>180</v>
      </c>
      <c r="X606" s="1">
        <f t="shared" si="20"/>
        <v>65022.10354</v>
      </c>
      <c r="Y606" s="1">
        <f t="shared" si="21"/>
        <v>3137769.896</v>
      </c>
      <c r="Z606" s="10">
        <f t="shared" si="22"/>
        <v>40.21181462</v>
      </c>
      <c r="AA606" s="11">
        <f t="shared" si="23"/>
        <v>0.2161925517</v>
      </c>
      <c r="AB606" s="11">
        <f t="shared" si="24"/>
        <v>0</v>
      </c>
      <c r="AC606" s="12">
        <f t="shared" si="25"/>
        <v>146.3997598</v>
      </c>
      <c r="AD606" s="13">
        <f t="shared" si="26"/>
        <v>0.7870954825</v>
      </c>
      <c r="AE606" s="13">
        <f t="shared" si="27"/>
        <v>0</v>
      </c>
      <c r="AF606" s="14">
        <f t="shared" si="28"/>
        <v>1.062427819</v>
      </c>
      <c r="AG606" s="14">
        <f t="shared" si="29"/>
        <v>0</v>
      </c>
      <c r="AH606" s="11">
        <f t="shared" si="30"/>
        <v>-0.1080962759</v>
      </c>
      <c r="AI606" s="11">
        <f t="shared" si="31"/>
        <v>0</v>
      </c>
      <c r="AJ606" s="13">
        <f t="shared" si="32"/>
        <v>-0.3935477413</v>
      </c>
      <c r="AK606" s="13">
        <f t="shared" si="33"/>
        <v>0</v>
      </c>
      <c r="AL606" s="5">
        <f t="shared" si="34"/>
        <v>-0.1080962759</v>
      </c>
      <c r="AM606" s="5">
        <f t="shared" si="35"/>
        <v>-0.1872282419</v>
      </c>
      <c r="AN606" s="17">
        <f t="shared" si="36"/>
        <v>-0.3935477413</v>
      </c>
      <c r="AO606" s="17">
        <f t="shared" si="37"/>
        <v>0.6816446831</v>
      </c>
      <c r="AP606" s="14">
        <f t="shared" si="38"/>
        <v>-0.4425042322</v>
      </c>
      <c r="AQ606" s="14">
        <f t="shared" si="39"/>
        <v>0.4944164412</v>
      </c>
      <c r="AR606" s="5">
        <f t="shared" si="40"/>
        <v>-0.1080962759</v>
      </c>
      <c r="AS606" s="5">
        <f t="shared" si="41"/>
        <v>0.1872282419</v>
      </c>
      <c r="AT606" s="17">
        <f t="shared" si="42"/>
        <v>-0.3935477413</v>
      </c>
      <c r="AU606" s="17">
        <f t="shared" si="43"/>
        <v>-0.6816446831</v>
      </c>
      <c r="AV606" s="14">
        <f t="shared" si="44"/>
        <v>-0.4425042322</v>
      </c>
      <c r="AW606" s="14">
        <f t="shared" si="45"/>
        <v>-0.4944164412</v>
      </c>
    </row>
    <row r="607" ht="12.75" customHeight="1">
      <c r="A607" s="1">
        <v>23.0</v>
      </c>
      <c r="B607" s="1">
        <v>-7.0</v>
      </c>
      <c r="C607" s="1">
        <v>55.0</v>
      </c>
      <c r="D607" s="1">
        <v>-82.0</v>
      </c>
      <c r="E607" s="1">
        <f t="shared" si="2"/>
        <v>-1092197</v>
      </c>
      <c r="F607" s="1">
        <f t="shared" si="3"/>
        <v>-3746</v>
      </c>
      <c r="G607" s="1">
        <f t="shared" si="4"/>
        <v>1403157506553</v>
      </c>
      <c r="H607" s="1" t="str">
        <f t="shared" si="5"/>
        <v>1184549.4951892</v>
      </c>
      <c r="I607" s="1">
        <f t="shared" si="6"/>
        <v>592274.7476</v>
      </c>
      <c r="J607" s="1">
        <f t="shared" si="7"/>
        <v>0</v>
      </c>
      <c r="K607" s="1">
        <f t="shared" si="8"/>
        <v>-546098.5</v>
      </c>
      <c r="L607" s="2">
        <f t="shared" si="9"/>
        <v>46176.24759</v>
      </c>
      <c r="M607" s="2">
        <f t="shared" si="10"/>
        <v>0</v>
      </c>
      <c r="N607" s="3">
        <f t="shared" si="11"/>
        <v>-1138373.248</v>
      </c>
      <c r="O607" s="3">
        <f t="shared" si="12"/>
        <v>0</v>
      </c>
      <c r="P607" s="4">
        <f t="shared" si="13"/>
        <v>0.1014492754</v>
      </c>
      <c r="Q607" s="4">
        <f t="shared" si="14"/>
        <v>-0.01449275362</v>
      </c>
      <c r="R607" s="4">
        <f t="shared" si="15"/>
        <v>0.007246376812</v>
      </c>
      <c r="S607" s="5">
        <f t="shared" si="16"/>
        <v>0</v>
      </c>
      <c r="T607" s="6">
        <f t="shared" si="17"/>
        <v>3.141592654</v>
      </c>
      <c r="U607" s="7">
        <f t="shared" ref="U607:V607" si="649">IF(S607=PI(),PI(),S607/3)</f>
        <v>0</v>
      </c>
      <c r="V607" s="8">
        <f t="shared" si="649"/>
        <v>3.141592654</v>
      </c>
      <c r="W607" s="9">
        <f t="shared" si="19"/>
        <v>180</v>
      </c>
      <c r="X607" s="1">
        <f t="shared" si="20"/>
        <v>46176.24759</v>
      </c>
      <c r="Y607" s="1">
        <f t="shared" si="21"/>
        <v>1138373.248</v>
      </c>
      <c r="Z607" s="10">
        <f t="shared" si="22"/>
        <v>35.87618152</v>
      </c>
      <c r="AA607" s="11">
        <f t="shared" si="23"/>
        <v>-0.5199446597</v>
      </c>
      <c r="AB607" s="11">
        <f t="shared" si="24"/>
        <v>0</v>
      </c>
      <c r="AC607" s="12">
        <f t="shared" si="25"/>
        <v>104.4146796</v>
      </c>
      <c r="AD607" s="13">
        <f t="shared" si="26"/>
        <v>1.513256227</v>
      </c>
      <c r="AE607" s="13">
        <f t="shared" si="27"/>
        <v>0</v>
      </c>
      <c r="AF607" s="14">
        <f t="shared" si="28"/>
        <v>1.094760842</v>
      </c>
      <c r="AG607" s="14">
        <f t="shared" si="29"/>
        <v>0</v>
      </c>
      <c r="AH607" s="11">
        <f t="shared" si="30"/>
        <v>0.2599723298</v>
      </c>
      <c r="AI607" s="11">
        <f t="shared" si="31"/>
        <v>0</v>
      </c>
      <c r="AJ607" s="13">
        <f t="shared" si="32"/>
        <v>-0.7566281133</v>
      </c>
      <c r="AK607" s="13">
        <f t="shared" si="33"/>
        <v>0</v>
      </c>
      <c r="AL607" s="5">
        <f t="shared" si="34"/>
        <v>0.2599723298</v>
      </c>
      <c r="AM607" s="5">
        <f t="shared" si="35"/>
        <v>0.4502852838</v>
      </c>
      <c r="AN607" s="17">
        <f t="shared" si="36"/>
        <v>-0.7566281133</v>
      </c>
      <c r="AO607" s="17">
        <f t="shared" si="37"/>
        <v>1.310518335</v>
      </c>
      <c r="AP607" s="14">
        <f t="shared" si="38"/>
        <v>-0.3952065081</v>
      </c>
      <c r="AQ607" s="14">
        <f t="shared" si="39"/>
        <v>1.760803619</v>
      </c>
      <c r="AR607" s="5">
        <f t="shared" si="40"/>
        <v>0.2599723298</v>
      </c>
      <c r="AS607" s="5">
        <f t="shared" si="41"/>
        <v>-0.4502852838</v>
      </c>
      <c r="AT607" s="17">
        <f t="shared" si="42"/>
        <v>-0.7566281133</v>
      </c>
      <c r="AU607" s="17">
        <f t="shared" si="43"/>
        <v>-1.310518335</v>
      </c>
      <c r="AV607" s="14">
        <f t="shared" si="44"/>
        <v>-0.3952065081</v>
      </c>
      <c r="AW607" s="14">
        <f t="shared" si="45"/>
        <v>-1.760803619</v>
      </c>
    </row>
    <row r="608" ht="12.75" customHeight="1">
      <c r="A608" s="1">
        <v>-1.0</v>
      </c>
      <c r="B608" s="1">
        <v>78.0</v>
      </c>
      <c r="C608" s="1">
        <v>-24.0</v>
      </c>
      <c r="D608" s="1">
        <v>-19.0</v>
      </c>
      <c r="E608" s="1">
        <f t="shared" si="2"/>
        <v>931743</v>
      </c>
      <c r="F608" s="1">
        <f t="shared" si="3"/>
        <v>6012</v>
      </c>
      <c r="G608" s="1">
        <f t="shared" si="4"/>
        <v>-1049356863</v>
      </c>
      <c r="H608" s="1" t="str">
        <f t="shared" si="5"/>
        <v>1.98354683634368E-12+32393.7781526021i</v>
      </c>
      <c r="I608" s="1">
        <f t="shared" si="6"/>
        <v>0</v>
      </c>
      <c r="J608" s="1">
        <f t="shared" si="7"/>
        <v>16196.88908</v>
      </c>
      <c r="K608" s="1">
        <f t="shared" si="8"/>
        <v>465871.5</v>
      </c>
      <c r="L608" s="2">
        <f t="shared" si="9"/>
        <v>465871.5</v>
      </c>
      <c r="M608" s="2">
        <f t="shared" si="10"/>
        <v>16196.88908</v>
      </c>
      <c r="N608" s="3">
        <f t="shared" si="11"/>
        <v>465871.5</v>
      </c>
      <c r="O608" s="3">
        <f t="shared" si="12"/>
        <v>-16196.88908</v>
      </c>
      <c r="P608" s="4">
        <f t="shared" si="13"/>
        <v>26</v>
      </c>
      <c r="Q608" s="4">
        <f t="shared" si="14"/>
        <v>0.3333333333</v>
      </c>
      <c r="R608" s="4">
        <f t="shared" si="15"/>
        <v>-0.1666666667</v>
      </c>
      <c r="S608" s="5">
        <f t="shared" si="16"/>
        <v>0.03475286188</v>
      </c>
      <c r="T608" s="6">
        <f t="shared" si="17"/>
        <v>-0.03475286188</v>
      </c>
      <c r="U608" s="7">
        <f t="shared" ref="U608:V608" si="650">IF(S608=PI(),PI(),S608/3)</f>
        <v>0.01158428729</v>
      </c>
      <c r="V608" s="8">
        <f t="shared" si="650"/>
        <v>-0.01158428729</v>
      </c>
      <c r="W608" s="9">
        <f t="shared" si="19"/>
        <v>-0.6637307705</v>
      </c>
      <c r="X608" s="1">
        <f t="shared" si="20"/>
        <v>466152.9725</v>
      </c>
      <c r="Y608" s="1">
        <f t="shared" si="21"/>
        <v>466152.9725</v>
      </c>
      <c r="Z608" s="10">
        <f t="shared" si="22"/>
        <v>77.5370879</v>
      </c>
      <c r="AA608" s="11">
        <f t="shared" si="23"/>
        <v>25.8439618</v>
      </c>
      <c r="AB608" s="11">
        <f t="shared" si="24"/>
        <v>0.2993972709</v>
      </c>
      <c r="AC608" s="12">
        <f t="shared" si="25"/>
        <v>77.5370879</v>
      </c>
      <c r="AD608" s="13">
        <f t="shared" si="26"/>
        <v>25.8439618</v>
      </c>
      <c r="AE608" s="13">
        <f t="shared" si="27"/>
        <v>-0.2993972709</v>
      </c>
      <c r="AF608" s="14">
        <f t="shared" si="28"/>
        <v>77.68792359</v>
      </c>
      <c r="AG608" s="14">
        <f t="shared" si="29"/>
        <v>0</v>
      </c>
      <c r="AH608" s="11">
        <f t="shared" si="30"/>
        <v>-12.9219809</v>
      </c>
      <c r="AI608" s="11">
        <f t="shared" si="31"/>
        <v>-0.1496986355</v>
      </c>
      <c r="AJ608" s="13">
        <f t="shared" si="32"/>
        <v>-12.9219809</v>
      </c>
      <c r="AK608" s="13">
        <f t="shared" si="33"/>
        <v>0.1496986355</v>
      </c>
      <c r="AL608" s="5">
        <f t="shared" si="34"/>
        <v>-12.66269526</v>
      </c>
      <c r="AM608" s="5">
        <f t="shared" si="35"/>
        <v>-22.53122608</v>
      </c>
      <c r="AN608" s="17">
        <f t="shared" si="36"/>
        <v>-12.66269526</v>
      </c>
      <c r="AO608" s="17">
        <f t="shared" si="37"/>
        <v>22.53122608</v>
      </c>
      <c r="AP608" s="14">
        <f t="shared" si="38"/>
        <v>0.6746094897</v>
      </c>
      <c r="AQ608" s="14">
        <f t="shared" si="39"/>
        <v>0</v>
      </c>
      <c r="AR608" s="5">
        <f t="shared" si="40"/>
        <v>-13.18126654</v>
      </c>
      <c r="AS608" s="5">
        <f t="shared" si="41"/>
        <v>22.23182881</v>
      </c>
      <c r="AT608" s="17">
        <f t="shared" si="42"/>
        <v>-13.18126654</v>
      </c>
      <c r="AU608" s="17">
        <f t="shared" si="43"/>
        <v>-22.23182881</v>
      </c>
      <c r="AV608" s="14">
        <f t="shared" si="44"/>
        <v>-0.3625330802</v>
      </c>
      <c r="AW608" s="14">
        <f t="shared" si="45"/>
        <v>0</v>
      </c>
    </row>
    <row r="609" ht="12.75" customHeight="1">
      <c r="A609" s="1">
        <v>53.0</v>
      </c>
      <c r="B609" s="1">
        <v>-51.0</v>
      </c>
      <c r="C609" s="1">
        <v>56.0</v>
      </c>
      <c r="D609" s="1">
        <v>-43.0</v>
      </c>
      <c r="E609" s="1">
        <f t="shared" si="2"/>
        <v>-2164239</v>
      </c>
      <c r="F609" s="1">
        <f t="shared" si="3"/>
        <v>-6303</v>
      </c>
      <c r="G609" s="1">
        <f t="shared" si="4"/>
        <v>5685547969629</v>
      </c>
      <c r="H609" s="1" t="str">
        <f t="shared" si="5"/>
        <v>2384438.71165291</v>
      </c>
      <c r="I609" s="1">
        <f t="shared" si="6"/>
        <v>1192219.356</v>
      </c>
      <c r="J609" s="1">
        <f t="shared" si="7"/>
        <v>0</v>
      </c>
      <c r="K609" s="1">
        <f t="shared" si="8"/>
        <v>-1082119.5</v>
      </c>
      <c r="L609" s="2">
        <f t="shared" si="9"/>
        <v>110099.8558</v>
      </c>
      <c r="M609" s="2">
        <f t="shared" si="10"/>
        <v>0</v>
      </c>
      <c r="N609" s="3">
        <f t="shared" si="11"/>
        <v>-2274338.856</v>
      </c>
      <c r="O609" s="3">
        <f t="shared" si="12"/>
        <v>0</v>
      </c>
      <c r="P609" s="4">
        <f t="shared" si="13"/>
        <v>0.320754717</v>
      </c>
      <c r="Q609" s="4">
        <f t="shared" si="14"/>
        <v>-0.006289308176</v>
      </c>
      <c r="R609" s="4">
        <f t="shared" si="15"/>
        <v>0.003144654088</v>
      </c>
      <c r="S609" s="5">
        <f t="shared" si="16"/>
        <v>0</v>
      </c>
      <c r="T609" s="6">
        <f t="shared" si="17"/>
        <v>3.141592654</v>
      </c>
      <c r="U609" s="7">
        <f t="shared" ref="U609:V609" si="651">IF(S609=PI(),PI(),S609/3)</f>
        <v>0</v>
      </c>
      <c r="V609" s="8">
        <f t="shared" si="651"/>
        <v>3.141592654</v>
      </c>
      <c r="W609" s="9">
        <f t="shared" si="19"/>
        <v>180</v>
      </c>
      <c r="X609" s="1">
        <f t="shared" si="20"/>
        <v>110099.8558</v>
      </c>
      <c r="Y609" s="1">
        <f t="shared" si="21"/>
        <v>2274338.856</v>
      </c>
      <c r="Z609" s="10">
        <f t="shared" si="22"/>
        <v>47.92869271</v>
      </c>
      <c r="AA609" s="11">
        <f t="shared" si="23"/>
        <v>-0.3014383189</v>
      </c>
      <c r="AB609" s="11">
        <f t="shared" si="24"/>
        <v>0</v>
      </c>
      <c r="AC609" s="12">
        <f t="shared" si="25"/>
        <v>131.507864</v>
      </c>
      <c r="AD609" s="13">
        <f t="shared" si="26"/>
        <v>0.827093484</v>
      </c>
      <c r="AE609" s="13">
        <f t="shared" si="27"/>
        <v>0</v>
      </c>
      <c r="AF609" s="14">
        <f t="shared" si="28"/>
        <v>0.8464098821</v>
      </c>
      <c r="AG609" s="14">
        <f t="shared" si="29"/>
        <v>0</v>
      </c>
      <c r="AH609" s="11">
        <f t="shared" si="30"/>
        <v>0.1507191595</v>
      </c>
      <c r="AI609" s="11">
        <f t="shared" si="31"/>
        <v>0</v>
      </c>
      <c r="AJ609" s="13">
        <f t="shared" si="32"/>
        <v>-0.413546742</v>
      </c>
      <c r="AK609" s="13">
        <f t="shared" si="33"/>
        <v>0</v>
      </c>
      <c r="AL609" s="5">
        <f t="shared" si="34"/>
        <v>0.1507191595</v>
      </c>
      <c r="AM609" s="5">
        <f t="shared" si="35"/>
        <v>0.2610532418</v>
      </c>
      <c r="AN609" s="17">
        <f t="shared" si="36"/>
        <v>-0.413546742</v>
      </c>
      <c r="AO609" s="17">
        <f t="shared" si="37"/>
        <v>0.7162839684</v>
      </c>
      <c r="AP609" s="14">
        <f t="shared" si="38"/>
        <v>0.05792713444</v>
      </c>
      <c r="AQ609" s="14">
        <f t="shared" si="39"/>
        <v>0.9773372103</v>
      </c>
      <c r="AR609" s="5">
        <f t="shared" si="40"/>
        <v>0.1507191595</v>
      </c>
      <c r="AS609" s="5">
        <f t="shared" si="41"/>
        <v>-0.2610532418</v>
      </c>
      <c r="AT609" s="17">
        <f t="shared" si="42"/>
        <v>-0.413546742</v>
      </c>
      <c r="AU609" s="17">
        <f t="shared" si="43"/>
        <v>-0.7162839684</v>
      </c>
      <c r="AV609" s="14">
        <f t="shared" si="44"/>
        <v>0.05792713444</v>
      </c>
      <c r="AW609" s="14">
        <f t="shared" si="45"/>
        <v>-0.9773372103</v>
      </c>
    </row>
    <row r="610" ht="12.75" customHeight="1">
      <c r="A610" s="1">
        <v>-69.0</v>
      </c>
      <c r="B610" s="1">
        <v>76.0</v>
      </c>
      <c r="C610" s="1">
        <v>47.0</v>
      </c>
      <c r="D610" s="1">
        <v>38.0</v>
      </c>
      <c r="E610" s="1">
        <f t="shared" si="2"/>
        <v>7980950</v>
      </c>
      <c r="F610" s="1">
        <f t="shared" si="3"/>
        <v>15505</v>
      </c>
      <c r="G610" s="1">
        <f t="shared" si="4"/>
        <v>48785643252000</v>
      </c>
      <c r="H610" s="1" t="str">
        <f t="shared" si="5"/>
        <v>6984672.02179172</v>
      </c>
      <c r="I610" s="1">
        <f t="shared" si="6"/>
        <v>3492336.011</v>
      </c>
      <c r="J610" s="1">
        <f t="shared" si="7"/>
        <v>0</v>
      </c>
      <c r="K610" s="1">
        <f t="shared" si="8"/>
        <v>3990475</v>
      </c>
      <c r="L610" s="2">
        <f t="shared" si="9"/>
        <v>7482811.011</v>
      </c>
      <c r="M610" s="2">
        <f t="shared" si="10"/>
        <v>0</v>
      </c>
      <c r="N610" s="3">
        <f t="shared" si="11"/>
        <v>498138.9891</v>
      </c>
      <c r="O610" s="3">
        <f t="shared" si="12"/>
        <v>0</v>
      </c>
      <c r="P610" s="4">
        <f t="shared" si="13"/>
        <v>0.3671497585</v>
      </c>
      <c r="Q610" s="4">
        <f t="shared" si="14"/>
        <v>0.004830917874</v>
      </c>
      <c r="R610" s="4">
        <f t="shared" si="15"/>
        <v>-0.002415458937</v>
      </c>
      <c r="S610" s="5">
        <f t="shared" si="16"/>
        <v>0</v>
      </c>
      <c r="T610" s="6">
        <f t="shared" si="17"/>
        <v>0</v>
      </c>
      <c r="U610" s="7">
        <f t="shared" ref="U610:V610" si="652">IF(S610=PI(),PI(),S610/3)</f>
        <v>0</v>
      </c>
      <c r="V610" s="8">
        <f t="shared" si="652"/>
        <v>0</v>
      </c>
      <c r="W610" s="9">
        <f t="shared" si="19"/>
        <v>0</v>
      </c>
      <c r="X610" s="1">
        <f t="shared" si="20"/>
        <v>7482811.011</v>
      </c>
      <c r="Y610" s="1">
        <f t="shared" si="21"/>
        <v>498138.9891</v>
      </c>
      <c r="Z610" s="10">
        <f t="shared" si="22"/>
        <v>195.5937285</v>
      </c>
      <c r="AA610" s="11">
        <f t="shared" si="23"/>
        <v>0.9448972392</v>
      </c>
      <c r="AB610" s="11">
        <f t="shared" si="24"/>
        <v>0</v>
      </c>
      <c r="AC610" s="12">
        <f t="shared" si="25"/>
        <v>79.27145782</v>
      </c>
      <c r="AD610" s="13">
        <f t="shared" si="26"/>
        <v>0.3829539025</v>
      </c>
      <c r="AE610" s="13">
        <f t="shared" si="27"/>
        <v>0</v>
      </c>
      <c r="AF610" s="14">
        <f t="shared" si="28"/>
        <v>1.6950009</v>
      </c>
      <c r="AG610" s="14">
        <f t="shared" si="29"/>
        <v>0</v>
      </c>
      <c r="AH610" s="11">
        <f t="shared" si="30"/>
        <v>-0.4724486196</v>
      </c>
      <c r="AI610" s="11">
        <f t="shared" si="31"/>
        <v>0</v>
      </c>
      <c r="AJ610" s="13">
        <f t="shared" si="32"/>
        <v>-0.1914769513</v>
      </c>
      <c r="AK610" s="13">
        <f t="shared" si="33"/>
        <v>0</v>
      </c>
      <c r="AL610" s="5">
        <f t="shared" si="34"/>
        <v>-0.4724486196</v>
      </c>
      <c r="AM610" s="5">
        <f t="shared" si="35"/>
        <v>-0.8183050131</v>
      </c>
      <c r="AN610" s="17">
        <f t="shared" si="36"/>
        <v>-0.1914769513</v>
      </c>
      <c r="AO610" s="17">
        <f t="shared" si="37"/>
        <v>0.331647808</v>
      </c>
      <c r="AP610" s="14">
        <f t="shared" si="38"/>
        <v>-0.2967758124</v>
      </c>
      <c r="AQ610" s="14">
        <f t="shared" si="39"/>
        <v>-0.4866572051</v>
      </c>
      <c r="AR610" s="5">
        <f t="shared" si="40"/>
        <v>-0.4724486196</v>
      </c>
      <c r="AS610" s="5">
        <f t="shared" si="41"/>
        <v>0.8183050131</v>
      </c>
      <c r="AT610" s="17">
        <f t="shared" si="42"/>
        <v>-0.1914769513</v>
      </c>
      <c r="AU610" s="17">
        <f t="shared" si="43"/>
        <v>-0.331647808</v>
      </c>
      <c r="AV610" s="14">
        <f t="shared" si="44"/>
        <v>-0.2967758124</v>
      </c>
      <c r="AW610" s="14">
        <f t="shared" si="45"/>
        <v>0.4866572051</v>
      </c>
    </row>
    <row r="611" ht="12.75" customHeight="1">
      <c r="A611" s="1">
        <v>-57.0</v>
      </c>
      <c r="B611" s="1">
        <v>-46.0</v>
      </c>
      <c r="C611" s="1">
        <v>-61.0</v>
      </c>
      <c r="D611" s="1">
        <v>-52.0</v>
      </c>
      <c r="E611" s="1">
        <f t="shared" si="2"/>
        <v>-3316790</v>
      </c>
      <c r="F611" s="1">
        <f t="shared" si="3"/>
        <v>-8315</v>
      </c>
      <c r="G611" s="1">
        <f t="shared" si="4"/>
        <v>13300666527600</v>
      </c>
      <c r="H611" s="1" t="str">
        <f t="shared" si="5"/>
        <v>3647007.88696707</v>
      </c>
      <c r="I611" s="1">
        <f t="shared" si="6"/>
        <v>1823503.943</v>
      </c>
      <c r="J611" s="1">
        <f t="shared" si="7"/>
        <v>0</v>
      </c>
      <c r="K611" s="1">
        <f t="shared" si="8"/>
        <v>-1658395</v>
      </c>
      <c r="L611" s="2">
        <f t="shared" si="9"/>
        <v>165108.9435</v>
      </c>
      <c r="M611" s="2">
        <f t="shared" si="10"/>
        <v>0</v>
      </c>
      <c r="N611" s="3">
        <f t="shared" si="11"/>
        <v>-3481898.943</v>
      </c>
      <c r="O611" s="3">
        <f t="shared" si="12"/>
        <v>0</v>
      </c>
      <c r="P611" s="4">
        <f t="shared" si="13"/>
        <v>-0.269005848</v>
      </c>
      <c r="Q611" s="4">
        <f t="shared" si="14"/>
        <v>0.005847953216</v>
      </c>
      <c r="R611" s="4">
        <f t="shared" si="15"/>
        <v>-0.002923976608</v>
      </c>
      <c r="S611" s="5">
        <f t="shared" si="16"/>
        <v>0</v>
      </c>
      <c r="T611" s="6">
        <f t="shared" si="17"/>
        <v>3.141592654</v>
      </c>
      <c r="U611" s="7">
        <f t="shared" ref="U611:V611" si="653">IF(S611=PI(),PI(),S611/3)</f>
        <v>0</v>
      </c>
      <c r="V611" s="8">
        <f t="shared" si="653"/>
        <v>3.141592654</v>
      </c>
      <c r="W611" s="9">
        <f t="shared" si="19"/>
        <v>180</v>
      </c>
      <c r="X611" s="1">
        <f t="shared" si="20"/>
        <v>165108.9435</v>
      </c>
      <c r="Y611" s="1">
        <f t="shared" si="21"/>
        <v>3481898.943</v>
      </c>
      <c r="Z611" s="10">
        <f t="shared" si="22"/>
        <v>54.86013426</v>
      </c>
      <c r="AA611" s="11">
        <f t="shared" si="23"/>
        <v>0.3208194986</v>
      </c>
      <c r="AB611" s="11">
        <f t="shared" si="24"/>
        <v>0</v>
      </c>
      <c r="AC611" s="12">
        <f t="shared" si="25"/>
        <v>151.5672557</v>
      </c>
      <c r="AD611" s="13">
        <f t="shared" si="26"/>
        <v>-0.8863582208</v>
      </c>
      <c r="AE611" s="13">
        <f t="shared" si="27"/>
        <v>0</v>
      </c>
      <c r="AF611" s="14">
        <f t="shared" si="28"/>
        <v>-0.8345445701</v>
      </c>
      <c r="AG611" s="14">
        <f t="shared" si="29"/>
        <v>0</v>
      </c>
      <c r="AH611" s="11">
        <f t="shared" si="30"/>
        <v>-0.1604097493</v>
      </c>
      <c r="AI611" s="11">
        <f t="shared" si="31"/>
        <v>0</v>
      </c>
      <c r="AJ611" s="13">
        <f t="shared" si="32"/>
        <v>0.4431791104</v>
      </c>
      <c r="AK611" s="13">
        <f t="shared" si="33"/>
        <v>0</v>
      </c>
      <c r="AL611" s="5">
        <f t="shared" si="34"/>
        <v>-0.1604097493</v>
      </c>
      <c r="AM611" s="5">
        <f t="shared" si="35"/>
        <v>-0.2778378358</v>
      </c>
      <c r="AN611" s="17">
        <f t="shared" si="36"/>
        <v>0.4431791104</v>
      </c>
      <c r="AO611" s="17">
        <f t="shared" si="37"/>
        <v>-0.767608736</v>
      </c>
      <c r="AP611" s="14">
        <f t="shared" si="38"/>
        <v>0.01376351312</v>
      </c>
      <c r="AQ611" s="14">
        <f t="shared" si="39"/>
        <v>-1.045446572</v>
      </c>
      <c r="AR611" s="5">
        <f t="shared" si="40"/>
        <v>-0.1604097493</v>
      </c>
      <c r="AS611" s="5">
        <f t="shared" si="41"/>
        <v>0.2778378358</v>
      </c>
      <c r="AT611" s="17">
        <f t="shared" si="42"/>
        <v>0.4431791104</v>
      </c>
      <c r="AU611" s="17">
        <f t="shared" si="43"/>
        <v>0.767608736</v>
      </c>
      <c r="AV611" s="14">
        <f t="shared" si="44"/>
        <v>0.01376351312</v>
      </c>
      <c r="AW611" s="14">
        <f t="shared" si="45"/>
        <v>1.045446572</v>
      </c>
    </row>
    <row r="612" ht="12.75" customHeight="1">
      <c r="A612" s="1">
        <v>-80.0</v>
      </c>
      <c r="B612" s="1">
        <v>30.0</v>
      </c>
      <c r="C612" s="1">
        <v>0.0</v>
      </c>
      <c r="D612" s="1">
        <v>37.0</v>
      </c>
      <c r="E612" s="1">
        <f t="shared" si="2"/>
        <v>6447600</v>
      </c>
      <c r="F612" s="1">
        <f t="shared" si="3"/>
        <v>900</v>
      </c>
      <c r="G612" s="1">
        <f t="shared" si="4"/>
        <v>41568629760000</v>
      </c>
      <c r="H612" s="1" t="str">
        <f t="shared" si="5"/>
        <v>6447373.86538116</v>
      </c>
      <c r="I612" s="1">
        <f t="shared" si="6"/>
        <v>3223686.933</v>
      </c>
      <c r="J612" s="1">
        <f t="shared" si="7"/>
        <v>0</v>
      </c>
      <c r="K612" s="1">
        <f t="shared" si="8"/>
        <v>3223800</v>
      </c>
      <c r="L612" s="2">
        <f t="shared" si="9"/>
        <v>6447486.933</v>
      </c>
      <c r="M612" s="2">
        <f t="shared" si="10"/>
        <v>0</v>
      </c>
      <c r="N612" s="3">
        <f t="shared" si="11"/>
        <v>113.0673094</v>
      </c>
      <c r="O612" s="3">
        <f t="shared" si="12"/>
        <v>0</v>
      </c>
      <c r="P612" s="4">
        <f t="shared" si="13"/>
        <v>0.125</v>
      </c>
      <c r="Q612" s="4">
        <f t="shared" si="14"/>
        <v>0.004166666667</v>
      </c>
      <c r="R612" s="4">
        <f t="shared" si="15"/>
        <v>-0.002083333333</v>
      </c>
      <c r="S612" s="5">
        <f t="shared" si="16"/>
        <v>0</v>
      </c>
      <c r="T612" s="6">
        <f t="shared" si="17"/>
        <v>0</v>
      </c>
      <c r="U612" s="7">
        <f t="shared" ref="U612:V612" si="654">IF(S612=PI(),PI(),S612/3)</f>
        <v>0</v>
      </c>
      <c r="V612" s="8">
        <f t="shared" si="654"/>
        <v>0</v>
      </c>
      <c r="W612" s="9">
        <f t="shared" si="19"/>
        <v>0</v>
      </c>
      <c r="X612" s="1">
        <f t="shared" si="20"/>
        <v>6447486.933</v>
      </c>
      <c r="Y612" s="1">
        <f t="shared" si="21"/>
        <v>113.0673094</v>
      </c>
      <c r="Z612" s="10">
        <f t="shared" si="22"/>
        <v>186.1216198</v>
      </c>
      <c r="AA612" s="11">
        <f t="shared" si="23"/>
        <v>0.7755067492</v>
      </c>
      <c r="AB612" s="11">
        <f t="shared" si="24"/>
        <v>0</v>
      </c>
      <c r="AC612" s="12">
        <f t="shared" si="25"/>
        <v>4.835547858</v>
      </c>
      <c r="AD612" s="13">
        <f t="shared" si="26"/>
        <v>0.02014811607</v>
      </c>
      <c r="AE612" s="13">
        <f t="shared" si="27"/>
        <v>0</v>
      </c>
      <c r="AF612" s="14">
        <f t="shared" si="28"/>
        <v>0.9206548653</v>
      </c>
      <c r="AG612" s="14">
        <f t="shared" si="29"/>
        <v>0</v>
      </c>
      <c r="AH612" s="11">
        <f t="shared" si="30"/>
        <v>-0.3877533746</v>
      </c>
      <c r="AI612" s="11">
        <f t="shared" si="31"/>
        <v>0</v>
      </c>
      <c r="AJ612" s="13">
        <f t="shared" si="32"/>
        <v>-0.01007405804</v>
      </c>
      <c r="AK612" s="13">
        <f t="shared" si="33"/>
        <v>0</v>
      </c>
      <c r="AL612" s="5">
        <f t="shared" si="34"/>
        <v>-0.3877533746</v>
      </c>
      <c r="AM612" s="5">
        <f t="shared" si="35"/>
        <v>-0.6716085456</v>
      </c>
      <c r="AN612" s="17">
        <f t="shared" si="36"/>
        <v>-0.01007405804</v>
      </c>
      <c r="AO612" s="17">
        <f t="shared" si="37"/>
        <v>0.01744878036</v>
      </c>
      <c r="AP612" s="14">
        <f t="shared" si="38"/>
        <v>-0.2728274327</v>
      </c>
      <c r="AQ612" s="14">
        <f t="shared" si="39"/>
        <v>-0.6541597653</v>
      </c>
      <c r="AR612" s="5">
        <f t="shared" si="40"/>
        <v>-0.3877533746</v>
      </c>
      <c r="AS612" s="5">
        <f t="shared" si="41"/>
        <v>0.6716085456</v>
      </c>
      <c r="AT612" s="17">
        <f t="shared" si="42"/>
        <v>-0.01007405804</v>
      </c>
      <c r="AU612" s="17">
        <f t="shared" si="43"/>
        <v>-0.01744878036</v>
      </c>
      <c r="AV612" s="14">
        <f t="shared" si="44"/>
        <v>-0.2728274327</v>
      </c>
      <c r="AW612" s="14">
        <f t="shared" si="45"/>
        <v>0.6541597653</v>
      </c>
    </row>
    <row r="613" ht="12.75" customHeight="1">
      <c r="A613" s="1">
        <v>85.0</v>
      </c>
      <c r="B613" s="1">
        <v>27.0</v>
      </c>
      <c r="C613" s="1">
        <v>-85.0</v>
      </c>
      <c r="D613" s="1">
        <v>97.0</v>
      </c>
      <c r="E613" s="1">
        <f t="shared" si="2"/>
        <v>20717316</v>
      </c>
      <c r="F613" s="1">
        <f t="shared" si="3"/>
        <v>22404</v>
      </c>
      <c r="G613" s="1">
        <f t="shared" si="4"/>
        <v>384225397462800</v>
      </c>
      <c r="H613" s="1" t="str">
        <f t="shared" si="5"/>
        <v>19601668.2316276</v>
      </c>
      <c r="I613" s="1">
        <f t="shared" si="6"/>
        <v>9800834.116</v>
      </c>
      <c r="J613" s="1">
        <f t="shared" si="7"/>
        <v>0</v>
      </c>
      <c r="K613" s="1">
        <f t="shared" si="8"/>
        <v>10358658</v>
      </c>
      <c r="L613" s="2">
        <f t="shared" si="9"/>
        <v>20159492.12</v>
      </c>
      <c r="M613" s="2">
        <f t="shared" si="10"/>
        <v>0</v>
      </c>
      <c r="N613" s="3">
        <f t="shared" si="11"/>
        <v>557823.8842</v>
      </c>
      <c r="O613" s="3">
        <f t="shared" si="12"/>
        <v>0</v>
      </c>
      <c r="P613" s="4">
        <f t="shared" si="13"/>
        <v>-0.1058823529</v>
      </c>
      <c r="Q613" s="4">
        <f t="shared" si="14"/>
        <v>-0.003921568627</v>
      </c>
      <c r="R613" s="4">
        <f t="shared" si="15"/>
        <v>0.001960784314</v>
      </c>
      <c r="S613" s="5">
        <f t="shared" si="16"/>
        <v>0</v>
      </c>
      <c r="T613" s="6">
        <f t="shared" si="17"/>
        <v>0</v>
      </c>
      <c r="U613" s="7">
        <f t="shared" ref="U613:V613" si="655">IF(S613=PI(),PI(),S613/3)</f>
        <v>0</v>
      </c>
      <c r="V613" s="8">
        <f t="shared" si="655"/>
        <v>0</v>
      </c>
      <c r="W613" s="9">
        <f t="shared" si="19"/>
        <v>0</v>
      </c>
      <c r="X613" s="1">
        <f t="shared" si="20"/>
        <v>20159492.12</v>
      </c>
      <c r="Y613" s="1">
        <f t="shared" si="21"/>
        <v>557823.8842</v>
      </c>
      <c r="Z613" s="10">
        <f t="shared" si="22"/>
        <v>272.1613991</v>
      </c>
      <c r="AA613" s="11">
        <f t="shared" si="23"/>
        <v>-1.067299604</v>
      </c>
      <c r="AB613" s="11">
        <f t="shared" si="24"/>
        <v>0</v>
      </c>
      <c r="AC613" s="12">
        <f t="shared" si="25"/>
        <v>82.3188008</v>
      </c>
      <c r="AD613" s="13">
        <f t="shared" si="26"/>
        <v>-0.3228188267</v>
      </c>
      <c r="AE613" s="13">
        <f t="shared" si="27"/>
        <v>0</v>
      </c>
      <c r="AF613" s="14">
        <f t="shared" si="28"/>
        <v>-1.496000784</v>
      </c>
      <c r="AG613" s="14">
        <f t="shared" si="29"/>
        <v>0</v>
      </c>
      <c r="AH613" s="11">
        <f t="shared" si="30"/>
        <v>0.5336498022</v>
      </c>
      <c r="AI613" s="11">
        <f t="shared" si="31"/>
        <v>0</v>
      </c>
      <c r="AJ613" s="13">
        <f t="shared" si="32"/>
        <v>0.1614094133</v>
      </c>
      <c r="AK613" s="13">
        <f t="shared" si="33"/>
        <v>0</v>
      </c>
      <c r="AL613" s="5">
        <f t="shared" si="34"/>
        <v>0.5336498022</v>
      </c>
      <c r="AM613" s="5">
        <f t="shared" si="35"/>
        <v>0.9243085708</v>
      </c>
      <c r="AN613" s="17">
        <f t="shared" si="36"/>
        <v>0.1614094133</v>
      </c>
      <c r="AO613" s="17">
        <f t="shared" si="37"/>
        <v>-0.2795693047</v>
      </c>
      <c r="AP613" s="14">
        <f t="shared" si="38"/>
        <v>0.5891768626</v>
      </c>
      <c r="AQ613" s="14">
        <f t="shared" si="39"/>
        <v>0.6447392661</v>
      </c>
      <c r="AR613" s="5">
        <f t="shared" si="40"/>
        <v>0.5336498022</v>
      </c>
      <c r="AS613" s="5">
        <f t="shared" si="41"/>
        <v>-0.9243085708</v>
      </c>
      <c r="AT613" s="17">
        <f t="shared" si="42"/>
        <v>0.1614094133</v>
      </c>
      <c r="AU613" s="17">
        <f t="shared" si="43"/>
        <v>0.2795693047</v>
      </c>
      <c r="AV613" s="14">
        <f t="shared" si="44"/>
        <v>0.5891768626</v>
      </c>
      <c r="AW613" s="14">
        <f t="shared" si="45"/>
        <v>-0.6447392661</v>
      </c>
    </row>
    <row r="614" ht="12.75" customHeight="1">
      <c r="A614" s="1">
        <v>13.0</v>
      </c>
      <c r="B614" s="1">
        <v>-44.0</v>
      </c>
      <c r="C614" s="1">
        <v>68.0</v>
      </c>
      <c r="D614" s="1">
        <v>-64.0</v>
      </c>
      <c r="E614" s="1">
        <f t="shared" si="2"/>
        <v>-112336</v>
      </c>
      <c r="F614" s="1">
        <f t="shared" si="3"/>
        <v>-716</v>
      </c>
      <c r="G614" s="1">
        <f t="shared" si="4"/>
        <v>14087623680</v>
      </c>
      <c r="H614" s="1" t="str">
        <f t="shared" si="5"/>
        <v>118691.295721295</v>
      </c>
      <c r="I614" s="1">
        <f t="shared" si="6"/>
        <v>59345.64786</v>
      </c>
      <c r="J614" s="1">
        <f t="shared" si="7"/>
        <v>0</v>
      </c>
      <c r="K614" s="1">
        <f t="shared" si="8"/>
        <v>-56168</v>
      </c>
      <c r="L614" s="2">
        <f t="shared" si="9"/>
        <v>3177.647861</v>
      </c>
      <c r="M614" s="2">
        <f t="shared" si="10"/>
        <v>0</v>
      </c>
      <c r="N614" s="3">
        <f t="shared" si="11"/>
        <v>-115513.6479</v>
      </c>
      <c r="O614" s="3">
        <f t="shared" si="12"/>
        <v>0</v>
      </c>
      <c r="P614" s="4">
        <f t="shared" si="13"/>
        <v>1.128205128</v>
      </c>
      <c r="Q614" s="4">
        <f t="shared" si="14"/>
        <v>-0.02564102564</v>
      </c>
      <c r="R614" s="4">
        <f t="shared" si="15"/>
        <v>0.01282051282</v>
      </c>
      <c r="S614" s="5">
        <f t="shared" si="16"/>
        <v>0</v>
      </c>
      <c r="T614" s="6">
        <f t="shared" si="17"/>
        <v>3.141592654</v>
      </c>
      <c r="U614" s="7">
        <f t="shared" ref="U614:V614" si="656">IF(S614=PI(),PI(),S614/3)</f>
        <v>0</v>
      </c>
      <c r="V614" s="8">
        <f t="shared" si="656"/>
        <v>3.141592654</v>
      </c>
      <c r="W614" s="9">
        <f t="shared" si="19"/>
        <v>180</v>
      </c>
      <c r="X614" s="1">
        <f t="shared" si="20"/>
        <v>3177.647861</v>
      </c>
      <c r="Y614" s="1">
        <f t="shared" si="21"/>
        <v>115513.6479</v>
      </c>
      <c r="Z614" s="10">
        <f t="shared" si="22"/>
        <v>14.70173497</v>
      </c>
      <c r="AA614" s="11">
        <f t="shared" si="23"/>
        <v>-0.3769675633</v>
      </c>
      <c r="AB614" s="11">
        <f t="shared" si="24"/>
        <v>0</v>
      </c>
      <c r="AC614" s="12">
        <f t="shared" si="25"/>
        <v>48.70173497</v>
      </c>
      <c r="AD614" s="13">
        <f t="shared" si="26"/>
        <v>1.248762435</v>
      </c>
      <c r="AE614" s="13">
        <f t="shared" si="27"/>
        <v>0</v>
      </c>
      <c r="AF614" s="14">
        <f t="shared" si="28"/>
        <v>2</v>
      </c>
      <c r="AG614" s="14">
        <f t="shared" si="29"/>
        <v>0</v>
      </c>
      <c r="AH614" s="11">
        <f t="shared" si="30"/>
        <v>0.1884837816</v>
      </c>
      <c r="AI614" s="11">
        <f t="shared" si="31"/>
        <v>0</v>
      </c>
      <c r="AJ614" s="13">
        <f t="shared" si="32"/>
        <v>-0.6243812175</v>
      </c>
      <c r="AK614" s="13">
        <f t="shared" si="33"/>
        <v>0</v>
      </c>
      <c r="AL614" s="5">
        <f t="shared" si="34"/>
        <v>0.1884837816</v>
      </c>
      <c r="AM614" s="5">
        <f t="shared" si="35"/>
        <v>0.3264634862</v>
      </c>
      <c r="AN614" s="17">
        <f t="shared" si="36"/>
        <v>-0.6243812175</v>
      </c>
      <c r="AO614" s="17">
        <f t="shared" si="37"/>
        <v>1.081459992</v>
      </c>
      <c r="AP614" s="14">
        <f t="shared" si="38"/>
        <v>0.6923076923</v>
      </c>
      <c r="AQ614" s="14">
        <f t="shared" si="39"/>
        <v>1.407923478</v>
      </c>
      <c r="AR614" s="5">
        <f t="shared" si="40"/>
        <v>0.1884837816</v>
      </c>
      <c r="AS614" s="5">
        <f t="shared" si="41"/>
        <v>-0.3264634862</v>
      </c>
      <c r="AT614" s="17">
        <f t="shared" si="42"/>
        <v>-0.6243812175</v>
      </c>
      <c r="AU614" s="17">
        <f t="shared" si="43"/>
        <v>-1.081459992</v>
      </c>
      <c r="AV614" s="14">
        <f t="shared" si="44"/>
        <v>0.6923076923</v>
      </c>
      <c r="AW614" s="14">
        <f t="shared" si="45"/>
        <v>-1.407923478</v>
      </c>
    </row>
    <row r="615" ht="12.75" customHeight="1">
      <c r="A615" s="1">
        <v>-76.0</v>
      </c>
      <c r="B615" s="1">
        <v>-40.0</v>
      </c>
      <c r="C615" s="1">
        <v>-93.0</v>
      </c>
      <c r="D615" s="1">
        <v>-29.0</v>
      </c>
      <c r="E615" s="1">
        <f t="shared" si="2"/>
        <v>-2106128</v>
      </c>
      <c r="F615" s="1">
        <f t="shared" si="3"/>
        <v>-19604</v>
      </c>
      <c r="G615" s="1">
        <f t="shared" si="4"/>
        <v>34572362595840</v>
      </c>
      <c r="H615" s="1" t="str">
        <f t="shared" si="5"/>
        <v>5879826.74879456</v>
      </c>
      <c r="I615" s="1">
        <f t="shared" si="6"/>
        <v>2939913.374</v>
      </c>
      <c r="J615" s="1">
        <f t="shared" si="7"/>
        <v>0</v>
      </c>
      <c r="K615" s="1">
        <f t="shared" si="8"/>
        <v>-1053064</v>
      </c>
      <c r="L615" s="2">
        <f t="shared" si="9"/>
        <v>1886849.374</v>
      </c>
      <c r="M615" s="2">
        <f t="shared" si="10"/>
        <v>0</v>
      </c>
      <c r="N615" s="3">
        <f t="shared" si="11"/>
        <v>-3992977.374</v>
      </c>
      <c r="O615" s="3">
        <f t="shared" si="12"/>
        <v>0</v>
      </c>
      <c r="P615" s="4">
        <f t="shared" si="13"/>
        <v>-0.1754385965</v>
      </c>
      <c r="Q615" s="4">
        <f t="shared" si="14"/>
        <v>0.004385964912</v>
      </c>
      <c r="R615" s="4">
        <f t="shared" si="15"/>
        <v>-0.002192982456</v>
      </c>
      <c r="S615" s="5">
        <f t="shared" si="16"/>
        <v>0</v>
      </c>
      <c r="T615" s="6">
        <f t="shared" si="17"/>
        <v>3.141592654</v>
      </c>
      <c r="U615" s="7">
        <f t="shared" ref="U615:V615" si="657">IF(S615=PI(),PI(),S615/3)</f>
        <v>0</v>
      </c>
      <c r="V615" s="8">
        <f t="shared" si="657"/>
        <v>3.141592654</v>
      </c>
      <c r="W615" s="9">
        <f t="shared" si="19"/>
        <v>180</v>
      </c>
      <c r="X615" s="1">
        <f t="shared" si="20"/>
        <v>1886849.374</v>
      </c>
      <c r="Y615" s="1">
        <f t="shared" si="21"/>
        <v>3992977.374</v>
      </c>
      <c r="Z615" s="10">
        <f t="shared" si="22"/>
        <v>123.5698191</v>
      </c>
      <c r="AA615" s="11">
        <f t="shared" si="23"/>
        <v>0.5419728906</v>
      </c>
      <c r="AB615" s="11">
        <f t="shared" si="24"/>
        <v>0</v>
      </c>
      <c r="AC615" s="12">
        <f t="shared" si="25"/>
        <v>158.6471531</v>
      </c>
      <c r="AD615" s="13">
        <f t="shared" si="26"/>
        <v>-0.6958208469</v>
      </c>
      <c r="AE615" s="13">
        <f t="shared" si="27"/>
        <v>0</v>
      </c>
      <c r="AF615" s="14">
        <f t="shared" si="28"/>
        <v>-0.3292865528</v>
      </c>
      <c r="AG615" s="14">
        <f t="shared" si="29"/>
        <v>0</v>
      </c>
      <c r="AH615" s="11">
        <f t="shared" si="30"/>
        <v>-0.2709864453</v>
      </c>
      <c r="AI615" s="11">
        <f t="shared" si="31"/>
        <v>0</v>
      </c>
      <c r="AJ615" s="13">
        <f t="shared" si="32"/>
        <v>0.3479104234</v>
      </c>
      <c r="AK615" s="13">
        <f t="shared" si="33"/>
        <v>0</v>
      </c>
      <c r="AL615" s="5">
        <f t="shared" si="34"/>
        <v>-0.2709864453</v>
      </c>
      <c r="AM615" s="5">
        <f t="shared" si="35"/>
        <v>-0.4693622914</v>
      </c>
      <c r="AN615" s="17">
        <f t="shared" si="36"/>
        <v>0.3479104234</v>
      </c>
      <c r="AO615" s="17">
        <f t="shared" si="37"/>
        <v>-0.6025985299</v>
      </c>
      <c r="AP615" s="14">
        <f t="shared" si="38"/>
        <v>-0.09851461835</v>
      </c>
      <c r="AQ615" s="14">
        <f t="shared" si="39"/>
        <v>-1.071960821</v>
      </c>
      <c r="AR615" s="5">
        <f t="shared" si="40"/>
        <v>-0.2709864453</v>
      </c>
      <c r="AS615" s="5">
        <f t="shared" si="41"/>
        <v>0.4693622914</v>
      </c>
      <c r="AT615" s="17">
        <f t="shared" si="42"/>
        <v>0.3479104234</v>
      </c>
      <c r="AU615" s="17">
        <f t="shared" si="43"/>
        <v>0.6025985299</v>
      </c>
      <c r="AV615" s="14">
        <f t="shared" si="44"/>
        <v>-0.09851461835</v>
      </c>
      <c r="AW615" s="14">
        <f t="shared" si="45"/>
        <v>1.071960821</v>
      </c>
    </row>
    <row r="616" ht="12.75" customHeight="1">
      <c r="A616" s="1">
        <v>-83.0</v>
      </c>
      <c r="B616" s="1">
        <v>48.0</v>
      </c>
      <c r="C616" s="1">
        <v>31.0</v>
      </c>
      <c r="D616" s="1">
        <v>-71.0</v>
      </c>
      <c r="E616" s="1">
        <f t="shared" si="2"/>
        <v>-11873493</v>
      </c>
      <c r="F616" s="1">
        <f t="shared" si="3"/>
        <v>10023</v>
      </c>
      <c r="G616" s="1">
        <f t="shared" si="4"/>
        <v>136952172492381</v>
      </c>
      <c r="H616" s="1" t="str">
        <f t="shared" si="5"/>
        <v>11702656.6425056</v>
      </c>
      <c r="I616" s="1">
        <f t="shared" si="6"/>
        <v>5851328.321</v>
      </c>
      <c r="J616" s="1">
        <f t="shared" si="7"/>
        <v>0</v>
      </c>
      <c r="K616" s="1">
        <f t="shared" si="8"/>
        <v>-5936746.5</v>
      </c>
      <c r="L616" s="2">
        <f t="shared" si="9"/>
        <v>-85418.17875</v>
      </c>
      <c r="M616" s="2">
        <f t="shared" si="10"/>
        <v>0</v>
      </c>
      <c r="N616" s="3">
        <f t="shared" si="11"/>
        <v>-11788074.82</v>
      </c>
      <c r="O616" s="3">
        <f t="shared" si="12"/>
        <v>0</v>
      </c>
      <c r="P616" s="4">
        <f t="shared" si="13"/>
        <v>0.1927710843</v>
      </c>
      <c r="Q616" s="4">
        <f t="shared" si="14"/>
        <v>0.004016064257</v>
      </c>
      <c r="R616" s="4">
        <f t="shared" si="15"/>
        <v>-0.002008032129</v>
      </c>
      <c r="S616" s="5">
        <f t="shared" si="16"/>
        <v>3.141592654</v>
      </c>
      <c r="T616" s="6">
        <f t="shared" si="17"/>
        <v>3.141592654</v>
      </c>
      <c r="U616" s="7">
        <f t="shared" ref="U616:V616" si="658">IF(S616=PI(),PI(),S616/3)</f>
        <v>3.141592654</v>
      </c>
      <c r="V616" s="8">
        <f t="shared" si="658"/>
        <v>3.141592654</v>
      </c>
      <c r="W616" s="9">
        <f t="shared" si="19"/>
        <v>180</v>
      </c>
      <c r="X616" s="1">
        <f t="shared" si="20"/>
        <v>85418.17875</v>
      </c>
      <c r="Y616" s="1">
        <f t="shared" si="21"/>
        <v>11788074.82</v>
      </c>
      <c r="Z616" s="10">
        <f t="shared" si="22"/>
        <v>44.04028314</v>
      </c>
      <c r="AA616" s="11">
        <f t="shared" si="23"/>
        <v>-0.176868607</v>
      </c>
      <c r="AB616" s="11">
        <f t="shared" si="24"/>
        <v>0</v>
      </c>
      <c r="AC616" s="12">
        <f t="shared" si="25"/>
        <v>227.5870927</v>
      </c>
      <c r="AD616" s="13">
        <f t="shared" si="26"/>
        <v>-0.9140043882</v>
      </c>
      <c r="AE616" s="13">
        <f t="shared" si="27"/>
        <v>0</v>
      </c>
      <c r="AF616" s="14">
        <f t="shared" si="28"/>
        <v>-0.8981019109</v>
      </c>
      <c r="AG616" s="14">
        <f t="shared" si="29"/>
        <v>0</v>
      </c>
      <c r="AH616" s="11">
        <f t="shared" si="30"/>
        <v>0.0884343035</v>
      </c>
      <c r="AI616" s="11">
        <f t="shared" si="31"/>
        <v>0</v>
      </c>
      <c r="AJ616" s="13">
        <f t="shared" si="32"/>
        <v>0.4570021941</v>
      </c>
      <c r="AK616" s="13">
        <f t="shared" si="33"/>
        <v>0</v>
      </c>
      <c r="AL616" s="5">
        <f t="shared" si="34"/>
        <v>0.0884343035</v>
      </c>
      <c r="AM616" s="5">
        <f t="shared" si="35"/>
        <v>0.1531727068</v>
      </c>
      <c r="AN616" s="17">
        <f t="shared" si="36"/>
        <v>0.4570021941</v>
      </c>
      <c r="AO616" s="17">
        <f t="shared" si="37"/>
        <v>-0.7915510194</v>
      </c>
      <c r="AP616" s="14">
        <f t="shared" si="38"/>
        <v>0.7382075819</v>
      </c>
      <c r="AQ616" s="14">
        <f t="shared" si="39"/>
        <v>-0.6383783126</v>
      </c>
      <c r="AR616" s="5">
        <f t="shared" si="40"/>
        <v>0.0884343035</v>
      </c>
      <c r="AS616" s="5">
        <f t="shared" si="41"/>
        <v>-0.1531727068</v>
      </c>
      <c r="AT616" s="17">
        <f t="shared" si="42"/>
        <v>0.4570021941</v>
      </c>
      <c r="AU616" s="17">
        <f t="shared" si="43"/>
        <v>0.7915510194</v>
      </c>
      <c r="AV616" s="14">
        <f t="shared" si="44"/>
        <v>0.7382075819</v>
      </c>
      <c r="AW616" s="14">
        <f t="shared" si="45"/>
        <v>0.6383783126</v>
      </c>
    </row>
    <row r="617" ht="12.75" customHeight="1">
      <c r="A617" s="1">
        <v>38.0</v>
      </c>
      <c r="B617" s="1">
        <v>32.0</v>
      </c>
      <c r="C617" s="1">
        <v>-22.0</v>
      </c>
      <c r="D617" s="1">
        <v>-60.0</v>
      </c>
      <c r="E617" s="1">
        <f t="shared" si="2"/>
        <v>-2032976</v>
      </c>
      <c r="F617" s="1">
        <f t="shared" si="3"/>
        <v>3532</v>
      </c>
      <c r="G617" s="1">
        <f t="shared" si="4"/>
        <v>3956744277504</v>
      </c>
      <c r="H617" s="1" t="str">
        <f t="shared" si="5"/>
        <v>1989156.67495147</v>
      </c>
      <c r="I617" s="1">
        <f t="shared" si="6"/>
        <v>994578.3375</v>
      </c>
      <c r="J617" s="1">
        <f t="shared" si="7"/>
        <v>0</v>
      </c>
      <c r="K617" s="1">
        <f t="shared" si="8"/>
        <v>-1016488</v>
      </c>
      <c r="L617" s="2">
        <f t="shared" si="9"/>
        <v>-21909.66252</v>
      </c>
      <c r="M617" s="2">
        <f t="shared" si="10"/>
        <v>0</v>
      </c>
      <c r="N617" s="3">
        <f t="shared" si="11"/>
        <v>-2011066.337</v>
      </c>
      <c r="O617" s="3">
        <f t="shared" si="12"/>
        <v>0</v>
      </c>
      <c r="P617" s="4">
        <f t="shared" si="13"/>
        <v>-0.2807017544</v>
      </c>
      <c r="Q617" s="4">
        <f t="shared" si="14"/>
        <v>-0.008771929825</v>
      </c>
      <c r="R617" s="4">
        <f t="shared" si="15"/>
        <v>0.004385964912</v>
      </c>
      <c r="S617" s="5">
        <f t="shared" si="16"/>
        <v>3.141592654</v>
      </c>
      <c r="T617" s="6">
        <f t="shared" si="17"/>
        <v>3.141592654</v>
      </c>
      <c r="U617" s="7">
        <f t="shared" ref="U617:V617" si="659">IF(S617=PI(),PI(),S617/3)</f>
        <v>3.141592654</v>
      </c>
      <c r="V617" s="8">
        <f t="shared" si="659"/>
        <v>3.141592654</v>
      </c>
      <c r="W617" s="9">
        <f t="shared" si="19"/>
        <v>180</v>
      </c>
      <c r="X617" s="1">
        <f t="shared" si="20"/>
        <v>21909.66252</v>
      </c>
      <c r="Y617" s="1">
        <f t="shared" si="21"/>
        <v>2011066.337</v>
      </c>
      <c r="Z617" s="10">
        <f t="shared" si="22"/>
        <v>27.98198779</v>
      </c>
      <c r="AA617" s="11">
        <f t="shared" si="23"/>
        <v>0.2454560332</v>
      </c>
      <c r="AB617" s="11">
        <f t="shared" si="24"/>
        <v>0</v>
      </c>
      <c r="AC617" s="12">
        <f t="shared" si="25"/>
        <v>126.2240562</v>
      </c>
      <c r="AD617" s="13">
        <f t="shared" si="26"/>
        <v>1.107228563</v>
      </c>
      <c r="AE617" s="13">
        <f t="shared" si="27"/>
        <v>0</v>
      </c>
      <c r="AF617" s="14">
        <f t="shared" si="28"/>
        <v>1.071982842</v>
      </c>
      <c r="AG617" s="14">
        <f t="shared" si="29"/>
        <v>0</v>
      </c>
      <c r="AH617" s="11">
        <f t="shared" si="30"/>
        <v>-0.1227280166</v>
      </c>
      <c r="AI617" s="11">
        <f t="shared" si="31"/>
        <v>0</v>
      </c>
      <c r="AJ617" s="13">
        <f t="shared" si="32"/>
        <v>-0.5536142817</v>
      </c>
      <c r="AK617" s="13">
        <f t="shared" si="33"/>
        <v>0</v>
      </c>
      <c r="AL617" s="5">
        <f t="shared" si="34"/>
        <v>-0.1227280166</v>
      </c>
      <c r="AM617" s="5">
        <f t="shared" si="35"/>
        <v>-0.2125711603</v>
      </c>
      <c r="AN617" s="17">
        <f t="shared" si="36"/>
        <v>-0.5536142817</v>
      </c>
      <c r="AO617" s="17">
        <f t="shared" si="37"/>
        <v>0.9588880637</v>
      </c>
      <c r="AP617" s="14">
        <f t="shared" si="38"/>
        <v>-0.9570440527</v>
      </c>
      <c r="AQ617" s="14">
        <f t="shared" si="39"/>
        <v>0.7463169034</v>
      </c>
      <c r="AR617" s="5">
        <f t="shared" si="40"/>
        <v>-0.1227280166</v>
      </c>
      <c r="AS617" s="5">
        <f t="shared" si="41"/>
        <v>0.2125711603</v>
      </c>
      <c r="AT617" s="17">
        <f t="shared" si="42"/>
        <v>-0.5536142817</v>
      </c>
      <c r="AU617" s="17">
        <f t="shared" si="43"/>
        <v>-0.9588880637</v>
      </c>
      <c r="AV617" s="14">
        <f t="shared" si="44"/>
        <v>-0.9570440527</v>
      </c>
      <c r="AW617" s="14">
        <f t="shared" si="45"/>
        <v>-0.7463169034</v>
      </c>
    </row>
    <row r="618" ht="12.75" customHeight="1">
      <c r="A618" s="1">
        <v>66.0</v>
      </c>
      <c r="B618" s="1">
        <v>40.0</v>
      </c>
      <c r="C618" s="1">
        <v>46.0</v>
      </c>
      <c r="D618" s="1">
        <v>-81.0</v>
      </c>
      <c r="E618" s="1">
        <f t="shared" si="2"/>
        <v>-10491532</v>
      </c>
      <c r="F618" s="1">
        <f t="shared" si="3"/>
        <v>-7508</v>
      </c>
      <c r="G618" s="1">
        <f t="shared" si="4"/>
        <v>111765149469072</v>
      </c>
      <c r="H618" s="1" t="str">
        <f t="shared" si="5"/>
        <v>10571903.7769492</v>
      </c>
      <c r="I618" s="1">
        <f t="shared" si="6"/>
        <v>5285951.888</v>
      </c>
      <c r="J618" s="1">
        <f t="shared" si="7"/>
        <v>0</v>
      </c>
      <c r="K618" s="1">
        <f t="shared" si="8"/>
        <v>-5245766</v>
      </c>
      <c r="L618" s="2">
        <f t="shared" si="9"/>
        <v>40185.88847</v>
      </c>
      <c r="M618" s="2">
        <f t="shared" si="10"/>
        <v>0</v>
      </c>
      <c r="N618" s="3">
        <f t="shared" si="11"/>
        <v>-10531717.89</v>
      </c>
      <c r="O618" s="3">
        <f t="shared" si="12"/>
        <v>0</v>
      </c>
      <c r="P618" s="4">
        <f t="shared" si="13"/>
        <v>-0.202020202</v>
      </c>
      <c r="Q618" s="4">
        <f t="shared" si="14"/>
        <v>-0.005050505051</v>
      </c>
      <c r="R618" s="4">
        <f t="shared" si="15"/>
        <v>0.002525252525</v>
      </c>
      <c r="S618" s="5">
        <f t="shared" si="16"/>
        <v>0</v>
      </c>
      <c r="T618" s="6">
        <f t="shared" si="17"/>
        <v>3.141592654</v>
      </c>
      <c r="U618" s="7">
        <f t="shared" ref="U618:V618" si="660">IF(S618=PI(),PI(),S618/3)</f>
        <v>0</v>
      </c>
      <c r="V618" s="8">
        <f t="shared" si="660"/>
        <v>3.141592654</v>
      </c>
      <c r="W618" s="9">
        <f t="shared" si="19"/>
        <v>180</v>
      </c>
      <c r="X618" s="1">
        <f t="shared" si="20"/>
        <v>40185.88847</v>
      </c>
      <c r="Y618" s="1">
        <f t="shared" si="21"/>
        <v>10531717.89</v>
      </c>
      <c r="Z618" s="10">
        <f t="shared" si="22"/>
        <v>34.25241455</v>
      </c>
      <c r="AA618" s="11">
        <f t="shared" si="23"/>
        <v>-0.1729919927</v>
      </c>
      <c r="AB618" s="11">
        <f t="shared" si="24"/>
        <v>0</v>
      </c>
      <c r="AC618" s="12">
        <f t="shared" si="25"/>
        <v>219.196226</v>
      </c>
      <c r="AD618" s="13">
        <f t="shared" si="26"/>
        <v>1.107051646</v>
      </c>
      <c r="AE618" s="13">
        <f t="shared" si="27"/>
        <v>0</v>
      </c>
      <c r="AF618" s="14">
        <f t="shared" si="28"/>
        <v>0.7320394517</v>
      </c>
      <c r="AG618" s="14">
        <f t="shared" si="29"/>
        <v>0</v>
      </c>
      <c r="AH618" s="11">
        <f t="shared" si="30"/>
        <v>0.08649599634</v>
      </c>
      <c r="AI618" s="11">
        <f t="shared" si="31"/>
        <v>0</v>
      </c>
      <c r="AJ618" s="13">
        <f t="shared" si="32"/>
        <v>-0.5535258232</v>
      </c>
      <c r="AK618" s="13">
        <f t="shared" si="33"/>
        <v>0</v>
      </c>
      <c r="AL618" s="5">
        <f t="shared" si="34"/>
        <v>0.08649599634</v>
      </c>
      <c r="AM618" s="5">
        <f t="shared" si="35"/>
        <v>0.1498154603</v>
      </c>
      <c r="AN618" s="17">
        <f t="shared" si="36"/>
        <v>-0.5535258232</v>
      </c>
      <c r="AO618" s="17">
        <f t="shared" si="37"/>
        <v>0.9587348491</v>
      </c>
      <c r="AP618" s="14">
        <f t="shared" si="38"/>
        <v>-0.6690500289</v>
      </c>
      <c r="AQ618" s="14">
        <f t="shared" si="39"/>
        <v>1.108550309</v>
      </c>
      <c r="AR618" s="5">
        <f t="shared" si="40"/>
        <v>0.08649599634</v>
      </c>
      <c r="AS618" s="5">
        <f t="shared" si="41"/>
        <v>-0.1498154603</v>
      </c>
      <c r="AT618" s="17">
        <f t="shared" si="42"/>
        <v>-0.5535258232</v>
      </c>
      <c r="AU618" s="17">
        <f t="shared" si="43"/>
        <v>-0.9587348491</v>
      </c>
      <c r="AV618" s="14">
        <f t="shared" si="44"/>
        <v>-0.6690500289</v>
      </c>
      <c r="AW618" s="14">
        <f t="shared" si="45"/>
        <v>-1.108550309</v>
      </c>
    </row>
    <row r="619" ht="12.75" customHeight="1">
      <c r="A619" s="1">
        <v>67.0</v>
      </c>
      <c r="B619" s="1">
        <v>-44.0</v>
      </c>
      <c r="C619" s="1">
        <v>-30.0</v>
      </c>
      <c r="D619" s="1">
        <v>-40.0</v>
      </c>
      <c r="E619" s="1">
        <f t="shared" si="2"/>
        <v>-5814448</v>
      </c>
      <c r="F619" s="1">
        <f t="shared" si="3"/>
        <v>7966</v>
      </c>
      <c r="G619" s="1">
        <f t="shared" si="4"/>
        <v>31785806725920</v>
      </c>
      <c r="H619" s="1" t="str">
        <f t="shared" si="5"/>
        <v>5637890.27260375</v>
      </c>
      <c r="I619" s="1">
        <f t="shared" si="6"/>
        <v>2818945.136</v>
      </c>
      <c r="J619" s="1">
        <f t="shared" si="7"/>
        <v>0</v>
      </c>
      <c r="K619" s="1">
        <f t="shared" si="8"/>
        <v>-2907224</v>
      </c>
      <c r="L619" s="2">
        <f t="shared" si="9"/>
        <v>-88278.8637</v>
      </c>
      <c r="M619" s="2">
        <f t="shared" si="10"/>
        <v>0</v>
      </c>
      <c r="N619" s="3">
        <f t="shared" si="11"/>
        <v>-5726169.136</v>
      </c>
      <c r="O619" s="3">
        <f t="shared" si="12"/>
        <v>0</v>
      </c>
      <c r="P619" s="4">
        <f t="shared" si="13"/>
        <v>0.2189054726</v>
      </c>
      <c r="Q619" s="4">
        <f t="shared" si="14"/>
        <v>-0.004975124378</v>
      </c>
      <c r="R619" s="4">
        <f t="shared" si="15"/>
        <v>0.002487562189</v>
      </c>
      <c r="S619" s="5">
        <f t="shared" si="16"/>
        <v>3.141592654</v>
      </c>
      <c r="T619" s="6">
        <f t="shared" si="17"/>
        <v>3.141592654</v>
      </c>
      <c r="U619" s="7">
        <f t="shared" ref="U619:V619" si="661">IF(S619=PI(),PI(),S619/3)</f>
        <v>3.141592654</v>
      </c>
      <c r="V619" s="8">
        <f t="shared" si="661"/>
        <v>3.141592654</v>
      </c>
      <c r="W619" s="9">
        <f t="shared" si="19"/>
        <v>180</v>
      </c>
      <c r="X619" s="1">
        <f t="shared" si="20"/>
        <v>88278.8637</v>
      </c>
      <c r="Y619" s="1">
        <f t="shared" si="21"/>
        <v>5726169.136</v>
      </c>
      <c r="Z619" s="10">
        <f t="shared" si="22"/>
        <v>44.52653616</v>
      </c>
      <c r="AA619" s="11">
        <f t="shared" si="23"/>
        <v>0.2215250555</v>
      </c>
      <c r="AB619" s="11">
        <f t="shared" si="24"/>
        <v>0</v>
      </c>
      <c r="AC619" s="12">
        <f t="shared" si="25"/>
        <v>178.9045519</v>
      </c>
      <c r="AD619" s="13">
        <f t="shared" si="26"/>
        <v>0.8900723976</v>
      </c>
      <c r="AE619" s="13">
        <f t="shared" si="27"/>
        <v>0</v>
      </c>
      <c r="AF619" s="14">
        <f t="shared" si="28"/>
        <v>1.330502926</v>
      </c>
      <c r="AG619" s="14">
        <f t="shared" si="29"/>
        <v>0</v>
      </c>
      <c r="AH619" s="11">
        <f t="shared" si="30"/>
        <v>-0.1107625278</v>
      </c>
      <c r="AI619" s="11">
        <f t="shared" si="31"/>
        <v>0</v>
      </c>
      <c r="AJ619" s="13">
        <f t="shared" si="32"/>
        <v>-0.4450361988</v>
      </c>
      <c r="AK619" s="13">
        <f t="shared" si="33"/>
        <v>0</v>
      </c>
      <c r="AL619" s="5">
        <f t="shared" si="34"/>
        <v>-0.1107625278</v>
      </c>
      <c r="AM619" s="5">
        <f t="shared" si="35"/>
        <v>-0.1918463256</v>
      </c>
      <c r="AN619" s="17">
        <f t="shared" si="36"/>
        <v>-0.4450361988</v>
      </c>
      <c r="AO619" s="17">
        <f t="shared" si="37"/>
        <v>0.7708253076</v>
      </c>
      <c r="AP619" s="14">
        <f t="shared" si="38"/>
        <v>-0.3368932539</v>
      </c>
      <c r="AQ619" s="14">
        <f t="shared" si="39"/>
        <v>0.5789789819</v>
      </c>
      <c r="AR619" s="5">
        <f t="shared" si="40"/>
        <v>-0.1107625278</v>
      </c>
      <c r="AS619" s="5">
        <f t="shared" si="41"/>
        <v>0.1918463256</v>
      </c>
      <c r="AT619" s="17">
        <f t="shared" si="42"/>
        <v>-0.4450361988</v>
      </c>
      <c r="AU619" s="17">
        <f t="shared" si="43"/>
        <v>-0.7708253076</v>
      </c>
      <c r="AV619" s="14">
        <f t="shared" si="44"/>
        <v>-0.3368932539</v>
      </c>
      <c r="AW619" s="14">
        <f t="shared" si="45"/>
        <v>-0.5789789819</v>
      </c>
    </row>
    <row r="620" ht="12.75" customHeight="1">
      <c r="A620" s="1">
        <v>10.0</v>
      </c>
      <c r="B620" s="1">
        <v>-56.0</v>
      </c>
      <c r="C620" s="1">
        <v>3.0</v>
      </c>
      <c r="D620" s="1">
        <v>32.0</v>
      </c>
      <c r="E620" s="1">
        <f t="shared" si="2"/>
        <v>-249712</v>
      </c>
      <c r="F620" s="1">
        <f t="shared" si="3"/>
        <v>3046</v>
      </c>
      <c r="G620" s="1">
        <f t="shared" si="4"/>
        <v>-50688482400</v>
      </c>
      <c r="H620" s="1" t="str">
        <f t="shared" si="5"/>
        <v>1.37859119527585E-11+225141.027802575i</v>
      </c>
      <c r="I620" s="1">
        <f t="shared" si="6"/>
        <v>0</v>
      </c>
      <c r="J620" s="1">
        <f t="shared" si="7"/>
        <v>112570.5139</v>
      </c>
      <c r="K620" s="1">
        <f t="shared" si="8"/>
        <v>-124856</v>
      </c>
      <c r="L620" s="2">
        <f t="shared" si="9"/>
        <v>-124856</v>
      </c>
      <c r="M620" s="2">
        <f t="shared" si="10"/>
        <v>112570.5139</v>
      </c>
      <c r="N620" s="3">
        <f t="shared" si="11"/>
        <v>-124856</v>
      </c>
      <c r="O620" s="3">
        <f t="shared" si="12"/>
        <v>-112570.5139</v>
      </c>
      <c r="P620" s="4">
        <f t="shared" si="13"/>
        <v>1.866666667</v>
      </c>
      <c r="Q620" s="4">
        <f t="shared" si="14"/>
        <v>-0.03333333333</v>
      </c>
      <c r="R620" s="4">
        <f t="shared" si="15"/>
        <v>0.01666666667</v>
      </c>
      <c r="S620" s="5">
        <f t="shared" si="16"/>
        <v>2.407892756</v>
      </c>
      <c r="T620" s="6">
        <f t="shared" si="17"/>
        <v>-2.407892756</v>
      </c>
      <c r="U620" s="7">
        <f t="shared" ref="U620:V620" si="662">IF(S620=PI(),PI(),S620/3)</f>
        <v>0.8026309186</v>
      </c>
      <c r="V620" s="8">
        <f t="shared" si="662"/>
        <v>-0.8026309186</v>
      </c>
      <c r="W620" s="9">
        <f t="shared" si="19"/>
        <v>-45.98736414</v>
      </c>
      <c r="X620" s="1">
        <f t="shared" si="20"/>
        <v>168110.5033</v>
      </c>
      <c r="Y620" s="1">
        <f t="shared" si="21"/>
        <v>168110.5033</v>
      </c>
      <c r="Z620" s="10">
        <f t="shared" si="22"/>
        <v>55.19057891</v>
      </c>
      <c r="AA620" s="11">
        <f t="shared" si="23"/>
        <v>-1.278245073</v>
      </c>
      <c r="AB620" s="11">
        <f t="shared" si="24"/>
        <v>-1.323077465</v>
      </c>
      <c r="AC620" s="12">
        <f t="shared" si="25"/>
        <v>55.19057891</v>
      </c>
      <c r="AD620" s="13">
        <f t="shared" si="26"/>
        <v>-1.278245073</v>
      </c>
      <c r="AE620" s="13">
        <f t="shared" si="27"/>
        <v>1.323077465</v>
      </c>
      <c r="AF620" s="14">
        <f t="shared" si="28"/>
        <v>-0.6898234786</v>
      </c>
      <c r="AG620" s="14">
        <f t="shared" si="29"/>
        <v>0</v>
      </c>
      <c r="AH620" s="11">
        <f t="shared" si="30"/>
        <v>0.6391225363</v>
      </c>
      <c r="AI620" s="11">
        <f t="shared" si="31"/>
        <v>0.6615387326</v>
      </c>
      <c r="AJ620" s="13">
        <f t="shared" si="32"/>
        <v>0.6391225363</v>
      </c>
      <c r="AK620" s="13">
        <f t="shared" si="33"/>
        <v>-0.6615387326</v>
      </c>
      <c r="AL620" s="5">
        <f t="shared" si="34"/>
        <v>-0.5066961596</v>
      </c>
      <c r="AM620" s="5">
        <f t="shared" si="35"/>
        <v>1.768531438</v>
      </c>
      <c r="AN620" s="17">
        <f t="shared" si="36"/>
        <v>-0.5066961596</v>
      </c>
      <c r="AO620" s="17">
        <f t="shared" si="37"/>
        <v>-1.768531438</v>
      </c>
      <c r="AP620" s="14">
        <f t="shared" si="38"/>
        <v>0.8532743474</v>
      </c>
      <c r="AQ620" s="14">
        <f t="shared" si="39"/>
        <v>0</v>
      </c>
      <c r="AR620" s="5">
        <f t="shared" si="40"/>
        <v>1.784941232</v>
      </c>
      <c r="AS620" s="5">
        <f t="shared" si="41"/>
        <v>-0.4454539726</v>
      </c>
      <c r="AT620" s="17">
        <f t="shared" si="42"/>
        <v>1.784941232</v>
      </c>
      <c r="AU620" s="17">
        <f t="shared" si="43"/>
        <v>0.4454539726</v>
      </c>
      <c r="AV620" s="14">
        <f t="shared" si="44"/>
        <v>5.436549131</v>
      </c>
      <c r="AW620" s="14">
        <f t="shared" si="45"/>
        <v>0</v>
      </c>
    </row>
    <row r="621" ht="12.75" customHeight="1">
      <c r="A621" s="1">
        <v>18.0</v>
      </c>
      <c r="B621" s="1">
        <v>87.0</v>
      </c>
      <c r="C621" s="1">
        <v>-24.0</v>
      </c>
      <c r="D621" s="1">
        <v>-67.0</v>
      </c>
      <c r="E621" s="1">
        <f t="shared" si="2"/>
        <v>1069146</v>
      </c>
      <c r="F621" s="1">
        <f t="shared" si="3"/>
        <v>8865</v>
      </c>
      <c r="G621" s="1">
        <f t="shared" si="4"/>
        <v>-1643665289184</v>
      </c>
      <c r="H621" s="1" t="str">
        <f t="shared" si="5"/>
        <v>7.85032339600643E-11+1282055.1038017i</v>
      </c>
      <c r="I621" s="1">
        <f t="shared" si="6"/>
        <v>0</v>
      </c>
      <c r="J621" s="1">
        <f t="shared" si="7"/>
        <v>641027.5519</v>
      </c>
      <c r="K621" s="1">
        <f t="shared" si="8"/>
        <v>534573</v>
      </c>
      <c r="L621" s="2">
        <f t="shared" si="9"/>
        <v>534573</v>
      </c>
      <c r="M621" s="2">
        <f t="shared" si="10"/>
        <v>641027.5519</v>
      </c>
      <c r="N621" s="3">
        <f t="shared" si="11"/>
        <v>534573</v>
      </c>
      <c r="O621" s="3">
        <f t="shared" si="12"/>
        <v>-641027.5519</v>
      </c>
      <c r="P621" s="4">
        <f t="shared" si="13"/>
        <v>-1.611111111</v>
      </c>
      <c r="Q621" s="4">
        <f t="shared" si="14"/>
        <v>-0.01851851852</v>
      </c>
      <c r="R621" s="4">
        <f t="shared" si="15"/>
        <v>0.009259259259</v>
      </c>
      <c r="S621" s="5">
        <f t="shared" si="16"/>
        <v>0.8757052005</v>
      </c>
      <c r="T621" s="6">
        <f t="shared" si="17"/>
        <v>-0.8757052005</v>
      </c>
      <c r="U621" s="7">
        <f t="shared" ref="U621:V621" si="663">IF(S621=PI(),PI(),S621/3)</f>
        <v>0.2919017335</v>
      </c>
      <c r="V621" s="8">
        <f t="shared" si="663"/>
        <v>-0.2919017335</v>
      </c>
      <c r="W621" s="9">
        <f t="shared" si="19"/>
        <v>-16.72473736</v>
      </c>
      <c r="X621" s="1">
        <f t="shared" si="20"/>
        <v>834676.3532</v>
      </c>
      <c r="Y621" s="1">
        <f t="shared" si="21"/>
        <v>834676.3532</v>
      </c>
      <c r="Z621" s="10">
        <f t="shared" si="22"/>
        <v>94.15412896</v>
      </c>
      <c r="AA621" s="11">
        <f t="shared" si="23"/>
        <v>-1.669838015</v>
      </c>
      <c r="AB621" s="11">
        <f t="shared" si="24"/>
        <v>-0.5017613567</v>
      </c>
      <c r="AC621" s="12">
        <f t="shared" si="25"/>
        <v>94.15412896</v>
      </c>
      <c r="AD621" s="13">
        <f t="shared" si="26"/>
        <v>-1.669838015</v>
      </c>
      <c r="AE621" s="13">
        <f t="shared" si="27"/>
        <v>0.5017613567</v>
      </c>
      <c r="AF621" s="14">
        <f t="shared" si="28"/>
        <v>-4.950787142</v>
      </c>
      <c r="AG621" s="14">
        <f t="shared" si="29"/>
        <v>0</v>
      </c>
      <c r="AH621" s="11">
        <f t="shared" si="30"/>
        <v>0.8349190077</v>
      </c>
      <c r="AI621" s="11">
        <f t="shared" si="31"/>
        <v>0.2508806784</v>
      </c>
      <c r="AJ621" s="13">
        <f t="shared" si="32"/>
        <v>0.8349190077</v>
      </c>
      <c r="AK621" s="13">
        <f t="shared" si="33"/>
        <v>-0.2508806784</v>
      </c>
      <c r="AL621" s="5">
        <f t="shared" si="34"/>
        <v>0.4003809261</v>
      </c>
      <c r="AM621" s="5">
        <f t="shared" si="35"/>
        <v>1.69700282</v>
      </c>
      <c r="AN621" s="17">
        <f t="shared" si="36"/>
        <v>0.4003809261</v>
      </c>
      <c r="AO621" s="17">
        <f t="shared" si="37"/>
        <v>-1.69700282</v>
      </c>
      <c r="AP621" s="14">
        <f t="shared" si="38"/>
        <v>-0.8103492589</v>
      </c>
      <c r="AQ621" s="14">
        <f t="shared" si="39"/>
        <v>0</v>
      </c>
      <c r="AR621" s="5">
        <f t="shared" si="40"/>
        <v>1.269457089</v>
      </c>
      <c r="AS621" s="5">
        <f t="shared" si="41"/>
        <v>-1.195241463</v>
      </c>
      <c r="AT621" s="17">
        <f t="shared" si="42"/>
        <v>1.269457089</v>
      </c>
      <c r="AU621" s="17">
        <f t="shared" si="43"/>
        <v>1.195241463</v>
      </c>
      <c r="AV621" s="14">
        <f t="shared" si="44"/>
        <v>0.9278030674</v>
      </c>
      <c r="AW621" s="14">
        <f t="shared" si="45"/>
        <v>0</v>
      </c>
    </row>
    <row r="622" ht="12.75" customHeight="1">
      <c r="A622" s="1">
        <v>80.0</v>
      </c>
      <c r="B622" s="1">
        <v>99.0</v>
      </c>
      <c r="C622" s="1">
        <v>93.0</v>
      </c>
      <c r="D622" s="1">
        <v>-35.0</v>
      </c>
      <c r="E622" s="1">
        <f t="shared" si="2"/>
        <v>-10736442</v>
      </c>
      <c r="F622" s="1">
        <f t="shared" si="3"/>
        <v>-12519</v>
      </c>
      <c r="G622" s="1">
        <f t="shared" si="4"/>
        <v>123119365996800</v>
      </c>
      <c r="H622" s="1" t="str">
        <f t="shared" si="5"/>
        <v>11095916.6361685</v>
      </c>
      <c r="I622" s="1">
        <f t="shared" si="6"/>
        <v>5547958.318</v>
      </c>
      <c r="J622" s="1">
        <f t="shared" si="7"/>
        <v>0</v>
      </c>
      <c r="K622" s="1">
        <f t="shared" si="8"/>
        <v>-5368221</v>
      </c>
      <c r="L622" s="2">
        <f t="shared" si="9"/>
        <v>179737.3181</v>
      </c>
      <c r="M622" s="2">
        <f t="shared" si="10"/>
        <v>0</v>
      </c>
      <c r="N622" s="3">
        <f t="shared" si="11"/>
        <v>-10916179.32</v>
      </c>
      <c r="O622" s="3">
        <f t="shared" si="12"/>
        <v>0</v>
      </c>
      <c r="P622" s="4">
        <f t="shared" si="13"/>
        <v>-0.4125</v>
      </c>
      <c r="Q622" s="4">
        <f t="shared" si="14"/>
        <v>-0.004166666667</v>
      </c>
      <c r="R622" s="4">
        <f t="shared" si="15"/>
        <v>0.002083333333</v>
      </c>
      <c r="S622" s="5">
        <f t="shared" si="16"/>
        <v>0</v>
      </c>
      <c r="T622" s="6">
        <f t="shared" si="17"/>
        <v>3.141592654</v>
      </c>
      <c r="U622" s="7">
        <f t="shared" ref="U622:V622" si="664">IF(S622=PI(),PI(),S622/3)</f>
        <v>0</v>
      </c>
      <c r="V622" s="8">
        <f t="shared" si="664"/>
        <v>3.141592654</v>
      </c>
      <c r="W622" s="9">
        <f t="shared" si="19"/>
        <v>180</v>
      </c>
      <c r="X622" s="1">
        <f t="shared" si="20"/>
        <v>179737.3181</v>
      </c>
      <c r="Y622" s="1">
        <f t="shared" si="21"/>
        <v>10916179.32</v>
      </c>
      <c r="Z622" s="10">
        <f t="shared" si="22"/>
        <v>56.43468246</v>
      </c>
      <c r="AA622" s="11">
        <f t="shared" si="23"/>
        <v>-0.2351445102</v>
      </c>
      <c r="AB622" s="11">
        <f t="shared" si="24"/>
        <v>0</v>
      </c>
      <c r="AC622" s="12">
        <f t="shared" si="25"/>
        <v>221.8316726</v>
      </c>
      <c r="AD622" s="13">
        <f t="shared" si="26"/>
        <v>0.9242986357</v>
      </c>
      <c r="AE622" s="13">
        <f t="shared" si="27"/>
        <v>0</v>
      </c>
      <c r="AF622" s="14">
        <f t="shared" si="28"/>
        <v>0.2766541255</v>
      </c>
      <c r="AG622" s="14">
        <f t="shared" si="29"/>
        <v>0</v>
      </c>
      <c r="AH622" s="11">
        <f t="shared" si="30"/>
        <v>0.1175722551</v>
      </c>
      <c r="AI622" s="11">
        <f t="shared" si="31"/>
        <v>0</v>
      </c>
      <c r="AJ622" s="13">
        <f t="shared" si="32"/>
        <v>-0.4621493178</v>
      </c>
      <c r="AK622" s="13">
        <f t="shared" si="33"/>
        <v>0</v>
      </c>
      <c r="AL622" s="5">
        <f t="shared" si="34"/>
        <v>0.1175722551</v>
      </c>
      <c r="AM622" s="5">
        <f t="shared" si="35"/>
        <v>0.2036411194</v>
      </c>
      <c r="AN622" s="17">
        <f t="shared" si="36"/>
        <v>-0.4621493178</v>
      </c>
      <c r="AO622" s="17">
        <f t="shared" si="37"/>
        <v>0.8004660992</v>
      </c>
      <c r="AP622" s="14">
        <f t="shared" si="38"/>
        <v>-0.7570770627</v>
      </c>
      <c r="AQ622" s="14">
        <f t="shared" si="39"/>
        <v>1.004107219</v>
      </c>
      <c r="AR622" s="5">
        <f t="shared" si="40"/>
        <v>0.1175722551</v>
      </c>
      <c r="AS622" s="5">
        <f t="shared" si="41"/>
        <v>-0.2036411194</v>
      </c>
      <c r="AT622" s="17">
        <f t="shared" si="42"/>
        <v>-0.4621493178</v>
      </c>
      <c r="AU622" s="17">
        <f t="shared" si="43"/>
        <v>-0.8004660992</v>
      </c>
      <c r="AV622" s="14">
        <f t="shared" si="44"/>
        <v>-0.7570770627</v>
      </c>
      <c r="AW622" s="14">
        <f t="shared" si="45"/>
        <v>-1.004107219</v>
      </c>
    </row>
    <row r="623" ht="12.75" customHeight="1">
      <c r="A623" s="1">
        <v>-44.0</v>
      </c>
      <c r="B623" s="1">
        <v>-68.0</v>
      </c>
      <c r="C623" s="1">
        <v>47.0</v>
      </c>
      <c r="D623" s="1">
        <v>-57.0</v>
      </c>
      <c r="E623" s="1">
        <f t="shared" si="2"/>
        <v>-4873984</v>
      </c>
      <c r="F623" s="1">
        <f t="shared" si="3"/>
        <v>10828</v>
      </c>
      <c r="G623" s="1">
        <f t="shared" si="4"/>
        <v>18677579298048</v>
      </c>
      <c r="H623" s="1" t="str">
        <f t="shared" si="5"/>
        <v>4321756.50610351</v>
      </c>
      <c r="I623" s="1">
        <f t="shared" si="6"/>
        <v>2160878.253</v>
      </c>
      <c r="J623" s="1">
        <f t="shared" si="7"/>
        <v>0</v>
      </c>
      <c r="K623" s="1">
        <f t="shared" si="8"/>
        <v>-2436992</v>
      </c>
      <c r="L623" s="2">
        <f t="shared" si="9"/>
        <v>-276113.7469</v>
      </c>
      <c r="M623" s="2">
        <f t="shared" si="10"/>
        <v>0</v>
      </c>
      <c r="N623" s="3">
        <f t="shared" si="11"/>
        <v>-4597870.253</v>
      </c>
      <c r="O623" s="3">
        <f t="shared" si="12"/>
        <v>0</v>
      </c>
      <c r="P623" s="4">
        <f t="shared" si="13"/>
        <v>-0.5151515152</v>
      </c>
      <c r="Q623" s="4">
        <f t="shared" si="14"/>
        <v>0.007575757576</v>
      </c>
      <c r="R623" s="4">
        <f t="shared" si="15"/>
        <v>-0.003787878788</v>
      </c>
      <c r="S623" s="5">
        <f t="shared" si="16"/>
        <v>3.141592654</v>
      </c>
      <c r="T623" s="6">
        <f t="shared" si="17"/>
        <v>3.141592654</v>
      </c>
      <c r="U623" s="7">
        <f t="shared" ref="U623:V623" si="665">IF(S623=PI(),PI(),S623/3)</f>
        <v>3.141592654</v>
      </c>
      <c r="V623" s="8">
        <f t="shared" si="665"/>
        <v>3.141592654</v>
      </c>
      <c r="W623" s="9">
        <f t="shared" si="19"/>
        <v>180</v>
      </c>
      <c r="X623" s="1">
        <f t="shared" si="20"/>
        <v>276113.7469</v>
      </c>
      <c r="Y623" s="1">
        <f t="shared" si="21"/>
        <v>4597870.253</v>
      </c>
      <c r="Z623" s="10">
        <f t="shared" si="22"/>
        <v>65.11724377</v>
      </c>
      <c r="AA623" s="11">
        <f t="shared" si="23"/>
        <v>-0.4933124528</v>
      </c>
      <c r="AB623" s="11">
        <f t="shared" si="24"/>
        <v>0</v>
      </c>
      <c r="AC623" s="12">
        <f t="shared" si="25"/>
        <v>166.2846793</v>
      </c>
      <c r="AD623" s="13">
        <f t="shared" si="26"/>
        <v>-1.259732419</v>
      </c>
      <c r="AE623" s="13">
        <f t="shared" si="27"/>
        <v>0</v>
      </c>
      <c r="AF623" s="14">
        <f t="shared" si="28"/>
        <v>-2.268196387</v>
      </c>
      <c r="AG623" s="14">
        <f t="shared" si="29"/>
        <v>0</v>
      </c>
      <c r="AH623" s="11">
        <f t="shared" si="30"/>
        <v>0.2466562264</v>
      </c>
      <c r="AI623" s="11">
        <f t="shared" si="31"/>
        <v>0</v>
      </c>
      <c r="AJ623" s="13">
        <f t="shared" si="32"/>
        <v>0.6298662096</v>
      </c>
      <c r="AK623" s="13">
        <f t="shared" si="33"/>
        <v>0</v>
      </c>
      <c r="AL623" s="5">
        <f t="shared" si="34"/>
        <v>0.2466562264</v>
      </c>
      <c r="AM623" s="5">
        <f t="shared" si="35"/>
        <v>0.4272211162</v>
      </c>
      <c r="AN623" s="17">
        <f t="shared" si="36"/>
        <v>0.6298662096</v>
      </c>
      <c r="AO623" s="17">
        <f t="shared" si="37"/>
        <v>-1.090960277</v>
      </c>
      <c r="AP623" s="14">
        <f t="shared" si="38"/>
        <v>0.3613709209</v>
      </c>
      <c r="AQ623" s="14">
        <f t="shared" si="39"/>
        <v>-0.6637391608</v>
      </c>
      <c r="AR623" s="5">
        <f t="shared" si="40"/>
        <v>0.2466562264</v>
      </c>
      <c r="AS623" s="5">
        <f t="shared" si="41"/>
        <v>-0.4272211162</v>
      </c>
      <c r="AT623" s="17">
        <f t="shared" si="42"/>
        <v>0.6298662096</v>
      </c>
      <c r="AU623" s="17">
        <f t="shared" si="43"/>
        <v>1.090960277</v>
      </c>
      <c r="AV623" s="14">
        <f t="shared" si="44"/>
        <v>0.3613709209</v>
      </c>
      <c r="AW623" s="14">
        <f t="shared" si="45"/>
        <v>0.6637391608</v>
      </c>
    </row>
    <row r="624" ht="12.75" customHeight="1">
      <c r="A624" s="1">
        <v>-99.0</v>
      </c>
      <c r="B624" s="1">
        <v>4.0</v>
      </c>
      <c r="C624" s="1">
        <v>-39.0</v>
      </c>
      <c r="D624" s="1">
        <v>60.0</v>
      </c>
      <c r="E624" s="1">
        <f t="shared" si="2"/>
        <v>15738752</v>
      </c>
      <c r="F624" s="1">
        <f t="shared" si="3"/>
        <v>-11567</v>
      </c>
      <c r="G624" s="1">
        <f t="shared" si="4"/>
        <v>253898764202556</v>
      </c>
      <c r="H624" s="1" t="str">
        <f t="shared" si="5"/>
        <v>15934201.08454</v>
      </c>
      <c r="I624" s="1">
        <f t="shared" si="6"/>
        <v>7967100.542</v>
      </c>
      <c r="J624" s="1">
        <f t="shared" si="7"/>
        <v>0</v>
      </c>
      <c r="K624" s="1">
        <f t="shared" si="8"/>
        <v>7869376</v>
      </c>
      <c r="L624" s="2">
        <f t="shared" si="9"/>
        <v>15836476.54</v>
      </c>
      <c r="M624" s="2">
        <f t="shared" si="10"/>
        <v>0</v>
      </c>
      <c r="N624" s="3">
        <f t="shared" si="11"/>
        <v>-97724.54227</v>
      </c>
      <c r="O624" s="3">
        <f t="shared" si="12"/>
        <v>0</v>
      </c>
      <c r="P624" s="4">
        <f t="shared" si="13"/>
        <v>0.01346801347</v>
      </c>
      <c r="Q624" s="4">
        <f t="shared" si="14"/>
        <v>0.003367003367</v>
      </c>
      <c r="R624" s="4">
        <f t="shared" si="15"/>
        <v>-0.001683501684</v>
      </c>
      <c r="S624" s="5">
        <f t="shared" si="16"/>
        <v>0</v>
      </c>
      <c r="T624" s="6">
        <f t="shared" si="17"/>
        <v>3.141592654</v>
      </c>
      <c r="U624" s="7">
        <f t="shared" ref="U624:V624" si="666">IF(S624=PI(),PI(),S624/3)</f>
        <v>0</v>
      </c>
      <c r="V624" s="8">
        <f t="shared" si="666"/>
        <v>3.141592654</v>
      </c>
      <c r="W624" s="9">
        <f t="shared" si="19"/>
        <v>180</v>
      </c>
      <c r="X624" s="1">
        <f t="shared" si="20"/>
        <v>15836476.54</v>
      </c>
      <c r="Y624" s="1">
        <f t="shared" si="21"/>
        <v>97724.54227</v>
      </c>
      <c r="Z624" s="10">
        <f t="shared" si="22"/>
        <v>251.1228244</v>
      </c>
      <c r="AA624" s="11">
        <f t="shared" si="23"/>
        <v>0.8455313953</v>
      </c>
      <c r="AB624" s="11">
        <f t="shared" si="24"/>
        <v>0</v>
      </c>
      <c r="AC624" s="12">
        <f t="shared" si="25"/>
        <v>46.06112578</v>
      </c>
      <c r="AD624" s="13">
        <f t="shared" si="26"/>
        <v>-0.1550879656</v>
      </c>
      <c r="AE624" s="13">
        <f t="shared" si="27"/>
        <v>0</v>
      </c>
      <c r="AF624" s="14">
        <f t="shared" si="28"/>
        <v>0.7039114432</v>
      </c>
      <c r="AG624" s="14">
        <f t="shared" si="29"/>
        <v>0</v>
      </c>
      <c r="AH624" s="11">
        <f t="shared" si="30"/>
        <v>-0.4227656976</v>
      </c>
      <c r="AI624" s="11">
        <f t="shared" si="31"/>
        <v>0</v>
      </c>
      <c r="AJ624" s="13">
        <f t="shared" si="32"/>
        <v>0.07754398279</v>
      </c>
      <c r="AK624" s="13">
        <f t="shared" si="33"/>
        <v>0</v>
      </c>
      <c r="AL624" s="5">
        <f t="shared" si="34"/>
        <v>-0.4227656976</v>
      </c>
      <c r="AM624" s="5">
        <f t="shared" si="35"/>
        <v>-0.732251668</v>
      </c>
      <c r="AN624" s="17">
        <f t="shared" si="36"/>
        <v>0.07754398279</v>
      </c>
      <c r="AO624" s="17">
        <f t="shared" si="37"/>
        <v>-0.134310118</v>
      </c>
      <c r="AP624" s="14">
        <f t="shared" si="38"/>
        <v>-0.3317537014</v>
      </c>
      <c r="AQ624" s="14">
        <f t="shared" si="39"/>
        <v>-0.866561786</v>
      </c>
      <c r="AR624" s="5">
        <f t="shared" si="40"/>
        <v>-0.4227656976</v>
      </c>
      <c r="AS624" s="5">
        <f t="shared" si="41"/>
        <v>0.732251668</v>
      </c>
      <c r="AT624" s="17">
        <f t="shared" si="42"/>
        <v>0.07754398279</v>
      </c>
      <c r="AU624" s="17">
        <f t="shared" si="43"/>
        <v>0.134310118</v>
      </c>
      <c r="AV624" s="14">
        <f t="shared" si="44"/>
        <v>-0.3317537014</v>
      </c>
      <c r="AW624" s="14">
        <f t="shared" si="45"/>
        <v>0.866561786</v>
      </c>
    </row>
    <row r="625" ht="12.75" customHeight="1">
      <c r="A625" s="1">
        <v>33.0</v>
      </c>
      <c r="B625" s="1">
        <v>8.0</v>
      </c>
      <c r="C625" s="1">
        <v>85.0</v>
      </c>
      <c r="D625" s="1">
        <v>-50.0</v>
      </c>
      <c r="E625" s="1">
        <f t="shared" si="2"/>
        <v>-1671086</v>
      </c>
      <c r="F625" s="1">
        <f t="shared" si="3"/>
        <v>-8351</v>
      </c>
      <c r="G625" s="1">
        <f t="shared" si="4"/>
        <v>5122096689600</v>
      </c>
      <c r="H625" s="1" t="str">
        <f t="shared" si="5"/>
        <v>2263204.95969764</v>
      </c>
      <c r="I625" s="1">
        <f t="shared" si="6"/>
        <v>1131602.48</v>
      </c>
      <c r="J625" s="1">
        <f t="shared" si="7"/>
        <v>0</v>
      </c>
      <c r="K625" s="1">
        <f t="shared" si="8"/>
        <v>-835543</v>
      </c>
      <c r="L625" s="2">
        <f t="shared" si="9"/>
        <v>296059.4798</v>
      </c>
      <c r="M625" s="2">
        <f t="shared" si="10"/>
        <v>0</v>
      </c>
      <c r="N625" s="3">
        <f t="shared" si="11"/>
        <v>-1967145.48</v>
      </c>
      <c r="O625" s="3">
        <f t="shared" si="12"/>
        <v>0</v>
      </c>
      <c r="P625" s="4">
        <f t="shared" si="13"/>
        <v>-0.08080808081</v>
      </c>
      <c r="Q625" s="4">
        <f t="shared" si="14"/>
        <v>-0.0101010101</v>
      </c>
      <c r="R625" s="4">
        <f t="shared" si="15"/>
        <v>0.005050505051</v>
      </c>
      <c r="S625" s="5">
        <f t="shared" si="16"/>
        <v>0</v>
      </c>
      <c r="T625" s="6">
        <f t="shared" si="17"/>
        <v>3.141592654</v>
      </c>
      <c r="U625" s="7">
        <f t="shared" ref="U625:V625" si="667">IF(S625=PI(),PI(),S625/3)</f>
        <v>0</v>
      </c>
      <c r="V625" s="8">
        <f t="shared" si="667"/>
        <v>3.141592654</v>
      </c>
      <c r="W625" s="9">
        <f t="shared" si="19"/>
        <v>180</v>
      </c>
      <c r="X625" s="1">
        <f t="shared" si="20"/>
        <v>296059.4798</v>
      </c>
      <c r="Y625" s="1">
        <f t="shared" si="21"/>
        <v>1967145.48</v>
      </c>
      <c r="Z625" s="10">
        <f t="shared" si="22"/>
        <v>66.6489007</v>
      </c>
      <c r="AA625" s="11">
        <f t="shared" si="23"/>
        <v>-0.6732212192</v>
      </c>
      <c r="AB625" s="11">
        <f t="shared" si="24"/>
        <v>0</v>
      </c>
      <c r="AC625" s="12">
        <f t="shared" si="25"/>
        <v>125.2983907</v>
      </c>
      <c r="AD625" s="13">
        <f t="shared" si="26"/>
        <v>1.26564031</v>
      </c>
      <c r="AE625" s="13">
        <f t="shared" si="27"/>
        <v>0</v>
      </c>
      <c r="AF625" s="14">
        <f t="shared" si="28"/>
        <v>0.5116110102</v>
      </c>
      <c r="AG625" s="14">
        <f t="shared" si="29"/>
        <v>0</v>
      </c>
      <c r="AH625" s="11">
        <f t="shared" si="30"/>
        <v>0.3366106096</v>
      </c>
      <c r="AI625" s="11">
        <f t="shared" si="31"/>
        <v>0</v>
      </c>
      <c r="AJ625" s="13">
        <f t="shared" si="32"/>
        <v>-0.6328201551</v>
      </c>
      <c r="AK625" s="13">
        <f t="shared" si="33"/>
        <v>0</v>
      </c>
      <c r="AL625" s="5">
        <f t="shared" si="34"/>
        <v>0.3366106096</v>
      </c>
      <c r="AM625" s="5">
        <f t="shared" si="35"/>
        <v>0.5830266782</v>
      </c>
      <c r="AN625" s="17">
        <f t="shared" si="36"/>
        <v>-0.6328201551</v>
      </c>
      <c r="AO625" s="17">
        <f t="shared" si="37"/>
        <v>1.096076661</v>
      </c>
      <c r="AP625" s="14">
        <f t="shared" si="38"/>
        <v>-0.3770176263</v>
      </c>
      <c r="AQ625" s="14">
        <f t="shared" si="39"/>
        <v>1.679103339</v>
      </c>
      <c r="AR625" s="5">
        <f t="shared" si="40"/>
        <v>0.3366106096</v>
      </c>
      <c r="AS625" s="5">
        <f t="shared" si="41"/>
        <v>-0.5830266782</v>
      </c>
      <c r="AT625" s="17">
        <f t="shared" si="42"/>
        <v>-0.6328201551</v>
      </c>
      <c r="AU625" s="17">
        <f t="shared" si="43"/>
        <v>-1.096076661</v>
      </c>
      <c r="AV625" s="14">
        <f t="shared" si="44"/>
        <v>-0.3770176263</v>
      </c>
      <c r="AW625" s="14">
        <f t="shared" si="45"/>
        <v>-1.679103339</v>
      </c>
    </row>
    <row r="626" ht="12.75" customHeight="1">
      <c r="A626" s="1">
        <v>65.0</v>
      </c>
      <c r="B626" s="1">
        <v>-76.0</v>
      </c>
      <c r="C626" s="1">
        <v>63.0</v>
      </c>
      <c r="D626" s="1">
        <v>18.0</v>
      </c>
      <c r="E626" s="1">
        <f t="shared" si="2"/>
        <v>3976378</v>
      </c>
      <c r="F626" s="1">
        <f t="shared" si="3"/>
        <v>-6509</v>
      </c>
      <c r="G626" s="1">
        <f t="shared" si="4"/>
        <v>16914651319800</v>
      </c>
      <c r="H626" s="1" t="str">
        <f t="shared" si="5"/>
        <v>4112742.5545249</v>
      </c>
      <c r="I626" s="1">
        <f t="shared" si="6"/>
        <v>2056371.277</v>
      </c>
      <c r="J626" s="1">
        <f t="shared" si="7"/>
        <v>0</v>
      </c>
      <c r="K626" s="1">
        <f t="shared" si="8"/>
        <v>1988189</v>
      </c>
      <c r="L626" s="2">
        <f t="shared" si="9"/>
        <v>4044560.277</v>
      </c>
      <c r="M626" s="2">
        <f t="shared" si="10"/>
        <v>0</v>
      </c>
      <c r="N626" s="3">
        <f t="shared" si="11"/>
        <v>-68182.27726</v>
      </c>
      <c r="O626" s="3">
        <f t="shared" si="12"/>
        <v>0</v>
      </c>
      <c r="P626" s="4">
        <f t="shared" si="13"/>
        <v>0.3897435897</v>
      </c>
      <c r="Q626" s="4">
        <f t="shared" si="14"/>
        <v>-0.005128205128</v>
      </c>
      <c r="R626" s="4">
        <f t="shared" si="15"/>
        <v>0.002564102564</v>
      </c>
      <c r="S626" s="5">
        <f t="shared" si="16"/>
        <v>0</v>
      </c>
      <c r="T626" s="6">
        <f t="shared" si="17"/>
        <v>3.141592654</v>
      </c>
      <c r="U626" s="7">
        <f t="shared" ref="U626:V626" si="668">IF(S626=PI(),PI(),S626/3)</f>
        <v>0</v>
      </c>
      <c r="V626" s="8">
        <f t="shared" si="668"/>
        <v>3.141592654</v>
      </c>
      <c r="W626" s="9">
        <f t="shared" si="19"/>
        <v>180</v>
      </c>
      <c r="X626" s="1">
        <f t="shared" si="20"/>
        <v>4044560.277</v>
      </c>
      <c r="Y626" s="1">
        <f t="shared" si="21"/>
        <v>68182.27726</v>
      </c>
      <c r="Z626" s="10">
        <f t="shared" si="22"/>
        <v>159.3273884</v>
      </c>
      <c r="AA626" s="11">
        <f t="shared" si="23"/>
        <v>-0.8170635301</v>
      </c>
      <c r="AB626" s="11">
        <f t="shared" si="24"/>
        <v>0</v>
      </c>
      <c r="AC626" s="12">
        <f t="shared" si="25"/>
        <v>40.85298872</v>
      </c>
      <c r="AD626" s="13">
        <f t="shared" si="26"/>
        <v>0.2095025063</v>
      </c>
      <c r="AE626" s="13">
        <f t="shared" si="27"/>
        <v>0</v>
      </c>
      <c r="AF626" s="14">
        <f t="shared" si="28"/>
        <v>-0.2178174341</v>
      </c>
      <c r="AG626" s="14">
        <f t="shared" si="29"/>
        <v>0</v>
      </c>
      <c r="AH626" s="11">
        <f t="shared" si="30"/>
        <v>0.408531765</v>
      </c>
      <c r="AI626" s="11">
        <f t="shared" si="31"/>
        <v>0</v>
      </c>
      <c r="AJ626" s="13">
        <f t="shared" si="32"/>
        <v>-0.1047512531</v>
      </c>
      <c r="AK626" s="13">
        <f t="shared" si="33"/>
        <v>0</v>
      </c>
      <c r="AL626" s="5">
        <f t="shared" si="34"/>
        <v>0.408531765</v>
      </c>
      <c r="AM626" s="5">
        <f t="shared" si="35"/>
        <v>0.7075977736</v>
      </c>
      <c r="AN626" s="17">
        <f t="shared" si="36"/>
        <v>-0.1047512531</v>
      </c>
      <c r="AO626" s="17">
        <f t="shared" si="37"/>
        <v>0.1814344926</v>
      </c>
      <c r="AP626" s="14">
        <f t="shared" si="38"/>
        <v>0.6935241017</v>
      </c>
      <c r="AQ626" s="14">
        <f t="shared" si="39"/>
        <v>0.8890322661</v>
      </c>
      <c r="AR626" s="5">
        <f t="shared" si="40"/>
        <v>0.408531765</v>
      </c>
      <c r="AS626" s="5">
        <f t="shared" si="41"/>
        <v>-0.7075977736</v>
      </c>
      <c r="AT626" s="17">
        <f t="shared" si="42"/>
        <v>-0.1047512531</v>
      </c>
      <c r="AU626" s="17">
        <f t="shared" si="43"/>
        <v>-0.1814344926</v>
      </c>
      <c r="AV626" s="14">
        <f t="shared" si="44"/>
        <v>0.6935241017</v>
      </c>
      <c r="AW626" s="14">
        <f t="shared" si="45"/>
        <v>-0.8890322661</v>
      </c>
    </row>
    <row r="627" ht="12.75" customHeight="1">
      <c r="A627" s="1">
        <v>32.0</v>
      </c>
      <c r="B627" s="1">
        <v>-81.0</v>
      </c>
      <c r="C627" s="1">
        <v>40.0</v>
      </c>
      <c r="D627" s="1">
        <v>-46.0</v>
      </c>
      <c r="E627" s="1">
        <f t="shared" si="2"/>
        <v>-1401570</v>
      </c>
      <c r="F627" s="1">
        <f t="shared" si="3"/>
        <v>2721</v>
      </c>
      <c r="G627" s="1">
        <f t="shared" si="4"/>
        <v>1883815059456</v>
      </c>
      <c r="H627" s="1" t="str">
        <f t="shared" si="5"/>
        <v>1372521.42404263</v>
      </c>
      <c r="I627" s="1">
        <f t="shared" si="6"/>
        <v>686260.712</v>
      </c>
      <c r="J627" s="1">
        <f t="shared" si="7"/>
        <v>0</v>
      </c>
      <c r="K627" s="1">
        <f t="shared" si="8"/>
        <v>-700785</v>
      </c>
      <c r="L627" s="2">
        <f t="shared" si="9"/>
        <v>-14524.28798</v>
      </c>
      <c r="M627" s="2">
        <f t="shared" si="10"/>
        <v>0</v>
      </c>
      <c r="N627" s="3">
        <f t="shared" si="11"/>
        <v>-1387045.712</v>
      </c>
      <c r="O627" s="3">
        <f t="shared" si="12"/>
        <v>0</v>
      </c>
      <c r="P627" s="4">
        <f t="shared" si="13"/>
        <v>0.84375</v>
      </c>
      <c r="Q627" s="4">
        <f t="shared" si="14"/>
        <v>-0.01041666667</v>
      </c>
      <c r="R627" s="4">
        <f t="shared" si="15"/>
        <v>0.005208333333</v>
      </c>
      <c r="S627" s="5">
        <f t="shared" si="16"/>
        <v>3.141592654</v>
      </c>
      <c r="T627" s="6">
        <f t="shared" si="17"/>
        <v>3.141592654</v>
      </c>
      <c r="U627" s="7">
        <f t="shared" ref="U627:V627" si="669">IF(S627=PI(),PI(),S627/3)</f>
        <v>3.141592654</v>
      </c>
      <c r="V627" s="8">
        <f t="shared" si="669"/>
        <v>3.141592654</v>
      </c>
      <c r="W627" s="9">
        <f t="shared" si="19"/>
        <v>180</v>
      </c>
      <c r="X627" s="1">
        <f t="shared" si="20"/>
        <v>14524.28798</v>
      </c>
      <c r="Y627" s="1">
        <f t="shared" si="21"/>
        <v>1387045.712</v>
      </c>
      <c r="Z627" s="10">
        <f t="shared" si="22"/>
        <v>24.39860243</v>
      </c>
      <c r="AA627" s="11">
        <f t="shared" si="23"/>
        <v>0.2541521087</v>
      </c>
      <c r="AB627" s="11">
        <f t="shared" si="24"/>
        <v>0</v>
      </c>
      <c r="AC627" s="12">
        <f t="shared" si="25"/>
        <v>111.5227812</v>
      </c>
      <c r="AD627" s="13">
        <f t="shared" si="26"/>
        <v>1.161695637</v>
      </c>
      <c r="AE627" s="13">
        <f t="shared" si="27"/>
        <v>0</v>
      </c>
      <c r="AF627" s="14">
        <f t="shared" si="28"/>
        <v>2.259597746</v>
      </c>
      <c r="AG627" s="14">
        <f t="shared" si="29"/>
        <v>0</v>
      </c>
      <c r="AH627" s="11">
        <f t="shared" si="30"/>
        <v>-0.1270760543</v>
      </c>
      <c r="AI627" s="11">
        <f t="shared" si="31"/>
        <v>0</v>
      </c>
      <c r="AJ627" s="13">
        <f t="shared" si="32"/>
        <v>-0.5808478186</v>
      </c>
      <c r="AK627" s="13">
        <f t="shared" si="33"/>
        <v>0</v>
      </c>
      <c r="AL627" s="5">
        <f t="shared" si="34"/>
        <v>-0.1270760543</v>
      </c>
      <c r="AM627" s="5">
        <f t="shared" si="35"/>
        <v>-0.2201021826</v>
      </c>
      <c r="AN627" s="17">
        <f t="shared" si="36"/>
        <v>-0.5808478186</v>
      </c>
      <c r="AO627" s="17">
        <f t="shared" si="37"/>
        <v>1.006057933</v>
      </c>
      <c r="AP627" s="14">
        <f t="shared" si="38"/>
        <v>0.1358261271</v>
      </c>
      <c r="AQ627" s="14">
        <f t="shared" si="39"/>
        <v>0.7859557507</v>
      </c>
      <c r="AR627" s="5">
        <f t="shared" si="40"/>
        <v>-0.1270760543</v>
      </c>
      <c r="AS627" s="5">
        <f t="shared" si="41"/>
        <v>0.2201021826</v>
      </c>
      <c r="AT627" s="17">
        <f t="shared" si="42"/>
        <v>-0.5808478186</v>
      </c>
      <c r="AU627" s="17">
        <f t="shared" si="43"/>
        <v>-1.006057933</v>
      </c>
      <c r="AV627" s="14">
        <f t="shared" si="44"/>
        <v>0.1358261271</v>
      </c>
      <c r="AW627" s="14">
        <f t="shared" si="45"/>
        <v>-0.7859557507</v>
      </c>
    </row>
    <row r="628" ht="12.75" customHeight="1">
      <c r="A628" s="1">
        <v>-95.0</v>
      </c>
      <c r="B628" s="1">
        <v>-46.0</v>
      </c>
      <c r="C628" s="1">
        <v>-81.0</v>
      </c>
      <c r="D628" s="1">
        <v>56.0</v>
      </c>
      <c r="E628" s="1">
        <f t="shared" si="2"/>
        <v>16636858</v>
      </c>
      <c r="F628" s="1">
        <f t="shared" si="3"/>
        <v>-20969</v>
      </c>
      <c r="G628" s="1">
        <f t="shared" si="4"/>
        <v>313665234165000</v>
      </c>
      <c r="H628" s="1" t="str">
        <f t="shared" si="5"/>
        <v>17710596.6631562</v>
      </c>
      <c r="I628" s="1">
        <f t="shared" si="6"/>
        <v>8855298.332</v>
      </c>
      <c r="J628" s="1">
        <f t="shared" si="7"/>
        <v>0</v>
      </c>
      <c r="K628" s="1">
        <f t="shared" si="8"/>
        <v>8318429</v>
      </c>
      <c r="L628" s="2">
        <f t="shared" si="9"/>
        <v>17173727.33</v>
      </c>
      <c r="M628" s="2">
        <f t="shared" si="10"/>
        <v>0</v>
      </c>
      <c r="N628" s="3">
        <f t="shared" si="11"/>
        <v>-536869.3316</v>
      </c>
      <c r="O628" s="3">
        <f t="shared" si="12"/>
        <v>0</v>
      </c>
      <c r="P628" s="4">
        <f t="shared" si="13"/>
        <v>-0.1614035088</v>
      </c>
      <c r="Q628" s="4">
        <f t="shared" si="14"/>
        <v>0.00350877193</v>
      </c>
      <c r="R628" s="4">
        <f t="shared" si="15"/>
        <v>-0.001754385965</v>
      </c>
      <c r="S628" s="5">
        <f t="shared" si="16"/>
        <v>0</v>
      </c>
      <c r="T628" s="6">
        <f t="shared" si="17"/>
        <v>3.141592654</v>
      </c>
      <c r="U628" s="7">
        <f t="shared" ref="U628:V628" si="670">IF(S628=PI(),PI(),S628/3)</f>
        <v>0</v>
      </c>
      <c r="V628" s="8">
        <f t="shared" si="670"/>
        <v>3.141592654</v>
      </c>
      <c r="W628" s="9">
        <f t="shared" si="19"/>
        <v>180</v>
      </c>
      <c r="X628" s="1">
        <f t="shared" si="20"/>
        <v>17173727.33</v>
      </c>
      <c r="Y628" s="1">
        <f t="shared" si="21"/>
        <v>536869.3316</v>
      </c>
      <c r="Z628" s="10">
        <f t="shared" si="22"/>
        <v>258.0010783</v>
      </c>
      <c r="AA628" s="11">
        <f t="shared" si="23"/>
        <v>0.9052669415</v>
      </c>
      <c r="AB628" s="11">
        <f t="shared" si="24"/>
        <v>0</v>
      </c>
      <c r="AC628" s="12">
        <f t="shared" si="25"/>
        <v>81.27485411</v>
      </c>
      <c r="AD628" s="13">
        <f t="shared" si="26"/>
        <v>-0.2851749267</v>
      </c>
      <c r="AE628" s="13">
        <f t="shared" si="27"/>
        <v>0</v>
      </c>
      <c r="AF628" s="14">
        <f t="shared" si="28"/>
        <v>0.458688506</v>
      </c>
      <c r="AG628" s="14">
        <f t="shared" si="29"/>
        <v>0</v>
      </c>
      <c r="AH628" s="11">
        <f t="shared" si="30"/>
        <v>-0.4526334707</v>
      </c>
      <c r="AI628" s="11">
        <f t="shared" si="31"/>
        <v>0</v>
      </c>
      <c r="AJ628" s="13">
        <f t="shared" si="32"/>
        <v>0.1425874633</v>
      </c>
      <c r="AK628" s="13">
        <f t="shared" si="33"/>
        <v>0</v>
      </c>
      <c r="AL628" s="5">
        <f t="shared" si="34"/>
        <v>-0.4526334707</v>
      </c>
      <c r="AM628" s="5">
        <f t="shared" si="35"/>
        <v>-0.7839841685</v>
      </c>
      <c r="AN628" s="17">
        <f t="shared" si="36"/>
        <v>0.1425874633</v>
      </c>
      <c r="AO628" s="17">
        <f t="shared" si="37"/>
        <v>-0.246968731</v>
      </c>
      <c r="AP628" s="14">
        <f t="shared" si="38"/>
        <v>-0.4714495161</v>
      </c>
      <c r="AQ628" s="14">
        <f t="shared" si="39"/>
        <v>-1.0309529</v>
      </c>
      <c r="AR628" s="5">
        <f t="shared" si="40"/>
        <v>-0.4526334707</v>
      </c>
      <c r="AS628" s="5">
        <f t="shared" si="41"/>
        <v>0.7839841685</v>
      </c>
      <c r="AT628" s="17">
        <f t="shared" si="42"/>
        <v>0.1425874633</v>
      </c>
      <c r="AU628" s="17">
        <f t="shared" si="43"/>
        <v>0.246968731</v>
      </c>
      <c r="AV628" s="14">
        <f t="shared" si="44"/>
        <v>-0.4714495161</v>
      </c>
      <c r="AW628" s="14">
        <f t="shared" si="45"/>
        <v>1.0309529</v>
      </c>
    </row>
    <row r="629" ht="12.75" customHeight="1">
      <c r="A629" s="1">
        <v>21.0</v>
      </c>
      <c r="B629" s="1">
        <v>51.0</v>
      </c>
      <c r="C629" s="1">
        <v>-40.0</v>
      </c>
      <c r="D629" s="1">
        <v>-98.0</v>
      </c>
      <c r="E629" s="1">
        <f t="shared" si="2"/>
        <v>-516024</v>
      </c>
      <c r="F629" s="1">
        <f t="shared" si="3"/>
        <v>5121</v>
      </c>
      <c r="G629" s="1">
        <f t="shared" si="4"/>
        <v>-270904777668</v>
      </c>
      <c r="H629" s="1" t="str">
        <f t="shared" si="5"/>
        <v>3.18705228415467E-11+520485.136836779i</v>
      </c>
      <c r="I629" s="1">
        <f t="shared" si="6"/>
        <v>0</v>
      </c>
      <c r="J629" s="1">
        <f t="shared" si="7"/>
        <v>260242.5684</v>
      </c>
      <c r="K629" s="1">
        <f t="shared" si="8"/>
        <v>-258012</v>
      </c>
      <c r="L629" s="2">
        <f t="shared" si="9"/>
        <v>-258012</v>
      </c>
      <c r="M629" s="2">
        <f t="shared" si="10"/>
        <v>260242.5684</v>
      </c>
      <c r="N629" s="3">
        <f t="shared" si="11"/>
        <v>-258012</v>
      </c>
      <c r="O629" s="3">
        <f t="shared" si="12"/>
        <v>-260242.5684</v>
      </c>
      <c r="P629" s="4">
        <f t="shared" si="13"/>
        <v>-0.8095238095</v>
      </c>
      <c r="Q629" s="4">
        <f t="shared" si="14"/>
        <v>-0.01587301587</v>
      </c>
      <c r="R629" s="4">
        <f t="shared" si="15"/>
        <v>0.007936507937</v>
      </c>
      <c r="S629" s="5">
        <f t="shared" si="16"/>
        <v>2.351890515</v>
      </c>
      <c r="T629" s="6">
        <f t="shared" si="17"/>
        <v>-2.351890515</v>
      </c>
      <c r="U629" s="7">
        <f t="shared" ref="U629:V629" si="671">IF(S629=PI(),PI(),S629/3)</f>
        <v>0.7839635051</v>
      </c>
      <c r="V629" s="8">
        <f t="shared" si="671"/>
        <v>-0.7839635051</v>
      </c>
      <c r="W629" s="9">
        <f t="shared" si="19"/>
        <v>-44.91780013</v>
      </c>
      <c r="X629" s="1">
        <f t="shared" si="20"/>
        <v>366464.7139</v>
      </c>
      <c r="Y629" s="1">
        <f t="shared" si="21"/>
        <v>366464.7139</v>
      </c>
      <c r="Z629" s="10">
        <f t="shared" si="22"/>
        <v>71.56116265</v>
      </c>
      <c r="AA629" s="11">
        <f t="shared" si="23"/>
        <v>-0.8043480472</v>
      </c>
      <c r="AB629" s="11">
        <f t="shared" si="24"/>
        <v>-0.8020434228</v>
      </c>
      <c r="AC629" s="12">
        <f t="shared" si="25"/>
        <v>71.56116265</v>
      </c>
      <c r="AD629" s="13">
        <f t="shared" si="26"/>
        <v>-0.8043480472</v>
      </c>
      <c r="AE629" s="13">
        <f t="shared" si="27"/>
        <v>0.8020434228</v>
      </c>
      <c r="AF629" s="14">
        <f t="shared" si="28"/>
        <v>-2.418219904</v>
      </c>
      <c r="AG629" s="14">
        <f t="shared" si="29"/>
        <v>0</v>
      </c>
      <c r="AH629" s="11">
        <f t="shared" si="30"/>
        <v>0.4021740236</v>
      </c>
      <c r="AI629" s="11">
        <f t="shared" si="31"/>
        <v>0.4010217114</v>
      </c>
      <c r="AJ629" s="13">
        <f t="shared" si="32"/>
        <v>0.4021740236</v>
      </c>
      <c r="AK629" s="13">
        <f t="shared" si="33"/>
        <v>-0.4010217114</v>
      </c>
      <c r="AL629" s="5">
        <f t="shared" si="34"/>
        <v>-0.2924159555</v>
      </c>
      <c r="AM629" s="5">
        <f t="shared" si="35"/>
        <v>1.097607554</v>
      </c>
      <c r="AN629" s="17">
        <f t="shared" si="36"/>
        <v>-0.2924159555</v>
      </c>
      <c r="AO629" s="17">
        <f t="shared" si="37"/>
        <v>-1.097607554</v>
      </c>
      <c r="AP629" s="14">
        <f t="shared" si="38"/>
        <v>-1.39435572</v>
      </c>
      <c r="AQ629" s="14">
        <f t="shared" si="39"/>
        <v>0</v>
      </c>
      <c r="AR629" s="5">
        <f t="shared" si="40"/>
        <v>1.096764003</v>
      </c>
      <c r="AS629" s="5">
        <f t="shared" si="41"/>
        <v>-0.295564131</v>
      </c>
      <c r="AT629" s="17">
        <f t="shared" si="42"/>
        <v>1.096764003</v>
      </c>
      <c r="AU629" s="17">
        <f t="shared" si="43"/>
        <v>0.295564131</v>
      </c>
      <c r="AV629" s="14">
        <f t="shared" si="44"/>
        <v>1.384004196</v>
      </c>
      <c r="AW629" s="14">
        <f t="shared" si="45"/>
        <v>0</v>
      </c>
    </row>
    <row r="630" ht="12.75" customHeight="1">
      <c r="A630" s="1">
        <v>55.0</v>
      </c>
      <c r="B630" s="1">
        <v>-40.0</v>
      </c>
      <c r="C630" s="1">
        <v>-1.0</v>
      </c>
      <c r="D630" s="1">
        <v>72.0</v>
      </c>
      <c r="E630" s="1">
        <f t="shared" si="2"/>
        <v>5732800</v>
      </c>
      <c r="F630" s="1">
        <f t="shared" si="3"/>
        <v>1765</v>
      </c>
      <c r="G630" s="1">
        <f t="shared" si="4"/>
        <v>32843002351500</v>
      </c>
      <c r="H630" s="1" t="str">
        <f t="shared" si="5"/>
        <v>5730881.46374535</v>
      </c>
      <c r="I630" s="1">
        <f t="shared" si="6"/>
        <v>2865440.732</v>
      </c>
      <c r="J630" s="1">
        <f t="shared" si="7"/>
        <v>0</v>
      </c>
      <c r="K630" s="1">
        <f t="shared" si="8"/>
        <v>2866400</v>
      </c>
      <c r="L630" s="2">
        <f t="shared" si="9"/>
        <v>5731840.732</v>
      </c>
      <c r="M630" s="2">
        <f t="shared" si="10"/>
        <v>0</v>
      </c>
      <c r="N630" s="3">
        <f t="shared" si="11"/>
        <v>959.2681273</v>
      </c>
      <c r="O630" s="3">
        <f t="shared" si="12"/>
        <v>0</v>
      </c>
      <c r="P630" s="4">
        <f t="shared" si="13"/>
        <v>0.2424242424</v>
      </c>
      <c r="Q630" s="4">
        <f t="shared" si="14"/>
        <v>-0.006060606061</v>
      </c>
      <c r="R630" s="4">
        <f t="shared" si="15"/>
        <v>0.00303030303</v>
      </c>
      <c r="S630" s="5">
        <f t="shared" si="16"/>
        <v>0</v>
      </c>
      <c r="T630" s="6">
        <f t="shared" si="17"/>
        <v>0</v>
      </c>
      <c r="U630" s="7">
        <f t="shared" ref="U630:V630" si="672">IF(S630=PI(),PI(),S630/3)</f>
        <v>0</v>
      </c>
      <c r="V630" s="8">
        <f t="shared" si="672"/>
        <v>0</v>
      </c>
      <c r="W630" s="9">
        <f t="shared" si="19"/>
        <v>0</v>
      </c>
      <c r="X630" s="1">
        <f t="shared" si="20"/>
        <v>5731840.732</v>
      </c>
      <c r="Y630" s="1">
        <f t="shared" si="21"/>
        <v>959.2681273</v>
      </c>
      <c r="Z630" s="10">
        <f t="shared" si="22"/>
        <v>178.9635989</v>
      </c>
      <c r="AA630" s="11">
        <f t="shared" si="23"/>
        <v>-1.084627872</v>
      </c>
      <c r="AB630" s="11">
        <f t="shared" si="24"/>
        <v>0</v>
      </c>
      <c r="AC630" s="12">
        <f t="shared" si="25"/>
        <v>9.862340781</v>
      </c>
      <c r="AD630" s="13">
        <f t="shared" si="26"/>
        <v>-0.05977176231</v>
      </c>
      <c r="AE630" s="13">
        <f t="shared" si="27"/>
        <v>0</v>
      </c>
      <c r="AF630" s="14">
        <f t="shared" si="28"/>
        <v>-0.9019753922</v>
      </c>
      <c r="AG630" s="14">
        <f t="shared" si="29"/>
        <v>0</v>
      </c>
      <c r="AH630" s="11">
        <f t="shared" si="30"/>
        <v>0.5423139362</v>
      </c>
      <c r="AI630" s="11">
        <f t="shared" si="31"/>
        <v>0</v>
      </c>
      <c r="AJ630" s="13">
        <f t="shared" si="32"/>
        <v>0.02988588115</v>
      </c>
      <c r="AK630" s="13">
        <f t="shared" si="33"/>
        <v>0</v>
      </c>
      <c r="AL630" s="5">
        <f t="shared" si="34"/>
        <v>0.5423139362</v>
      </c>
      <c r="AM630" s="5">
        <f t="shared" si="35"/>
        <v>0.9393152911</v>
      </c>
      <c r="AN630" s="17">
        <f t="shared" si="36"/>
        <v>0.02988588115</v>
      </c>
      <c r="AO630" s="17">
        <f t="shared" si="37"/>
        <v>-0.05176386459</v>
      </c>
      <c r="AP630" s="14">
        <f t="shared" si="38"/>
        <v>0.8146240597</v>
      </c>
      <c r="AQ630" s="14">
        <f t="shared" si="39"/>
        <v>0.8875514265</v>
      </c>
      <c r="AR630" s="5">
        <f t="shared" si="40"/>
        <v>0.5423139362</v>
      </c>
      <c r="AS630" s="5">
        <f t="shared" si="41"/>
        <v>-0.9393152911</v>
      </c>
      <c r="AT630" s="17">
        <f t="shared" si="42"/>
        <v>0.02988588115</v>
      </c>
      <c r="AU630" s="17">
        <f t="shared" si="43"/>
        <v>0.05176386459</v>
      </c>
      <c r="AV630" s="14">
        <f t="shared" si="44"/>
        <v>0.8146240597</v>
      </c>
      <c r="AW630" s="14">
        <f t="shared" si="45"/>
        <v>-0.8875514265</v>
      </c>
    </row>
    <row r="631" ht="12.75" customHeight="1">
      <c r="A631" s="1">
        <v>3.0</v>
      </c>
      <c r="B631" s="1">
        <v>-62.0</v>
      </c>
      <c r="C631" s="1">
        <v>4.0</v>
      </c>
      <c r="D631" s="1">
        <v>-22.0</v>
      </c>
      <c r="E631" s="1">
        <f t="shared" si="2"/>
        <v>-475306</v>
      </c>
      <c r="F631" s="1">
        <f t="shared" si="3"/>
        <v>3808</v>
      </c>
      <c r="G631" s="1">
        <f t="shared" si="4"/>
        <v>5038633188</v>
      </c>
      <c r="H631" s="1" t="str">
        <f t="shared" si="5"/>
        <v>70983.330352978</v>
      </c>
      <c r="I631" s="1">
        <f t="shared" si="6"/>
        <v>35491.66518</v>
      </c>
      <c r="J631" s="1">
        <f t="shared" si="7"/>
        <v>0</v>
      </c>
      <c r="K631" s="1">
        <f t="shared" si="8"/>
        <v>-237653</v>
      </c>
      <c r="L631" s="2">
        <f t="shared" si="9"/>
        <v>-202161.3348</v>
      </c>
      <c r="M631" s="2">
        <f t="shared" si="10"/>
        <v>0</v>
      </c>
      <c r="N631" s="3">
        <f t="shared" si="11"/>
        <v>-273144.6652</v>
      </c>
      <c r="O631" s="3">
        <f t="shared" si="12"/>
        <v>0</v>
      </c>
      <c r="P631" s="4">
        <f t="shared" si="13"/>
        <v>6.888888889</v>
      </c>
      <c r="Q631" s="4">
        <f t="shared" si="14"/>
        <v>-0.1111111111</v>
      </c>
      <c r="R631" s="4">
        <f t="shared" si="15"/>
        <v>0.05555555556</v>
      </c>
      <c r="S631" s="5">
        <f t="shared" si="16"/>
        <v>3.141592654</v>
      </c>
      <c r="T631" s="6">
        <f t="shared" si="17"/>
        <v>3.141592654</v>
      </c>
      <c r="U631" s="7">
        <f t="shared" ref="U631:V631" si="673">IF(S631=PI(),PI(),S631/3)</f>
        <v>3.141592654</v>
      </c>
      <c r="V631" s="8">
        <f t="shared" si="673"/>
        <v>3.141592654</v>
      </c>
      <c r="W631" s="9">
        <f t="shared" si="19"/>
        <v>180</v>
      </c>
      <c r="X631" s="1">
        <f t="shared" si="20"/>
        <v>202161.3348</v>
      </c>
      <c r="Y631" s="1">
        <f t="shared" si="21"/>
        <v>273144.6652</v>
      </c>
      <c r="Z631" s="10">
        <f t="shared" si="22"/>
        <v>58.69025982</v>
      </c>
      <c r="AA631" s="11">
        <f t="shared" si="23"/>
        <v>6.52113998</v>
      </c>
      <c r="AB631" s="11">
        <f t="shared" si="24"/>
        <v>0</v>
      </c>
      <c r="AC631" s="12">
        <f t="shared" si="25"/>
        <v>64.88299782</v>
      </c>
      <c r="AD631" s="13">
        <f t="shared" si="26"/>
        <v>7.20922198</v>
      </c>
      <c r="AE631" s="13">
        <f t="shared" si="27"/>
        <v>0</v>
      </c>
      <c r="AF631" s="14">
        <f t="shared" si="28"/>
        <v>20.61925085</v>
      </c>
      <c r="AG631" s="14">
        <f t="shared" si="29"/>
        <v>0</v>
      </c>
      <c r="AH631" s="11">
        <f t="shared" si="30"/>
        <v>-3.26056999</v>
      </c>
      <c r="AI631" s="11">
        <f t="shared" si="31"/>
        <v>0</v>
      </c>
      <c r="AJ631" s="13">
        <f t="shared" si="32"/>
        <v>-3.60461099</v>
      </c>
      <c r="AK631" s="13">
        <f t="shared" si="33"/>
        <v>0</v>
      </c>
      <c r="AL631" s="5">
        <f t="shared" si="34"/>
        <v>-3.26056999</v>
      </c>
      <c r="AM631" s="5">
        <f t="shared" si="35"/>
        <v>-5.647472885</v>
      </c>
      <c r="AN631" s="17">
        <f t="shared" si="36"/>
        <v>-3.60461099</v>
      </c>
      <c r="AO631" s="17">
        <f t="shared" si="37"/>
        <v>6.243369376</v>
      </c>
      <c r="AP631" s="14">
        <f t="shared" si="38"/>
        <v>0.02370790887</v>
      </c>
      <c r="AQ631" s="14">
        <f t="shared" si="39"/>
        <v>0.5958964912</v>
      </c>
      <c r="AR631" s="5">
        <f t="shared" si="40"/>
        <v>-3.26056999</v>
      </c>
      <c r="AS631" s="5">
        <f t="shared" si="41"/>
        <v>5.647472885</v>
      </c>
      <c r="AT631" s="17">
        <f t="shared" si="42"/>
        <v>-3.60461099</v>
      </c>
      <c r="AU631" s="17">
        <f t="shared" si="43"/>
        <v>-6.243369376</v>
      </c>
      <c r="AV631" s="14">
        <f t="shared" si="44"/>
        <v>0.02370790887</v>
      </c>
      <c r="AW631" s="14">
        <f t="shared" si="45"/>
        <v>-0.5958964912</v>
      </c>
    </row>
    <row r="632" ht="12.75" customHeight="1">
      <c r="A632" s="1">
        <v>-41.0</v>
      </c>
      <c r="B632" s="1">
        <v>86.0</v>
      </c>
      <c r="C632" s="1">
        <v>100.0</v>
      </c>
      <c r="D632" s="1">
        <v>36.0</v>
      </c>
      <c r="E632" s="1">
        <f t="shared" si="2"/>
        <v>6079444</v>
      </c>
      <c r="F632" s="1">
        <f t="shared" si="3"/>
        <v>19696</v>
      </c>
      <c r="G632" s="1">
        <f t="shared" si="4"/>
        <v>6396771886992</v>
      </c>
      <c r="H632" s="1" t="str">
        <f t="shared" si="5"/>
        <v>2529184.03580918</v>
      </c>
      <c r="I632" s="1">
        <f t="shared" si="6"/>
        <v>1264592.018</v>
      </c>
      <c r="J632" s="1">
        <f t="shared" si="7"/>
        <v>0</v>
      </c>
      <c r="K632" s="1">
        <f t="shared" si="8"/>
        <v>3039722</v>
      </c>
      <c r="L632" s="2">
        <f t="shared" si="9"/>
        <v>4304314.018</v>
      </c>
      <c r="M632" s="2">
        <f t="shared" si="10"/>
        <v>0</v>
      </c>
      <c r="N632" s="3">
        <f t="shared" si="11"/>
        <v>1775129.982</v>
      </c>
      <c r="O632" s="3">
        <f t="shared" si="12"/>
        <v>0</v>
      </c>
      <c r="P632" s="4">
        <f t="shared" si="13"/>
        <v>0.6991869919</v>
      </c>
      <c r="Q632" s="4">
        <f t="shared" si="14"/>
        <v>0.008130081301</v>
      </c>
      <c r="R632" s="4">
        <f t="shared" si="15"/>
        <v>-0.00406504065</v>
      </c>
      <c r="S632" s="5">
        <f t="shared" si="16"/>
        <v>0</v>
      </c>
      <c r="T632" s="6">
        <f t="shared" si="17"/>
        <v>0</v>
      </c>
      <c r="U632" s="7">
        <f t="shared" ref="U632:V632" si="674">IF(S632=PI(),PI(),S632/3)</f>
        <v>0</v>
      </c>
      <c r="V632" s="8">
        <f t="shared" si="674"/>
        <v>0</v>
      </c>
      <c r="W632" s="9">
        <f t="shared" si="19"/>
        <v>0</v>
      </c>
      <c r="X632" s="1">
        <f t="shared" si="20"/>
        <v>4304314.018</v>
      </c>
      <c r="Y632" s="1">
        <f t="shared" si="21"/>
        <v>1775129.982</v>
      </c>
      <c r="Z632" s="10">
        <f t="shared" si="22"/>
        <v>162.6676961</v>
      </c>
      <c r="AA632" s="11">
        <f t="shared" si="23"/>
        <v>1.322501595</v>
      </c>
      <c r="AB632" s="11">
        <f t="shared" si="24"/>
        <v>0</v>
      </c>
      <c r="AC632" s="12">
        <f t="shared" si="25"/>
        <v>121.0812009</v>
      </c>
      <c r="AD632" s="13">
        <f t="shared" si="26"/>
        <v>0.9844000075</v>
      </c>
      <c r="AE632" s="13">
        <f t="shared" si="27"/>
        <v>0</v>
      </c>
      <c r="AF632" s="14">
        <f t="shared" si="28"/>
        <v>3.006088594</v>
      </c>
      <c r="AG632" s="14">
        <f t="shared" si="29"/>
        <v>0</v>
      </c>
      <c r="AH632" s="11">
        <f t="shared" si="30"/>
        <v>-0.6612507973</v>
      </c>
      <c r="AI632" s="11">
        <f t="shared" si="31"/>
        <v>0</v>
      </c>
      <c r="AJ632" s="13">
        <f t="shared" si="32"/>
        <v>-0.4922000037</v>
      </c>
      <c r="AK632" s="13">
        <f t="shared" si="33"/>
        <v>0</v>
      </c>
      <c r="AL632" s="5">
        <f t="shared" si="34"/>
        <v>-0.6612507973</v>
      </c>
      <c r="AM632" s="5">
        <f t="shared" si="35"/>
        <v>-1.145319978</v>
      </c>
      <c r="AN632" s="17">
        <f t="shared" si="36"/>
        <v>-0.4922000037</v>
      </c>
      <c r="AO632" s="17">
        <f t="shared" si="37"/>
        <v>0.852515414</v>
      </c>
      <c r="AP632" s="14">
        <f t="shared" si="38"/>
        <v>-0.4542638092</v>
      </c>
      <c r="AQ632" s="14">
        <f t="shared" si="39"/>
        <v>-0.2928045635</v>
      </c>
      <c r="AR632" s="5">
        <f t="shared" si="40"/>
        <v>-0.6612507973</v>
      </c>
      <c r="AS632" s="5">
        <f t="shared" si="41"/>
        <v>1.145319978</v>
      </c>
      <c r="AT632" s="17">
        <f t="shared" si="42"/>
        <v>-0.4922000037</v>
      </c>
      <c r="AU632" s="17">
        <f t="shared" si="43"/>
        <v>-0.852515414</v>
      </c>
      <c r="AV632" s="14">
        <f t="shared" si="44"/>
        <v>-0.4542638092</v>
      </c>
      <c r="AW632" s="14">
        <f t="shared" si="45"/>
        <v>0.2928045635</v>
      </c>
    </row>
    <row r="633" ht="12.75" customHeight="1">
      <c r="A633" s="1">
        <v>-72.0</v>
      </c>
      <c r="B633" s="1">
        <v>33.0</v>
      </c>
      <c r="C633" s="1">
        <v>-69.0</v>
      </c>
      <c r="D633" s="1">
        <v>78.0</v>
      </c>
      <c r="E633" s="1">
        <f t="shared" si="2"/>
        <v>9513882</v>
      </c>
      <c r="F633" s="1">
        <f t="shared" si="3"/>
        <v>-13815</v>
      </c>
      <c r="G633" s="1">
        <f t="shared" si="4"/>
        <v>101060555183424</v>
      </c>
      <c r="H633" s="1" t="str">
        <f t="shared" si="5"/>
        <v>10052887.9026588</v>
      </c>
      <c r="I633" s="1">
        <f t="shared" si="6"/>
        <v>5026443.951</v>
      </c>
      <c r="J633" s="1">
        <f t="shared" si="7"/>
        <v>0</v>
      </c>
      <c r="K633" s="1">
        <f t="shared" si="8"/>
        <v>4756941</v>
      </c>
      <c r="L633" s="2">
        <f t="shared" si="9"/>
        <v>9783384.951</v>
      </c>
      <c r="M633" s="2">
        <f t="shared" si="10"/>
        <v>0</v>
      </c>
      <c r="N633" s="3">
        <f t="shared" si="11"/>
        <v>-269502.9513</v>
      </c>
      <c r="O633" s="3">
        <f t="shared" si="12"/>
        <v>0</v>
      </c>
      <c r="P633" s="4">
        <f t="shared" si="13"/>
        <v>0.1527777778</v>
      </c>
      <c r="Q633" s="4">
        <f t="shared" si="14"/>
        <v>0.00462962963</v>
      </c>
      <c r="R633" s="4">
        <f t="shared" si="15"/>
        <v>-0.002314814815</v>
      </c>
      <c r="S633" s="5">
        <f t="shared" si="16"/>
        <v>0</v>
      </c>
      <c r="T633" s="6">
        <f t="shared" si="17"/>
        <v>3.141592654</v>
      </c>
      <c r="U633" s="7">
        <f t="shared" ref="U633:V633" si="675">IF(S633=PI(),PI(),S633/3)</f>
        <v>0</v>
      </c>
      <c r="V633" s="8">
        <f t="shared" si="675"/>
        <v>3.141592654</v>
      </c>
      <c r="W633" s="9">
        <f t="shared" si="19"/>
        <v>180</v>
      </c>
      <c r="X633" s="1">
        <f t="shared" si="20"/>
        <v>9783384.951</v>
      </c>
      <c r="Y633" s="1">
        <f t="shared" si="21"/>
        <v>269502.9513</v>
      </c>
      <c r="Z633" s="10">
        <f t="shared" si="22"/>
        <v>213.8764896</v>
      </c>
      <c r="AA633" s="11">
        <f t="shared" si="23"/>
        <v>0.9901689336</v>
      </c>
      <c r="AB633" s="11">
        <f t="shared" si="24"/>
        <v>0</v>
      </c>
      <c r="AC633" s="12">
        <f t="shared" si="25"/>
        <v>64.5933549</v>
      </c>
      <c r="AD633" s="13">
        <f t="shared" si="26"/>
        <v>-0.2990433097</v>
      </c>
      <c r="AE633" s="13">
        <f t="shared" si="27"/>
        <v>0</v>
      </c>
      <c r="AF633" s="14">
        <f t="shared" si="28"/>
        <v>0.8439034016</v>
      </c>
      <c r="AG633" s="14">
        <f t="shared" si="29"/>
        <v>0</v>
      </c>
      <c r="AH633" s="11">
        <f t="shared" si="30"/>
        <v>-0.4950844668</v>
      </c>
      <c r="AI633" s="11">
        <f t="shared" si="31"/>
        <v>0</v>
      </c>
      <c r="AJ633" s="13">
        <f t="shared" si="32"/>
        <v>0.1495216549</v>
      </c>
      <c r="AK633" s="13">
        <f t="shared" si="33"/>
        <v>0</v>
      </c>
      <c r="AL633" s="5">
        <f t="shared" si="34"/>
        <v>-0.4950844668</v>
      </c>
      <c r="AM633" s="5">
        <f t="shared" si="35"/>
        <v>-0.8575114505</v>
      </c>
      <c r="AN633" s="17">
        <f t="shared" si="36"/>
        <v>0.1495216549</v>
      </c>
      <c r="AO633" s="17">
        <f t="shared" si="37"/>
        <v>-0.258979103</v>
      </c>
      <c r="AP633" s="14">
        <f t="shared" si="38"/>
        <v>-0.1927850341</v>
      </c>
      <c r="AQ633" s="14">
        <f t="shared" si="39"/>
        <v>-1.116490554</v>
      </c>
      <c r="AR633" s="5">
        <f t="shared" si="40"/>
        <v>-0.4950844668</v>
      </c>
      <c r="AS633" s="5">
        <f t="shared" si="41"/>
        <v>0.8575114505</v>
      </c>
      <c r="AT633" s="17">
        <f t="shared" si="42"/>
        <v>0.1495216549</v>
      </c>
      <c r="AU633" s="17">
        <f t="shared" si="43"/>
        <v>0.258979103</v>
      </c>
      <c r="AV633" s="14">
        <f t="shared" si="44"/>
        <v>-0.1927850341</v>
      </c>
      <c r="AW633" s="14">
        <f t="shared" si="45"/>
        <v>1.116490554</v>
      </c>
    </row>
    <row r="634" ht="12.75" customHeight="1">
      <c r="A634" s="1">
        <v>-27.0</v>
      </c>
      <c r="B634" s="1">
        <v>-74.0</v>
      </c>
      <c r="C634" s="1">
        <v>58.0</v>
      </c>
      <c r="D634" s="1">
        <v>0.0</v>
      </c>
      <c r="E634" s="1">
        <f t="shared" si="2"/>
        <v>-1853404</v>
      </c>
      <c r="F634" s="1">
        <f t="shared" si="3"/>
        <v>10174</v>
      </c>
      <c r="G634" s="1">
        <f t="shared" si="4"/>
        <v>-777347804880</v>
      </c>
      <c r="H634" s="1" t="str">
        <f t="shared" si="5"/>
        <v>5.39869191309224E-11+881673.298268696i</v>
      </c>
      <c r="I634" s="1">
        <f t="shared" si="6"/>
        <v>0</v>
      </c>
      <c r="J634" s="1">
        <f t="shared" si="7"/>
        <v>440836.6491</v>
      </c>
      <c r="K634" s="1">
        <f t="shared" si="8"/>
        <v>-926702</v>
      </c>
      <c r="L634" s="2">
        <f t="shared" si="9"/>
        <v>-926702</v>
      </c>
      <c r="M634" s="2">
        <f t="shared" si="10"/>
        <v>440836.6491</v>
      </c>
      <c r="N634" s="3">
        <f t="shared" si="11"/>
        <v>-926702</v>
      </c>
      <c r="O634" s="3">
        <f t="shared" si="12"/>
        <v>-440836.6491</v>
      </c>
      <c r="P634" s="4">
        <f t="shared" si="13"/>
        <v>-0.9135802469</v>
      </c>
      <c r="Q634" s="4">
        <f t="shared" si="14"/>
        <v>0.01234567901</v>
      </c>
      <c r="R634" s="4">
        <f t="shared" si="15"/>
        <v>-0.006172839506</v>
      </c>
      <c r="S634" s="5">
        <f t="shared" si="16"/>
        <v>2.697569368</v>
      </c>
      <c r="T634" s="6">
        <f t="shared" si="17"/>
        <v>-2.697569368</v>
      </c>
      <c r="U634" s="7">
        <f t="shared" ref="U634:V634" si="676">IF(S634=PI(),PI(),S634/3)</f>
        <v>0.8991897894</v>
      </c>
      <c r="V634" s="8">
        <f t="shared" si="676"/>
        <v>-0.8991897894</v>
      </c>
      <c r="W634" s="9">
        <f t="shared" si="19"/>
        <v>-51.51977992</v>
      </c>
      <c r="X634" s="1">
        <f t="shared" si="20"/>
        <v>1026213.208</v>
      </c>
      <c r="Y634" s="1">
        <f t="shared" si="21"/>
        <v>1026213.208</v>
      </c>
      <c r="Z634" s="10">
        <f t="shared" si="22"/>
        <v>100.8662481</v>
      </c>
      <c r="AA634" s="11">
        <f t="shared" si="23"/>
        <v>0.7748575361</v>
      </c>
      <c r="AB634" s="11">
        <f t="shared" si="24"/>
        <v>0.9748200085</v>
      </c>
      <c r="AC634" s="12">
        <f t="shared" si="25"/>
        <v>100.8662481</v>
      </c>
      <c r="AD634" s="13">
        <f t="shared" si="26"/>
        <v>0.7748575361</v>
      </c>
      <c r="AE634" s="13">
        <f t="shared" si="27"/>
        <v>-0.9748200085</v>
      </c>
      <c r="AF634" s="14">
        <f t="shared" si="28"/>
        <v>0.6361348253</v>
      </c>
      <c r="AG634" s="14">
        <f t="shared" si="29"/>
        <v>0</v>
      </c>
      <c r="AH634" s="11">
        <f t="shared" si="30"/>
        <v>-0.387428768</v>
      </c>
      <c r="AI634" s="11">
        <f t="shared" si="31"/>
        <v>-0.4874100043</v>
      </c>
      <c r="AJ634" s="13">
        <f t="shared" si="32"/>
        <v>-0.387428768</v>
      </c>
      <c r="AK634" s="13">
        <f t="shared" si="33"/>
        <v>0.4874100043</v>
      </c>
      <c r="AL634" s="5">
        <f t="shared" si="34"/>
        <v>0.4567901235</v>
      </c>
      <c r="AM634" s="5">
        <f t="shared" si="35"/>
        <v>-1.158456315</v>
      </c>
      <c r="AN634" s="17">
        <f t="shared" si="36"/>
        <v>0.4567901235</v>
      </c>
      <c r="AO634" s="17">
        <f t="shared" si="37"/>
        <v>1.158456315</v>
      </c>
      <c r="AP634" s="14">
        <f t="shared" si="38"/>
        <v>0</v>
      </c>
      <c r="AQ634" s="14">
        <f t="shared" si="39"/>
        <v>0</v>
      </c>
      <c r="AR634" s="5">
        <f t="shared" si="40"/>
        <v>-1.23164766</v>
      </c>
      <c r="AS634" s="5">
        <f t="shared" si="41"/>
        <v>0.1836363063</v>
      </c>
      <c r="AT634" s="17">
        <f t="shared" si="42"/>
        <v>-1.23164766</v>
      </c>
      <c r="AU634" s="17">
        <f t="shared" si="43"/>
        <v>-0.1836363063</v>
      </c>
      <c r="AV634" s="14">
        <f t="shared" si="44"/>
        <v>-3.376875566</v>
      </c>
      <c r="AW634" s="14">
        <f t="shared" si="45"/>
        <v>0</v>
      </c>
    </row>
    <row r="635" ht="12.75" customHeight="1">
      <c r="A635" s="1">
        <v>-35.0</v>
      </c>
      <c r="B635" s="1">
        <v>77.0</v>
      </c>
      <c r="C635" s="1">
        <v>-31.0</v>
      </c>
      <c r="D635" s="1">
        <v>-30.0</v>
      </c>
      <c r="E635" s="1">
        <f t="shared" si="2"/>
        <v>-831089</v>
      </c>
      <c r="F635" s="1">
        <f t="shared" si="3"/>
        <v>2674</v>
      </c>
      <c r="G635" s="1">
        <f t="shared" si="4"/>
        <v>614229573825</v>
      </c>
      <c r="H635" s="1" t="str">
        <f t="shared" si="5"/>
        <v>783727.997346656</v>
      </c>
      <c r="I635" s="1">
        <f t="shared" si="6"/>
        <v>391863.9987</v>
      </c>
      <c r="J635" s="1">
        <f t="shared" si="7"/>
        <v>0</v>
      </c>
      <c r="K635" s="1">
        <f t="shared" si="8"/>
        <v>-415544.5</v>
      </c>
      <c r="L635" s="2">
        <f t="shared" si="9"/>
        <v>-23680.50133</v>
      </c>
      <c r="M635" s="2">
        <f t="shared" si="10"/>
        <v>0</v>
      </c>
      <c r="N635" s="3">
        <f t="shared" si="11"/>
        <v>-807408.4987</v>
      </c>
      <c r="O635" s="3">
        <f t="shared" si="12"/>
        <v>0</v>
      </c>
      <c r="P635" s="4">
        <f t="shared" si="13"/>
        <v>0.7333333333</v>
      </c>
      <c r="Q635" s="4">
        <f t="shared" si="14"/>
        <v>0.009523809524</v>
      </c>
      <c r="R635" s="4">
        <f t="shared" si="15"/>
        <v>-0.004761904762</v>
      </c>
      <c r="S635" s="5">
        <f t="shared" si="16"/>
        <v>3.141592654</v>
      </c>
      <c r="T635" s="6">
        <f t="shared" si="17"/>
        <v>3.141592654</v>
      </c>
      <c r="U635" s="7">
        <f t="shared" ref="U635:V635" si="677">IF(S635=PI(),PI(),S635/3)</f>
        <v>3.141592654</v>
      </c>
      <c r="V635" s="8">
        <f t="shared" si="677"/>
        <v>3.141592654</v>
      </c>
      <c r="W635" s="9">
        <f t="shared" si="19"/>
        <v>180</v>
      </c>
      <c r="X635" s="1">
        <f t="shared" si="20"/>
        <v>23680.50133</v>
      </c>
      <c r="Y635" s="1">
        <f t="shared" si="21"/>
        <v>807408.4987</v>
      </c>
      <c r="Z635" s="10">
        <f t="shared" si="22"/>
        <v>28.71642006</v>
      </c>
      <c r="AA635" s="11">
        <f t="shared" si="23"/>
        <v>-0.2734897148</v>
      </c>
      <c r="AB635" s="11">
        <f t="shared" si="24"/>
        <v>0</v>
      </c>
      <c r="AC635" s="12">
        <f t="shared" si="25"/>
        <v>93.11745666</v>
      </c>
      <c r="AD635" s="13">
        <f t="shared" si="26"/>
        <v>-0.8868329206</v>
      </c>
      <c r="AE635" s="13">
        <f t="shared" si="27"/>
        <v>0</v>
      </c>
      <c r="AF635" s="14">
        <f t="shared" si="28"/>
        <v>-0.4269893021</v>
      </c>
      <c r="AG635" s="14">
        <f t="shared" si="29"/>
        <v>0</v>
      </c>
      <c r="AH635" s="11">
        <f t="shared" si="30"/>
        <v>0.1367448574</v>
      </c>
      <c r="AI635" s="11">
        <f t="shared" si="31"/>
        <v>0</v>
      </c>
      <c r="AJ635" s="13">
        <f t="shared" si="32"/>
        <v>0.4434164603</v>
      </c>
      <c r="AK635" s="13">
        <f t="shared" si="33"/>
        <v>0</v>
      </c>
      <c r="AL635" s="5">
        <f t="shared" si="34"/>
        <v>0.1367448574</v>
      </c>
      <c r="AM635" s="5">
        <f t="shared" si="35"/>
        <v>0.2368490407</v>
      </c>
      <c r="AN635" s="17">
        <f t="shared" si="36"/>
        <v>0.4434164603</v>
      </c>
      <c r="AO635" s="17">
        <f t="shared" si="37"/>
        <v>-0.7680198381</v>
      </c>
      <c r="AP635" s="14">
        <f t="shared" si="38"/>
        <v>1.313494651</v>
      </c>
      <c r="AQ635" s="14">
        <f t="shared" si="39"/>
        <v>-0.5311707974</v>
      </c>
      <c r="AR635" s="5">
        <f t="shared" si="40"/>
        <v>0.1367448574</v>
      </c>
      <c r="AS635" s="5">
        <f t="shared" si="41"/>
        <v>-0.2368490407</v>
      </c>
      <c r="AT635" s="17">
        <f t="shared" si="42"/>
        <v>0.4434164603</v>
      </c>
      <c r="AU635" s="17">
        <f t="shared" si="43"/>
        <v>0.7680198381</v>
      </c>
      <c r="AV635" s="14">
        <f t="shared" si="44"/>
        <v>1.313494651</v>
      </c>
      <c r="AW635" s="14">
        <f t="shared" si="45"/>
        <v>0.5311707974</v>
      </c>
    </row>
    <row r="636" ht="12.75" customHeight="1">
      <c r="A636" s="1">
        <v>-31.0</v>
      </c>
      <c r="B636" s="1">
        <v>48.0</v>
      </c>
      <c r="C636" s="1">
        <v>-90.0</v>
      </c>
      <c r="D636" s="1">
        <v>38.0</v>
      </c>
      <c r="E636" s="1">
        <f t="shared" si="2"/>
        <v>1890</v>
      </c>
      <c r="F636" s="1">
        <f t="shared" si="3"/>
        <v>-6066</v>
      </c>
      <c r="G636" s="1">
        <f t="shared" si="4"/>
        <v>892830354084</v>
      </c>
      <c r="H636" s="1" t="str">
        <f t="shared" si="5"/>
        <v>944897.007130407</v>
      </c>
      <c r="I636" s="1">
        <f t="shared" si="6"/>
        <v>472448.5036</v>
      </c>
      <c r="J636" s="1">
        <f t="shared" si="7"/>
        <v>0</v>
      </c>
      <c r="K636" s="1">
        <f t="shared" si="8"/>
        <v>945</v>
      </c>
      <c r="L636" s="2">
        <f t="shared" si="9"/>
        <v>473393.5036</v>
      </c>
      <c r="M636" s="2">
        <f t="shared" si="10"/>
        <v>0</v>
      </c>
      <c r="N636" s="3">
        <f t="shared" si="11"/>
        <v>-471503.5036</v>
      </c>
      <c r="O636" s="3">
        <f t="shared" si="12"/>
        <v>0</v>
      </c>
      <c r="P636" s="4">
        <f t="shared" si="13"/>
        <v>0.5161290323</v>
      </c>
      <c r="Q636" s="4">
        <f t="shared" si="14"/>
        <v>0.01075268817</v>
      </c>
      <c r="R636" s="4">
        <f t="shared" si="15"/>
        <v>-0.005376344086</v>
      </c>
      <c r="S636" s="5">
        <f t="shared" si="16"/>
        <v>0</v>
      </c>
      <c r="T636" s="6">
        <f t="shared" si="17"/>
        <v>3.141592654</v>
      </c>
      <c r="U636" s="7">
        <f t="shared" ref="U636:V636" si="678">IF(S636=PI(),PI(),S636/3)</f>
        <v>0</v>
      </c>
      <c r="V636" s="8">
        <f t="shared" si="678"/>
        <v>3.141592654</v>
      </c>
      <c r="W636" s="9">
        <f t="shared" si="19"/>
        <v>180</v>
      </c>
      <c r="X636" s="1">
        <f t="shared" si="20"/>
        <v>473393.5036</v>
      </c>
      <c r="Y636" s="1">
        <f t="shared" si="21"/>
        <v>471503.5036</v>
      </c>
      <c r="Z636" s="10">
        <f t="shared" si="22"/>
        <v>77.93647598</v>
      </c>
      <c r="AA636" s="11">
        <f t="shared" si="23"/>
        <v>0.8380266234</v>
      </c>
      <c r="AB636" s="11">
        <f t="shared" si="24"/>
        <v>0</v>
      </c>
      <c r="AC636" s="12">
        <f t="shared" si="25"/>
        <v>77.83261847</v>
      </c>
      <c r="AD636" s="13">
        <f t="shared" si="26"/>
        <v>-0.8369098761</v>
      </c>
      <c r="AE636" s="13">
        <f t="shared" si="27"/>
        <v>0</v>
      </c>
      <c r="AF636" s="14">
        <f t="shared" si="28"/>
        <v>0.5172457796</v>
      </c>
      <c r="AG636" s="14">
        <f t="shared" si="29"/>
        <v>0</v>
      </c>
      <c r="AH636" s="11">
        <f t="shared" si="30"/>
        <v>-0.4190133117</v>
      </c>
      <c r="AI636" s="11">
        <f t="shared" si="31"/>
        <v>0</v>
      </c>
      <c r="AJ636" s="13">
        <f t="shared" si="32"/>
        <v>0.418454938</v>
      </c>
      <c r="AK636" s="13">
        <f t="shared" si="33"/>
        <v>0</v>
      </c>
      <c r="AL636" s="5">
        <f t="shared" si="34"/>
        <v>-0.4190133117</v>
      </c>
      <c r="AM636" s="5">
        <f t="shared" si="35"/>
        <v>-0.7257523449</v>
      </c>
      <c r="AN636" s="17">
        <f t="shared" si="36"/>
        <v>0.418454938</v>
      </c>
      <c r="AO636" s="17">
        <f t="shared" si="37"/>
        <v>-0.7247852133</v>
      </c>
      <c r="AP636" s="14">
        <f t="shared" si="38"/>
        <v>0.5155706586</v>
      </c>
      <c r="AQ636" s="14">
        <f t="shared" si="39"/>
        <v>-1.450537558</v>
      </c>
      <c r="AR636" s="5">
        <f t="shared" si="40"/>
        <v>-0.4190133117</v>
      </c>
      <c r="AS636" s="5">
        <f t="shared" si="41"/>
        <v>0.7257523449</v>
      </c>
      <c r="AT636" s="17">
        <f t="shared" si="42"/>
        <v>0.418454938</v>
      </c>
      <c r="AU636" s="17">
        <f t="shared" si="43"/>
        <v>0.7247852133</v>
      </c>
      <c r="AV636" s="14">
        <f t="shared" si="44"/>
        <v>0.5155706586</v>
      </c>
      <c r="AW636" s="14">
        <f t="shared" si="45"/>
        <v>1.450537558</v>
      </c>
    </row>
    <row r="637" ht="12.75" customHeight="1">
      <c r="A637" s="1">
        <v>24.0</v>
      </c>
      <c r="B637" s="1">
        <v>-5.0</v>
      </c>
      <c r="C637" s="1">
        <v>81.0</v>
      </c>
      <c r="D637" s="1">
        <v>-96.0</v>
      </c>
      <c r="E637" s="1">
        <f t="shared" si="2"/>
        <v>-1405762</v>
      </c>
      <c r="F637" s="1">
        <f t="shared" si="3"/>
        <v>-5807</v>
      </c>
      <c r="G637" s="1">
        <f t="shared" si="4"/>
        <v>2759443972416</v>
      </c>
      <c r="H637" s="1" t="str">
        <f t="shared" si="5"/>
        <v>1661157.41951689</v>
      </c>
      <c r="I637" s="1">
        <f t="shared" si="6"/>
        <v>830578.7098</v>
      </c>
      <c r="J637" s="1">
        <f t="shared" si="7"/>
        <v>0</v>
      </c>
      <c r="K637" s="1">
        <f t="shared" si="8"/>
        <v>-702881</v>
      </c>
      <c r="L637" s="2">
        <f t="shared" si="9"/>
        <v>127697.7098</v>
      </c>
      <c r="M637" s="2">
        <f t="shared" si="10"/>
        <v>0</v>
      </c>
      <c r="N637" s="3">
        <f t="shared" si="11"/>
        <v>-1533459.71</v>
      </c>
      <c r="O637" s="3">
        <f t="shared" si="12"/>
        <v>0</v>
      </c>
      <c r="P637" s="4">
        <f t="shared" si="13"/>
        <v>0.06944444444</v>
      </c>
      <c r="Q637" s="4">
        <f t="shared" si="14"/>
        <v>-0.01388888889</v>
      </c>
      <c r="R637" s="4">
        <f t="shared" si="15"/>
        <v>0.006944444444</v>
      </c>
      <c r="S637" s="5">
        <f t="shared" si="16"/>
        <v>0</v>
      </c>
      <c r="T637" s="6">
        <f t="shared" si="17"/>
        <v>3.141592654</v>
      </c>
      <c r="U637" s="7">
        <f t="shared" ref="U637:V637" si="679">IF(S637=PI(),PI(),S637/3)</f>
        <v>0</v>
      </c>
      <c r="V637" s="8">
        <f t="shared" si="679"/>
        <v>3.141592654</v>
      </c>
      <c r="W637" s="9">
        <f t="shared" si="19"/>
        <v>180</v>
      </c>
      <c r="X637" s="1">
        <f t="shared" si="20"/>
        <v>127697.7098</v>
      </c>
      <c r="Y637" s="1">
        <f t="shared" si="21"/>
        <v>1533459.71</v>
      </c>
      <c r="Z637" s="10">
        <f t="shared" si="22"/>
        <v>50.35713762</v>
      </c>
      <c r="AA637" s="11">
        <f t="shared" si="23"/>
        <v>-0.6994046891</v>
      </c>
      <c r="AB637" s="11">
        <f t="shared" si="24"/>
        <v>0</v>
      </c>
      <c r="AC637" s="12">
        <f t="shared" si="25"/>
        <v>115.3163241</v>
      </c>
      <c r="AD637" s="13">
        <f t="shared" si="26"/>
        <v>1.601615612</v>
      </c>
      <c r="AE637" s="13">
        <f t="shared" si="27"/>
        <v>0</v>
      </c>
      <c r="AF637" s="14">
        <f t="shared" si="28"/>
        <v>0.9716553673</v>
      </c>
      <c r="AG637" s="14">
        <f t="shared" si="29"/>
        <v>0</v>
      </c>
      <c r="AH637" s="11">
        <f t="shared" si="30"/>
        <v>0.3497023446</v>
      </c>
      <c r="AI637" s="11">
        <f t="shared" si="31"/>
        <v>0</v>
      </c>
      <c r="AJ637" s="13">
        <f t="shared" si="32"/>
        <v>-0.800807806</v>
      </c>
      <c r="AK637" s="13">
        <f t="shared" si="33"/>
        <v>0</v>
      </c>
      <c r="AL637" s="5">
        <f t="shared" si="34"/>
        <v>0.3497023446</v>
      </c>
      <c r="AM637" s="5">
        <f t="shared" si="35"/>
        <v>0.6057022283</v>
      </c>
      <c r="AN637" s="17">
        <f t="shared" si="36"/>
        <v>-0.800807806</v>
      </c>
      <c r="AO637" s="17">
        <f t="shared" si="37"/>
        <v>1.387039807</v>
      </c>
      <c r="AP637" s="14">
        <f t="shared" si="38"/>
        <v>-0.381661017</v>
      </c>
      <c r="AQ637" s="14">
        <f t="shared" si="39"/>
        <v>1.992742035</v>
      </c>
      <c r="AR637" s="5">
        <f t="shared" si="40"/>
        <v>0.3497023446</v>
      </c>
      <c r="AS637" s="5">
        <f t="shared" si="41"/>
        <v>-0.6057022283</v>
      </c>
      <c r="AT637" s="17">
        <f t="shared" si="42"/>
        <v>-0.800807806</v>
      </c>
      <c r="AU637" s="17">
        <f t="shared" si="43"/>
        <v>-1.387039807</v>
      </c>
      <c r="AV637" s="14">
        <f t="shared" si="44"/>
        <v>-0.381661017</v>
      </c>
      <c r="AW637" s="14">
        <f t="shared" si="45"/>
        <v>-1.992742035</v>
      </c>
    </row>
    <row r="638" ht="12.75" customHeight="1">
      <c r="A638" s="1">
        <v>97.0</v>
      </c>
      <c r="B638" s="1">
        <v>44.0</v>
      </c>
      <c r="C638" s="1">
        <v>-42.0</v>
      </c>
      <c r="D638" s="1">
        <v>-38.0</v>
      </c>
      <c r="E638" s="1">
        <f t="shared" si="2"/>
        <v>-7869962</v>
      </c>
      <c r="F638" s="1">
        <f t="shared" si="3"/>
        <v>14158</v>
      </c>
      <c r="G638" s="1">
        <f t="shared" si="4"/>
        <v>50584476152196</v>
      </c>
      <c r="H638" s="1" t="str">
        <f t="shared" si="5"/>
        <v>7112276.43952314</v>
      </c>
      <c r="I638" s="1">
        <f t="shared" si="6"/>
        <v>3556138.22</v>
      </c>
      <c r="J638" s="1">
        <f t="shared" si="7"/>
        <v>0</v>
      </c>
      <c r="K638" s="1">
        <f t="shared" si="8"/>
        <v>-3934981</v>
      </c>
      <c r="L638" s="2">
        <f t="shared" si="9"/>
        <v>-378842.7802</v>
      </c>
      <c r="M638" s="2">
        <f t="shared" si="10"/>
        <v>0</v>
      </c>
      <c r="N638" s="3">
        <f t="shared" si="11"/>
        <v>-7491119.22</v>
      </c>
      <c r="O638" s="3">
        <f t="shared" si="12"/>
        <v>0</v>
      </c>
      <c r="P638" s="4">
        <f t="shared" si="13"/>
        <v>-0.1512027491</v>
      </c>
      <c r="Q638" s="4">
        <f t="shared" si="14"/>
        <v>-0.003436426117</v>
      </c>
      <c r="R638" s="4">
        <f t="shared" si="15"/>
        <v>0.001718213058</v>
      </c>
      <c r="S638" s="5">
        <f t="shared" si="16"/>
        <v>3.141592654</v>
      </c>
      <c r="T638" s="6">
        <f t="shared" si="17"/>
        <v>3.141592654</v>
      </c>
      <c r="U638" s="7">
        <f t="shared" ref="U638:V638" si="680">IF(S638=PI(),PI(),S638/3)</f>
        <v>3.141592654</v>
      </c>
      <c r="V638" s="8">
        <f t="shared" si="680"/>
        <v>3.141592654</v>
      </c>
      <c r="W638" s="9">
        <f t="shared" si="19"/>
        <v>180</v>
      </c>
      <c r="X638" s="1">
        <f t="shared" si="20"/>
        <v>378842.7802</v>
      </c>
      <c r="Y638" s="1">
        <f t="shared" si="21"/>
        <v>7491119.22</v>
      </c>
      <c r="Z638" s="10">
        <f t="shared" si="22"/>
        <v>72.35796402</v>
      </c>
      <c r="AA638" s="11">
        <f t="shared" si="23"/>
        <v>0.2486527973</v>
      </c>
      <c r="AB638" s="11">
        <f t="shared" si="24"/>
        <v>0</v>
      </c>
      <c r="AC638" s="12">
        <f t="shared" si="25"/>
        <v>195.6660914</v>
      </c>
      <c r="AD638" s="13">
        <f t="shared" si="26"/>
        <v>0.6723920666</v>
      </c>
      <c r="AE638" s="13">
        <f t="shared" si="27"/>
        <v>0</v>
      </c>
      <c r="AF638" s="14">
        <f t="shared" si="28"/>
        <v>0.7698421147</v>
      </c>
      <c r="AG638" s="14">
        <f t="shared" si="29"/>
        <v>0</v>
      </c>
      <c r="AH638" s="11">
        <f t="shared" si="30"/>
        <v>-0.1243263987</v>
      </c>
      <c r="AI638" s="11">
        <f t="shared" si="31"/>
        <v>0</v>
      </c>
      <c r="AJ638" s="13">
        <f t="shared" si="32"/>
        <v>-0.3361960333</v>
      </c>
      <c r="AK638" s="13">
        <f t="shared" si="33"/>
        <v>0</v>
      </c>
      <c r="AL638" s="5">
        <f t="shared" si="34"/>
        <v>-0.1243263987</v>
      </c>
      <c r="AM638" s="5">
        <f t="shared" si="35"/>
        <v>-0.2153396392</v>
      </c>
      <c r="AN638" s="17">
        <f t="shared" si="36"/>
        <v>-0.3361960333</v>
      </c>
      <c r="AO638" s="17">
        <f t="shared" si="37"/>
        <v>0.5823086109</v>
      </c>
      <c r="AP638" s="14">
        <f t="shared" si="38"/>
        <v>-0.6117251811</v>
      </c>
      <c r="AQ638" s="14">
        <f t="shared" si="39"/>
        <v>0.3669689717</v>
      </c>
      <c r="AR638" s="5">
        <f t="shared" si="40"/>
        <v>-0.1243263987</v>
      </c>
      <c r="AS638" s="5">
        <f t="shared" si="41"/>
        <v>0.2153396392</v>
      </c>
      <c r="AT638" s="17">
        <f t="shared" si="42"/>
        <v>-0.3361960333</v>
      </c>
      <c r="AU638" s="17">
        <f t="shared" si="43"/>
        <v>-0.5823086109</v>
      </c>
      <c r="AV638" s="14">
        <f t="shared" si="44"/>
        <v>-0.6117251811</v>
      </c>
      <c r="AW638" s="14">
        <f t="shared" si="45"/>
        <v>-0.3669689717</v>
      </c>
    </row>
    <row r="639" ht="12.75" customHeight="1">
      <c r="A639" s="1">
        <v>-3.0</v>
      </c>
      <c r="B639" s="1">
        <v>-12.0</v>
      </c>
      <c r="C639" s="1">
        <v>-8.0</v>
      </c>
      <c r="D639" s="1">
        <v>-26.0</v>
      </c>
      <c r="E639" s="1">
        <f t="shared" si="2"/>
        <v>-7182</v>
      </c>
      <c r="F639" s="1">
        <f t="shared" si="3"/>
        <v>72</v>
      </c>
      <c r="G639" s="1">
        <f t="shared" si="4"/>
        <v>50088132</v>
      </c>
      <c r="H639" s="1" t="str">
        <f t="shared" si="5"/>
        <v>7077.29694162962</v>
      </c>
      <c r="I639" s="1">
        <f t="shared" si="6"/>
        <v>3538.648471</v>
      </c>
      <c r="J639" s="1">
        <f t="shared" si="7"/>
        <v>0</v>
      </c>
      <c r="K639" s="1">
        <f t="shared" si="8"/>
        <v>-3591</v>
      </c>
      <c r="L639" s="2">
        <f t="shared" si="9"/>
        <v>-52.35152919</v>
      </c>
      <c r="M639" s="2">
        <f t="shared" si="10"/>
        <v>0</v>
      </c>
      <c r="N639" s="3">
        <f t="shared" si="11"/>
        <v>-7129.648471</v>
      </c>
      <c r="O639" s="3">
        <f t="shared" si="12"/>
        <v>0</v>
      </c>
      <c r="P639" s="4">
        <f t="shared" si="13"/>
        <v>-1.333333333</v>
      </c>
      <c r="Q639" s="4">
        <f t="shared" si="14"/>
        <v>0.1111111111</v>
      </c>
      <c r="R639" s="4">
        <f t="shared" si="15"/>
        <v>-0.05555555556</v>
      </c>
      <c r="S639" s="5">
        <f t="shared" si="16"/>
        <v>3.141592654</v>
      </c>
      <c r="T639" s="6">
        <f t="shared" si="17"/>
        <v>3.141592654</v>
      </c>
      <c r="U639" s="7">
        <f t="shared" ref="U639:V639" si="681">IF(S639=PI(),PI(),S639/3)</f>
        <v>3.141592654</v>
      </c>
      <c r="V639" s="8">
        <f t="shared" si="681"/>
        <v>3.141592654</v>
      </c>
      <c r="W639" s="9">
        <f t="shared" si="19"/>
        <v>180</v>
      </c>
      <c r="X639" s="1">
        <f t="shared" si="20"/>
        <v>52.35152919</v>
      </c>
      <c r="Y639" s="1">
        <f t="shared" si="21"/>
        <v>7129.648471</v>
      </c>
      <c r="Z639" s="10">
        <f t="shared" si="22"/>
        <v>3.740903086</v>
      </c>
      <c r="AA639" s="11">
        <f t="shared" si="23"/>
        <v>-0.4156558985</v>
      </c>
      <c r="AB639" s="11">
        <f t="shared" si="24"/>
        <v>0</v>
      </c>
      <c r="AC639" s="12">
        <f t="shared" si="25"/>
        <v>19.24668946</v>
      </c>
      <c r="AD639" s="13">
        <f t="shared" si="26"/>
        <v>-2.138521051</v>
      </c>
      <c r="AE639" s="13">
        <f t="shared" si="27"/>
        <v>0</v>
      </c>
      <c r="AF639" s="14">
        <f t="shared" si="28"/>
        <v>-3.887510283</v>
      </c>
      <c r="AG639" s="14">
        <f t="shared" si="29"/>
        <v>0</v>
      </c>
      <c r="AH639" s="11">
        <f t="shared" si="30"/>
        <v>0.2078279492</v>
      </c>
      <c r="AI639" s="11">
        <f t="shared" si="31"/>
        <v>0</v>
      </c>
      <c r="AJ639" s="13">
        <f t="shared" si="32"/>
        <v>1.069260525</v>
      </c>
      <c r="AK639" s="13">
        <f t="shared" si="33"/>
        <v>0</v>
      </c>
      <c r="AL639" s="5">
        <f t="shared" si="34"/>
        <v>0.2078279492</v>
      </c>
      <c r="AM639" s="5">
        <f t="shared" si="35"/>
        <v>0.3599685673</v>
      </c>
      <c r="AN639" s="17">
        <f t="shared" si="36"/>
        <v>1.069260525</v>
      </c>
      <c r="AO639" s="17">
        <f t="shared" si="37"/>
        <v>-1.852013557</v>
      </c>
      <c r="AP639" s="14">
        <f t="shared" si="38"/>
        <v>-0.05624485859</v>
      </c>
      <c r="AQ639" s="14">
        <f t="shared" si="39"/>
        <v>-1.492044989</v>
      </c>
      <c r="AR639" s="5">
        <f t="shared" si="40"/>
        <v>0.2078279492</v>
      </c>
      <c r="AS639" s="5">
        <f t="shared" si="41"/>
        <v>-0.3599685673</v>
      </c>
      <c r="AT639" s="17">
        <f t="shared" si="42"/>
        <v>1.069260525</v>
      </c>
      <c r="AU639" s="17">
        <f t="shared" si="43"/>
        <v>1.852013557</v>
      </c>
      <c r="AV639" s="14">
        <f t="shared" si="44"/>
        <v>-0.05624485859</v>
      </c>
      <c r="AW639" s="14">
        <f t="shared" si="45"/>
        <v>1.492044989</v>
      </c>
    </row>
    <row r="640" ht="12.75" customHeight="1">
      <c r="A640" s="1">
        <v>26.0</v>
      </c>
      <c r="B640" s="1">
        <v>-99.0</v>
      </c>
      <c r="C640" s="1">
        <v>92.0</v>
      </c>
      <c r="D640" s="1">
        <v>-85.0</v>
      </c>
      <c r="E640" s="1">
        <f t="shared" si="2"/>
        <v>-1360746</v>
      </c>
      <c r="F640" s="1">
        <f t="shared" si="3"/>
        <v>2625</v>
      </c>
      <c r="G640" s="1">
        <f t="shared" si="4"/>
        <v>1779278114016</v>
      </c>
      <c r="H640" s="1" t="str">
        <f t="shared" si="5"/>
        <v>1333895.84076719</v>
      </c>
      <c r="I640" s="1">
        <f t="shared" si="6"/>
        <v>666947.9204</v>
      </c>
      <c r="J640" s="1">
        <f t="shared" si="7"/>
        <v>0</v>
      </c>
      <c r="K640" s="1">
        <f t="shared" si="8"/>
        <v>-680373</v>
      </c>
      <c r="L640" s="2">
        <f t="shared" si="9"/>
        <v>-13425.07962</v>
      </c>
      <c r="M640" s="2">
        <f t="shared" si="10"/>
        <v>0</v>
      </c>
      <c r="N640" s="3">
        <f t="shared" si="11"/>
        <v>-1347320.92</v>
      </c>
      <c r="O640" s="3">
        <f t="shared" si="12"/>
        <v>0</v>
      </c>
      <c r="P640" s="4">
        <f t="shared" si="13"/>
        <v>1.269230769</v>
      </c>
      <c r="Q640" s="4">
        <f t="shared" si="14"/>
        <v>-0.01282051282</v>
      </c>
      <c r="R640" s="4">
        <f t="shared" si="15"/>
        <v>0.00641025641</v>
      </c>
      <c r="S640" s="5">
        <f t="shared" si="16"/>
        <v>3.141592654</v>
      </c>
      <c r="T640" s="6">
        <f t="shared" si="17"/>
        <v>3.141592654</v>
      </c>
      <c r="U640" s="7">
        <f t="shared" ref="U640:V640" si="682">IF(S640=PI(),PI(),S640/3)</f>
        <v>3.141592654</v>
      </c>
      <c r="V640" s="8">
        <f t="shared" si="682"/>
        <v>3.141592654</v>
      </c>
      <c r="W640" s="9">
        <f t="shared" si="19"/>
        <v>180</v>
      </c>
      <c r="X640" s="1">
        <f t="shared" si="20"/>
        <v>13425.07962</v>
      </c>
      <c r="Y640" s="1">
        <f t="shared" si="21"/>
        <v>1347320.92</v>
      </c>
      <c r="Z640" s="10">
        <f t="shared" si="22"/>
        <v>23.76688638</v>
      </c>
      <c r="AA640" s="11">
        <f t="shared" si="23"/>
        <v>0.3047036715</v>
      </c>
      <c r="AB640" s="11">
        <f t="shared" si="24"/>
        <v>0</v>
      </c>
      <c r="AC640" s="12">
        <f t="shared" si="25"/>
        <v>110.4477868</v>
      </c>
      <c r="AD640" s="13">
        <f t="shared" si="26"/>
        <v>1.415997267</v>
      </c>
      <c r="AE640" s="13">
        <f t="shared" si="27"/>
        <v>0</v>
      </c>
      <c r="AF640" s="14">
        <f t="shared" si="28"/>
        <v>2.989931708</v>
      </c>
      <c r="AG640" s="14">
        <f t="shared" si="29"/>
        <v>0</v>
      </c>
      <c r="AH640" s="11">
        <f t="shared" si="30"/>
        <v>-0.1523518358</v>
      </c>
      <c r="AI640" s="11">
        <f t="shared" si="31"/>
        <v>0</v>
      </c>
      <c r="AJ640" s="13">
        <f t="shared" si="32"/>
        <v>-0.7079986334</v>
      </c>
      <c r="AK640" s="13">
        <f t="shared" si="33"/>
        <v>0</v>
      </c>
      <c r="AL640" s="5">
        <f t="shared" si="34"/>
        <v>-0.1523518358</v>
      </c>
      <c r="AM640" s="5">
        <f t="shared" si="35"/>
        <v>-0.2638811202</v>
      </c>
      <c r="AN640" s="17">
        <f t="shared" si="36"/>
        <v>-0.7079986334</v>
      </c>
      <c r="AO640" s="17">
        <f t="shared" si="37"/>
        <v>1.226289605</v>
      </c>
      <c r="AP640" s="14">
        <f t="shared" si="38"/>
        <v>0.4088803001</v>
      </c>
      <c r="AQ640" s="14">
        <f t="shared" si="39"/>
        <v>0.9624084846</v>
      </c>
      <c r="AR640" s="5">
        <f t="shared" si="40"/>
        <v>-0.1523518358</v>
      </c>
      <c r="AS640" s="5">
        <f t="shared" si="41"/>
        <v>0.2638811202</v>
      </c>
      <c r="AT640" s="17">
        <f t="shared" si="42"/>
        <v>-0.7079986334</v>
      </c>
      <c r="AU640" s="17">
        <f t="shared" si="43"/>
        <v>-1.226289605</v>
      </c>
      <c r="AV640" s="14">
        <f t="shared" si="44"/>
        <v>0.4088803001</v>
      </c>
      <c r="AW640" s="14">
        <f t="shared" si="45"/>
        <v>-0.9624084846</v>
      </c>
    </row>
    <row r="641" ht="12.75" customHeight="1">
      <c r="A641" s="1">
        <v>-97.0</v>
      </c>
      <c r="B641" s="1">
        <v>33.0</v>
      </c>
      <c r="C641" s="1">
        <v>77.0</v>
      </c>
      <c r="D641" s="1">
        <v>-51.0</v>
      </c>
      <c r="E641" s="1">
        <f t="shared" si="2"/>
        <v>-10666026</v>
      </c>
      <c r="F641" s="1">
        <f t="shared" si="3"/>
        <v>23496</v>
      </c>
      <c r="G641" s="1">
        <f t="shared" si="4"/>
        <v>61879114120932</v>
      </c>
      <c r="H641" s="1" t="str">
        <f t="shared" si="5"/>
        <v>7866327.86762235</v>
      </c>
      <c r="I641" s="1">
        <f t="shared" si="6"/>
        <v>3933163.934</v>
      </c>
      <c r="J641" s="1">
        <f t="shared" si="7"/>
        <v>0</v>
      </c>
      <c r="K641" s="1">
        <f t="shared" si="8"/>
        <v>-5333013</v>
      </c>
      <c r="L641" s="2">
        <f t="shared" si="9"/>
        <v>-1399849.066</v>
      </c>
      <c r="M641" s="2">
        <f t="shared" si="10"/>
        <v>0</v>
      </c>
      <c r="N641" s="3">
        <f t="shared" si="11"/>
        <v>-9266176.934</v>
      </c>
      <c r="O641" s="3">
        <f t="shared" si="12"/>
        <v>0</v>
      </c>
      <c r="P641" s="4">
        <f t="shared" si="13"/>
        <v>0.1134020619</v>
      </c>
      <c r="Q641" s="4">
        <f t="shared" si="14"/>
        <v>0.003436426117</v>
      </c>
      <c r="R641" s="4">
        <f t="shared" si="15"/>
        <v>-0.001718213058</v>
      </c>
      <c r="S641" s="5">
        <f t="shared" si="16"/>
        <v>3.141592654</v>
      </c>
      <c r="T641" s="6">
        <f t="shared" si="17"/>
        <v>3.141592654</v>
      </c>
      <c r="U641" s="7">
        <f t="shared" ref="U641:V641" si="683">IF(S641=PI(),PI(),S641/3)</f>
        <v>3.141592654</v>
      </c>
      <c r="V641" s="8">
        <f t="shared" si="683"/>
        <v>3.141592654</v>
      </c>
      <c r="W641" s="9">
        <f t="shared" si="19"/>
        <v>180</v>
      </c>
      <c r="X641" s="1">
        <f t="shared" si="20"/>
        <v>1399849.066</v>
      </c>
      <c r="Y641" s="1">
        <f t="shared" si="21"/>
        <v>9266176.934</v>
      </c>
      <c r="Z641" s="10">
        <f t="shared" si="22"/>
        <v>111.8648739</v>
      </c>
      <c r="AA641" s="11">
        <f t="shared" si="23"/>
        <v>-0.3844153741</v>
      </c>
      <c r="AB641" s="11">
        <f t="shared" si="24"/>
        <v>0</v>
      </c>
      <c r="AC641" s="12">
        <f t="shared" si="25"/>
        <v>210.039123</v>
      </c>
      <c r="AD641" s="13">
        <f t="shared" si="26"/>
        <v>-0.7217839277</v>
      </c>
      <c r="AE641" s="13">
        <f t="shared" si="27"/>
        <v>0</v>
      </c>
      <c r="AF641" s="14">
        <f t="shared" si="28"/>
        <v>-0.99279724</v>
      </c>
      <c r="AG641" s="14">
        <f t="shared" si="29"/>
        <v>0</v>
      </c>
      <c r="AH641" s="11">
        <f t="shared" si="30"/>
        <v>0.1922076871</v>
      </c>
      <c r="AI641" s="11">
        <f t="shared" si="31"/>
        <v>0</v>
      </c>
      <c r="AJ641" s="13">
        <f t="shared" si="32"/>
        <v>0.3608919639</v>
      </c>
      <c r="AK641" s="13">
        <f t="shared" si="33"/>
        <v>0</v>
      </c>
      <c r="AL641" s="5">
        <f t="shared" si="34"/>
        <v>0.1922076871</v>
      </c>
      <c r="AM641" s="5">
        <f t="shared" si="35"/>
        <v>0.3329134796</v>
      </c>
      <c r="AN641" s="17">
        <f t="shared" si="36"/>
        <v>0.3608919639</v>
      </c>
      <c r="AO641" s="17">
        <f t="shared" si="37"/>
        <v>-0.6250832175</v>
      </c>
      <c r="AP641" s="14">
        <f t="shared" si="38"/>
        <v>0.6665017128</v>
      </c>
      <c r="AQ641" s="14">
        <f t="shared" si="39"/>
        <v>-0.2921697379</v>
      </c>
      <c r="AR641" s="5">
        <f t="shared" si="40"/>
        <v>0.1922076871</v>
      </c>
      <c r="AS641" s="5">
        <f t="shared" si="41"/>
        <v>-0.3329134796</v>
      </c>
      <c r="AT641" s="17">
        <f t="shared" si="42"/>
        <v>0.3608919639</v>
      </c>
      <c r="AU641" s="17">
        <f t="shared" si="43"/>
        <v>0.6250832175</v>
      </c>
      <c r="AV641" s="14">
        <f t="shared" si="44"/>
        <v>0.6665017128</v>
      </c>
      <c r="AW641" s="14">
        <f t="shared" si="45"/>
        <v>0.2921697379</v>
      </c>
    </row>
    <row r="642" ht="12.75" customHeight="1">
      <c r="A642" s="1">
        <v>14.0</v>
      </c>
      <c r="B642" s="1">
        <v>-65.0</v>
      </c>
      <c r="C642" s="1">
        <v>65.0</v>
      </c>
      <c r="D642" s="1">
        <v>84.0</v>
      </c>
      <c r="E642" s="1">
        <f t="shared" si="2"/>
        <v>427628</v>
      </c>
      <c r="F642" s="1">
        <f t="shared" si="3"/>
        <v>1495</v>
      </c>
      <c r="G642" s="1">
        <f t="shared" si="4"/>
        <v>169500256884</v>
      </c>
      <c r="H642" s="1" t="str">
        <f t="shared" si="5"/>
        <v>411704.088981395</v>
      </c>
      <c r="I642" s="1">
        <f t="shared" si="6"/>
        <v>205852.0445</v>
      </c>
      <c r="J642" s="1">
        <f t="shared" si="7"/>
        <v>0</v>
      </c>
      <c r="K642" s="1">
        <f t="shared" si="8"/>
        <v>213814</v>
      </c>
      <c r="L642" s="2">
        <f t="shared" si="9"/>
        <v>419666.0445</v>
      </c>
      <c r="M642" s="2">
        <f t="shared" si="10"/>
        <v>0</v>
      </c>
      <c r="N642" s="3">
        <f t="shared" si="11"/>
        <v>7961.955509</v>
      </c>
      <c r="O642" s="3">
        <f t="shared" si="12"/>
        <v>0</v>
      </c>
      <c r="P642" s="4">
        <f t="shared" si="13"/>
        <v>1.547619048</v>
      </c>
      <c r="Q642" s="4">
        <f t="shared" si="14"/>
        <v>-0.02380952381</v>
      </c>
      <c r="R642" s="4">
        <f t="shared" si="15"/>
        <v>0.0119047619</v>
      </c>
      <c r="S642" s="5">
        <f t="shared" si="16"/>
        <v>0</v>
      </c>
      <c r="T642" s="6">
        <f t="shared" si="17"/>
        <v>0</v>
      </c>
      <c r="U642" s="7">
        <f t="shared" ref="U642:V642" si="684">IF(S642=PI(),PI(),S642/3)</f>
        <v>0</v>
      </c>
      <c r="V642" s="8">
        <f t="shared" si="684"/>
        <v>0</v>
      </c>
      <c r="W642" s="9">
        <f t="shared" si="19"/>
        <v>0</v>
      </c>
      <c r="X642" s="1">
        <f t="shared" si="20"/>
        <v>419666.0445</v>
      </c>
      <c r="Y642" s="1">
        <f t="shared" si="21"/>
        <v>7961.955509</v>
      </c>
      <c r="Z642" s="10">
        <f t="shared" si="22"/>
        <v>74.8688698</v>
      </c>
      <c r="AA642" s="11">
        <f t="shared" si="23"/>
        <v>-1.782592138</v>
      </c>
      <c r="AB642" s="11">
        <f t="shared" si="24"/>
        <v>0</v>
      </c>
      <c r="AC642" s="12">
        <f t="shared" si="25"/>
        <v>19.96824587</v>
      </c>
      <c r="AD642" s="13">
        <f t="shared" si="26"/>
        <v>-0.4754344254</v>
      </c>
      <c r="AE642" s="13">
        <f t="shared" si="27"/>
        <v>0</v>
      </c>
      <c r="AF642" s="14">
        <f t="shared" si="28"/>
        <v>-0.7104075159</v>
      </c>
      <c r="AG642" s="14">
        <f t="shared" si="29"/>
        <v>0</v>
      </c>
      <c r="AH642" s="11">
        <f t="shared" si="30"/>
        <v>0.891296069</v>
      </c>
      <c r="AI642" s="11">
        <f t="shared" si="31"/>
        <v>0</v>
      </c>
      <c r="AJ642" s="13">
        <f t="shared" si="32"/>
        <v>0.2377172127</v>
      </c>
      <c r="AK642" s="13">
        <f t="shared" si="33"/>
        <v>0</v>
      </c>
      <c r="AL642" s="5">
        <f t="shared" si="34"/>
        <v>0.891296069</v>
      </c>
      <c r="AM642" s="5">
        <f t="shared" si="35"/>
        <v>1.543770076</v>
      </c>
      <c r="AN642" s="17">
        <f t="shared" si="36"/>
        <v>0.2377172127</v>
      </c>
      <c r="AO642" s="17">
        <f t="shared" si="37"/>
        <v>-0.4117382903</v>
      </c>
      <c r="AP642" s="14">
        <f t="shared" si="38"/>
        <v>2.676632329</v>
      </c>
      <c r="AQ642" s="14">
        <f t="shared" si="39"/>
        <v>1.132031786</v>
      </c>
      <c r="AR642" s="5">
        <f t="shared" si="40"/>
        <v>0.891296069</v>
      </c>
      <c r="AS642" s="5">
        <f t="shared" si="41"/>
        <v>-1.543770076</v>
      </c>
      <c r="AT642" s="17">
        <f t="shared" si="42"/>
        <v>0.2377172127</v>
      </c>
      <c r="AU642" s="17">
        <f t="shared" si="43"/>
        <v>0.4117382903</v>
      </c>
      <c r="AV642" s="14">
        <f t="shared" si="44"/>
        <v>2.676632329</v>
      </c>
      <c r="AW642" s="14">
        <f t="shared" si="45"/>
        <v>-1.132031786</v>
      </c>
    </row>
    <row r="643" ht="12.75" customHeight="1">
      <c r="A643" s="1">
        <v>48.0</v>
      </c>
      <c r="B643" s="1">
        <v>-79.0</v>
      </c>
      <c r="C643" s="1">
        <v>39.0</v>
      </c>
      <c r="D643" s="1">
        <v>-27.0</v>
      </c>
      <c r="E643" s="1">
        <f t="shared" si="2"/>
        <v>-1334702</v>
      </c>
      <c r="F643" s="1">
        <f t="shared" si="3"/>
        <v>625</v>
      </c>
      <c r="G643" s="1">
        <f t="shared" si="4"/>
        <v>1780452866304</v>
      </c>
      <c r="H643" s="1" t="str">
        <f t="shared" si="5"/>
        <v>1334336.11444193</v>
      </c>
      <c r="I643" s="1">
        <f t="shared" si="6"/>
        <v>667168.0572</v>
      </c>
      <c r="J643" s="1">
        <f t="shared" si="7"/>
        <v>0</v>
      </c>
      <c r="K643" s="1">
        <f t="shared" si="8"/>
        <v>-667351</v>
      </c>
      <c r="L643" s="2">
        <f t="shared" si="9"/>
        <v>-182.942779</v>
      </c>
      <c r="M643" s="2">
        <f t="shared" si="10"/>
        <v>0</v>
      </c>
      <c r="N643" s="3">
        <f t="shared" si="11"/>
        <v>-1334519.057</v>
      </c>
      <c r="O643" s="3">
        <f t="shared" si="12"/>
        <v>0</v>
      </c>
      <c r="P643" s="4">
        <f t="shared" si="13"/>
        <v>0.5486111111</v>
      </c>
      <c r="Q643" s="4">
        <f t="shared" si="14"/>
        <v>-0.006944444444</v>
      </c>
      <c r="R643" s="4">
        <f t="shared" si="15"/>
        <v>0.003472222222</v>
      </c>
      <c r="S643" s="5">
        <f t="shared" si="16"/>
        <v>3.141592654</v>
      </c>
      <c r="T643" s="6">
        <f t="shared" si="17"/>
        <v>3.141592654</v>
      </c>
      <c r="U643" s="7">
        <f t="shared" ref="U643:V643" si="685">IF(S643=PI(),PI(),S643/3)</f>
        <v>3.141592654</v>
      </c>
      <c r="V643" s="8">
        <f t="shared" si="685"/>
        <v>3.141592654</v>
      </c>
      <c r="W643" s="9">
        <f t="shared" si="19"/>
        <v>180</v>
      </c>
      <c r="X643" s="1">
        <f t="shared" si="20"/>
        <v>182.942779</v>
      </c>
      <c r="Y643" s="1">
        <f t="shared" si="21"/>
        <v>1334519.057</v>
      </c>
      <c r="Z643" s="10">
        <f t="shared" si="22"/>
        <v>5.676819566</v>
      </c>
      <c r="AA643" s="11">
        <f t="shared" si="23"/>
        <v>0.0394223581</v>
      </c>
      <c r="AB643" s="11">
        <f t="shared" si="24"/>
        <v>0</v>
      </c>
      <c r="AC643" s="12">
        <f t="shared" si="25"/>
        <v>110.0968584</v>
      </c>
      <c r="AD643" s="13">
        <f t="shared" si="26"/>
        <v>0.7645615168</v>
      </c>
      <c r="AE643" s="13">
        <f t="shared" si="27"/>
        <v>0</v>
      </c>
      <c r="AF643" s="14">
        <f t="shared" si="28"/>
        <v>1.352594986</v>
      </c>
      <c r="AG643" s="14">
        <f t="shared" si="29"/>
        <v>0</v>
      </c>
      <c r="AH643" s="11">
        <f t="shared" si="30"/>
        <v>-0.01971117905</v>
      </c>
      <c r="AI643" s="11">
        <f t="shared" si="31"/>
        <v>0</v>
      </c>
      <c r="AJ643" s="13">
        <f t="shared" si="32"/>
        <v>-0.3822807584</v>
      </c>
      <c r="AK643" s="13">
        <f t="shared" si="33"/>
        <v>0</v>
      </c>
      <c r="AL643" s="5">
        <f t="shared" si="34"/>
        <v>-0.01971117905</v>
      </c>
      <c r="AM643" s="5">
        <f t="shared" si="35"/>
        <v>-0.03414076359</v>
      </c>
      <c r="AN643" s="17">
        <f t="shared" si="36"/>
        <v>-0.3822807584</v>
      </c>
      <c r="AO643" s="17">
        <f t="shared" si="37"/>
        <v>0.6621296963</v>
      </c>
      <c r="AP643" s="14">
        <f t="shared" si="38"/>
        <v>0.1466191737</v>
      </c>
      <c r="AQ643" s="14">
        <f t="shared" si="39"/>
        <v>0.6279889327</v>
      </c>
      <c r="AR643" s="5">
        <f t="shared" si="40"/>
        <v>-0.01971117905</v>
      </c>
      <c r="AS643" s="5">
        <f t="shared" si="41"/>
        <v>0.03414076359</v>
      </c>
      <c r="AT643" s="17">
        <f t="shared" si="42"/>
        <v>-0.3822807584</v>
      </c>
      <c r="AU643" s="17">
        <f t="shared" si="43"/>
        <v>-0.6621296963</v>
      </c>
      <c r="AV643" s="14">
        <f t="shared" si="44"/>
        <v>0.1466191737</v>
      </c>
      <c r="AW643" s="14">
        <f t="shared" si="45"/>
        <v>-0.6279889327</v>
      </c>
    </row>
    <row r="644" ht="12.75" customHeight="1">
      <c r="A644" s="1">
        <v>8.0</v>
      </c>
      <c r="B644" s="1">
        <v>65.0</v>
      </c>
      <c r="C644" s="1">
        <v>70.0</v>
      </c>
      <c r="D644" s="1">
        <v>-15.0</v>
      </c>
      <c r="E644" s="1">
        <f t="shared" si="2"/>
        <v>195730</v>
      </c>
      <c r="F644" s="1">
        <f t="shared" si="3"/>
        <v>2545</v>
      </c>
      <c r="G644" s="1">
        <f t="shared" si="4"/>
        <v>-27625881600</v>
      </c>
      <c r="H644" s="1" t="str">
        <f t="shared" si="5"/>
        <v>1.01774488679946E-11+166210.353468128i</v>
      </c>
      <c r="I644" s="1">
        <f t="shared" si="6"/>
        <v>0</v>
      </c>
      <c r="J644" s="1">
        <f t="shared" si="7"/>
        <v>83105.17673</v>
      </c>
      <c r="K644" s="1">
        <f t="shared" si="8"/>
        <v>97865</v>
      </c>
      <c r="L644" s="2">
        <f t="shared" si="9"/>
        <v>97865</v>
      </c>
      <c r="M644" s="2">
        <f t="shared" si="10"/>
        <v>83105.17673</v>
      </c>
      <c r="N644" s="3">
        <f t="shared" si="11"/>
        <v>97865</v>
      </c>
      <c r="O644" s="3">
        <f t="shared" si="12"/>
        <v>-83105.17673</v>
      </c>
      <c r="P644" s="4">
        <f t="shared" si="13"/>
        <v>-2.708333333</v>
      </c>
      <c r="Q644" s="4">
        <f t="shared" si="14"/>
        <v>-0.04166666667</v>
      </c>
      <c r="R644" s="4">
        <f t="shared" si="15"/>
        <v>0.02083333333</v>
      </c>
      <c r="S644" s="5">
        <f t="shared" si="16"/>
        <v>0.7040188644</v>
      </c>
      <c r="T644" s="6">
        <f t="shared" si="17"/>
        <v>-0.7040188644</v>
      </c>
      <c r="U644" s="7">
        <f t="shared" ref="U644:V644" si="686">IF(S644=PI(),PI(),S644/3)</f>
        <v>0.2346729548</v>
      </c>
      <c r="V644" s="8">
        <f t="shared" si="686"/>
        <v>-0.2346729548</v>
      </c>
      <c r="W644" s="9">
        <f t="shared" si="19"/>
        <v>-13.44576988</v>
      </c>
      <c r="X644" s="1">
        <f t="shared" si="20"/>
        <v>128390.1422</v>
      </c>
      <c r="Y644" s="1">
        <f t="shared" si="21"/>
        <v>128390.1422</v>
      </c>
      <c r="Z644" s="10">
        <f t="shared" si="22"/>
        <v>50.44799302</v>
      </c>
      <c r="AA644" s="11">
        <f t="shared" si="23"/>
        <v>-2.044384821</v>
      </c>
      <c r="AB644" s="11">
        <f t="shared" si="24"/>
        <v>-0.4887673078</v>
      </c>
      <c r="AC644" s="12">
        <f t="shared" si="25"/>
        <v>50.44799302</v>
      </c>
      <c r="AD644" s="13">
        <f t="shared" si="26"/>
        <v>-2.044384821</v>
      </c>
      <c r="AE644" s="13">
        <f t="shared" si="27"/>
        <v>0.4887673078</v>
      </c>
      <c r="AF644" s="14">
        <f t="shared" si="28"/>
        <v>-6.797102975</v>
      </c>
      <c r="AG644" s="14">
        <f t="shared" si="29"/>
        <v>0</v>
      </c>
      <c r="AH644" s="11">
        <f t="shared" si="30"/>
        <v>1.022192411</v>
      </c>
      <c r="AI644" s="11">
        <f t="shared" si="31"/>
        <v>0.2443836539</v>
      </c>
      <c r="AJ644" s="13">
        <f t="shared" si="32"/>
        <v>1.022192411</v>
      </c>
      <c r="AK644" s="13">
        <f t="shared" si="33"/>
        <v>-0.2443836539</v>
      </c>
      <c r="AL644" s="5">
        <f t="shared" si="34"/>
        <v>0.5989075055</v>
      </c>
      <c r="AM644" s="5">
        <f t="shared" si="35"/>
        <v>2.014872844</v>
      </c>
      <c r="AN644" s="17">
        <f t="shared" si="36"/>
        <v>0.5989075055</v>
      </c>
      <c r="AO644" s="17">
        <f t="shared" si="37"/>
        <v>-2.014872844</v>
      </c>
      <c r="AP644" s="14">
        <f t="shared" si="38"/>
        <v>-1.510518322</v>
      </c>
      <c r="AQ644" s="14">
        <f t="shared" si="39"/>
        <v>0</v>
      </c>
      <c r="AR644" s="5">
        <f t="shared" si="40"/>
        <v>1.445477316</v>
      </c>
      <c r="AS644" s="5">
        <f t="shared" si="41"/>
        <v>-1.526105536</v>
      </c>
      <c r="AT644" s="17">
        <f t="shared" si="42"/>
        <v>1.445477316</v>
      </c>
      <c r="AU644" s="17">
        <f t="shared" si="43"/>
        <v>1.526105536</v>
      </c>
      <c r="AV644" s="14">
        <f t="shared" si="44"/>
        <v>0.1826212979</v>
      </c>
      <c r="AW644" s="14">
        <f t="shared" si="45"/>
        <v>0</v>
      </c>
    </row>
    <row r="645" ht="12.75" customHeight="1">
      <c r="A645" s="1">
        <v>-54.0</v>
      </c>
      <c r="B645" s="1">
        <v>-75.0</v>
      </c>
      <c r="C645" s="1">
        <v>-51.0</v>
      </c>
      <c r="D645" s="1">
        <v>-98.0</v>
      </c>
      <c r="E645" s="1">
        <f t="shared" si="2"/>
        <v>-6700536</v>
      </c>
      <c r="F645" s="1">
        <f t="shared" si="3"/>
        <v>-2637</v>
      </c>
      <c r="G645" s="1">
        <f t="shared" si="4"/>
        <v>44970531042708</v>
      </c>
      <c r="H645" s="1" t="str">
        <f t="shared" si="5"/>
        <v>6706007.08638964</v>
      </c>
      <c r="I645" s="1">
        <f t="shared" si="6"/>
        <v>3353003.543</v>
      </c>
      <c r="J645" s="1">
        <f t="shared" si="7"/>
        <v>0</v>
      </c>
      <c r="K645" s="1">
        <f t="shared" si="8"/>
        <v>-3350268</v>
      </c>
      <c r="L645" s="2">
        <f t="shared" si="9"/>
        <v>2735.543195</v>
      </c>
      <c r="M645" s="2">
        <f t="shared" si="10"/>
        <v>0</v>
      </c>
      <c r="N645" s="3">
        <f t="shared" si="11"/>
        <v>-6703271.543</v>
      </c>
      <c r="O645" s="3">
        <f t="shared" si="12"/>
        <v>0</v>
      </c>
      <c r="P645" s="4">
        <f t="shared" si="13"/>
        <v>-0.462962963</v>
      </c>
      <c r="Q645" s="4">
        <f t="shared" si="14"/>
        <v>0.006172839506</v>
      </c>
      <c r="R645" s="4">
        <f t="shared" si="15"/>
        <v>-0.003086419753</v>
      </c>
      <c r="S645" s="5">
        <f t="shared" si="16"/>
        <v>0</v>
      </c>
      <c r="T645" s="6">
        <f t="shared" si="17"/>
        <v>3.141592654</v>
      </c>
      <c r="U645" s="7">
        <f t="shared" ref="U645:V645" si="687">IF(S645=PI(),PI(),S645/3)</f>
        <v>0</v>
      </c>
      <c r="V645" s="8">
        <f t="shared" si="687"/>
        <v>3.141592654</v>
      </c>
      <c r="W645" s="9">
        <f t="shared" si="19"/>
        <v>180</v>
      </c>
      <c r="X645" s="1">
        <f t="shared" si="20"/>
        <v>2735.543195</v>
      </c>
      <c r="Y645" s="1">
        <f t="shared" si="21"/>
        <v>6703271.543</v>
      </c>
      <c r="Z645" s="10">
        <f t="shared" si="22"/>
        <v>13.98560288</v>
      </c>
      <c r="AA645" s="11">
        <f t="shared" si="23"/>
        <v>0.08633088196</v>
      </c>
      <c r="AB645" s="11">
        <f t="shared" si="24"/>
        <v>0</v>
      </c>
      <c r="AC645" s="12">
        <f t="shared" si="25"/>
        <v>188.5510423</v>
      </c>
      <c r="AD645" s="13">
        <f t="shared" si="26"/>
        <v>-1.163895323</v>
      </c>
      <c r="AE645" s="13">
        <f t="shared" si="27"/>
        <v>0</v>
      </c>
      <c r="AF645" s="14">
        <f t="shared" si="28"/>
        <v>-1.540527404</v>
      </c>
      <c r="AG645" s="14">
        <f t="shared" si="29"/>
        <v>0</v>
      </c>
      <c r="AH645" s="11">
        <f t="shared" si="30"/>
        <v>-0.04316544098</v>
      </c>
      <c r="AI645" s="11">
        <f t="shared" si="31"/>
        <v>0</v>
      </c>
      <c r="AJ645" s="13">
        <f t="shared" si="32"/>
        <v>0.5819476615</v>
      </c>
      <c r="AK645" s="13">
        <f t="shared" si="33"/>
        <v>0</v>
      </c>
      <c r="AL645" s="5">
        <f t="shared" si="34"/>
        <v>-0.04316544098</v>
      </c>
      <c r="AM645" s="5">
        <f t="shared" si="35"/>
        <v>-0.07476473691</v>
      </c>
      <c r="AN645" s="17">
        <f t="shared" si="36"/>
        <v>0.5819476615</v>
      </c>
      <c r="AO645" s="17">
        <f t="shared" si="37"/>
        <v>-1.007962917</v>
      </c>
      <c r="AP645" s="14">
        <f t="shared" si="38"/>
        <v>0.07581925752</v>
      </c>
      <c r="AQ645" s="14">
        <f t="shared" si="39"/>
        <v>-1.082727654</v>
      </c>
      <c r="AR645" s="5">
        <f t="shared" si="40"/>
        <v>-0.04316544098</v>
      </c>
      <c r="AS645" s="5">
        <f t="shared" si="41"/>
        <v>0.07476473691</v>
      </c>
      <c r="AT645" s="17">
        <f t="shared" si="42"/>
        <v>0.5819476615</v>
      </c>
      <c r="AU645" s="17">
        <f t="shared" si="43"/>
        <v>1.007962917</v>
      </c>
      <c r="AV645" s="14">
        <f t="shared" si="44"/>
        <v>0.07581925752</v>
      </c>
      <c r="AW645" s="14">
        <f t="shared" si="45"/>
        <v>1.082727654</v>
      </c>
    </row>
    <row r="646" ht="12.75" customHeight="1">
      <c r="A646" s="1">
        <v>51.0</v>
      </c>
      <c r="B646" s="1">
        <v>-51.0</v>
      </c>
      <c r="C646" s="1">
        <v>-52.0</v>
      </c>
      <c r="D646" s="1">
        <v>35.0</v>
      </c>
      <c r="E646" s="1">
        <f t="shared" si="2"/>
        <v>975375</v>
      </c>
      <c r="F646" s="1">
        <f t="shared" si="3"/>
        <v>10557</v>
      </c>
      <c r="G646" s="1">
        <f t="shared" si="4"/>
        <v>-3754964724147</v>
      </c>
      <c r="H646" s="1" t="str">
        <f t="shared" si="5"/>
        <v>0.000000000118654383384998+1937773.13536621i</v>
      </c>
      <c r="I646" s="1">
        <f t="shared" si="6"/>
        <v>0</v>
      </c>
      <c r="J646" s="1">
        <f t="shared" si="7"/>
        <v>968886.5677</v>
      </c>
      <c r="K646" s="1">
        <f t="shared" si="8"/>
        <v>487687.5</v>
      </c>
      <c r="L646" s="2">
        <f t="shared" si="9"/>
        <v>487687.5</v>
      </c>
      <c r="M646" s="2">
        <f t="shared" si="10"/>
        <v>968886.5677</v>
      </c>
      <c r="N646" s="3">
        <f t="shared" si="11"/>
        <v>487687.5</v>
      </c>
      <c r="O646" s="3">
        <f t="shared" si="12"/>
        <v>-968886.5677</v>
      </c>
      <c r="P646" s="4">
        <f t="shared" si="13"/>
        <v>0.3333333333</v>
      </c>
      <c r="Q646" s="4">
        <f t="shared" si="14"/>
        <v>-0.006535947712</v>
      </c>
      <c r="R646" s="4">
        <f t="shared" si="15"/>
        <v>0.003267973856</v>
      </c>
      <c r="S646" s="5">
        <f t="shared" si="16"/>
        <v>1.10447359</v>
      </c>
      <c r="T646" s="6">
        <f t="shared" si="17"/>
        <v>-1.10447359</v>
      </c>
      <c r="U646" s="7">
        <f t="shared" ref="U646:V646" si="688">IF(S646=PI(),PI(),S646/3)</f>
        <v>0.3681578634</v>
      </c>
      <c r="V646" s="8">
        <f t="shared" si="688"/>
        <v>-0.3681578634</v>
      </c>
      <c r="W646" s="9">
        <f t="shared" si="19"/>
        <v>-21.09389177</v>
      </c>
      <c r="X646" s="1">
        <f t="shared" si="20"/>
        <v>1084702.853</v>
      </c>
      <c r="Y646" s="1">
        <f t="shared" si="21"/>
        <v>1084702.853</v>
      </c>
      <c r="Z646" s="10">
        <f t="shared" si="22"/>
        <v>102.7472627</v>
      </c>
      <c r="AA646" s="11">
        <f t="shared" si="23"/>
        <v>-0.6265514035</v>
      </c>
      <c r="AB646" s="11">
        <f t="shared" si="24"/>
        <v>-0.2416893272</v>
      </c>
      <c r="AC646" s="12">
        <f t="shared" si="25"/>
        <v>102.7472627</v>
      </c>
      <c r="AD646" s="13">
        <f t="shared" si="26"/>
        <v>-0.6265514035</v>
      </c>
      <c r="AE646" s="13">
        <f t="shared" si="27"/>
        <v>0.2416893272</v>
      </c>
      <c r="AF646" s="14">
        <f t="shared" si="28"/>
        <v>-0.9197694737</v>
      </c>
      <c r="AG646" s="14">
        <f t="shared" si="29"/>
        <v>0</v>
      </c>
      <c r="AH646" s="11">
        <f t="shared" si="30"/>
        <v>0.3132757018</v>
      </c>
      <c r="AI646" s="11">
        <f t="shared" si="31"/>
        <v>0.1208446636</v>
      </c>
      <c r="AJ646" s="13">
        <f t="shared" si="32"/>
        <v>0.3132757018</v>
      </c>
      <c r="AK646" s="13">
        <f t="shared" si="33"/>
        <v>-0.1208446636</v>
      </c>
      <c r="AL646" s="5">
        <f t="shared" si="34"/>
        <v>0.1039666045</v>
      </c>
      <c r="AM646" s="5">
        <f t="shared" si="35"/>
        <v>0.6634540958</v>
      </c>
      <c r="AN646" s="17">
        <f t="shared" si="36"/>
        <v>0.1039666045</v>
      </c>
      <c r="AO646" s="17">
        <f t="shared" si="37"/>
        <v>-0.6634540958</v>
      </c>
      <c r="AP646" s="14">
        <f t="shared" si="38"/>
        <v>0.5412665424</v>
      </c>
      <c r="AQ646" s="14">
        <f t="shared" si="39"/>
        <v>0</v>
      </c>
      <c r="AR646" s="5">
        <f t="shared" si="40"/>
        <v>0.522584799</v>
      </c>
      <c r="AS646" s="5">
        <f t="shared" si="41"/>
        <v>-0.4217647686</v>
      </c>
      <c r="AT646" s="17">
        <f t="shared" si="42"/>
        <v>0.522584799</v>
      </c>
      <c r="AU646" s="17">
        <f t="shared" si="43"/>
        <v>0.4217647686</v>
      </c>
      <c r="AV646" s="14">
        <f t="shared" si="44"/>
        <v>1.378502931</v>
      </c>
      <c r="AW646" s="14">
        <f t="shared" si="45"/>
        <v>0</v>
      </c>
    </row>
    <row r="647" ht="12.75" customHeight="1">
      <c r="A647" s="1">
        <v>33.0</v>
      </c>
      <c r="B647" s="1">
        <v>-88.0</v>
      </c>
      <c r="C647" s="1">
        <v>41.0</v>
      </c>
      <c r="D647" s="1">
        <v>2.0</v>
      </c>
      <c r="E647" s="1">
        <f t="shared" si="2"/>
        <v>-232562</v>
      </c>
      <c r="F647" s="1">
        <f t="shared" si="3"/>
        <v>3685</v>
      </c>
      <c r="G647" s="1">
        <f t="shared" si="4"/>
        <v>-146072692656</v>
      </c>
      <c r="H647" s="1" t="str">
        <f t="shared" si="5"/>
        <v>2.34026681059337E-11+382194.574341395i</v>
      </c>
      <c r="I647" s="1">
        <f t="shared" si="6"/>
        <v>0</v>
      </c>
      <c r="J647" s="1">
        <f t="shared" si="7"/>
        <v>191097.2872</v>
      </c>
      <c r="K647" s="1">
        <f t="shared" si="8"/>
        <v>-116281</v>
      </c>
      <c r="L647" s="2">
        <f t="shared" si="9"/>
        <v>-116281</v>
      </c>
      <c r="M647" s="2">
        <f t="shared" si="10"/>
        <v>191097.2872</v>
      </c>
      <c r="N647" s="3">
        <f t="shared" si="11"/>
        <v>-116281</v>
      </c>
      <c r="O647" s="3">
        <f t="shared" si="12"/>
        <v>-191097.2872</v>
      </c>
      <c r="P647" s="4">
        <f t="shared" si="13"/>
        <v>0.8888888889</v>
      </c>
      <c r="Q647" s="4">
        <f t="shared" si="14"/>
        <v>-0.0101010101</v>
      </c>
      <c r="R647" s="4">
        <f t="shared" si="15"/>
        <v>0.005050505051</v>
      </c>
      <c r="S647" s="5">
        <f t="shared" si="16"/>
        <v>2.117435907</v>
      </c>
      <c r="T647" s="6">
        <f t="shared" si="17"/>
        <v>-2.117435907</v>
      </c>
      <c r="U647" s="7">
        <f t="shared" ref="U647:V647" si="689">IF(S647=PI(),PI(),S647/3)</f>
        <v>0.7058119691</v>
      </c>
      <c r="V647" s="8">
        <f t="shared" si="689"/>
        <v>-0.7058119691</v>
      </c>
      <c r="W647" s="9">
        <f t="shared" si="19"/>
        <v>-40.44004696</v>
      </c>
      <c r="X647" s="1">
        <f t="shared" si="20"/>
        <v>223694.9801</v>
      </c>
      <c r="Y647" s="1">
        <f t="shared" si="21"/>
        <v>223694.9801</v>
      </c>
      <c r="Z647" s="10">
        <f t="shared" si="22"/>
        <v>60.70420084</v>
      </c>
      <c r="AA647" s="11">
        <f t="shared" si="23"/>
        <v>-0.4666774123</v>
      </c>
      <c r="AB647" s="11">
        <f t="shared" si="24"/>
        <v>-0.3977363894</v>
      </c>
      <c r="AC647" s="12">
        <f t="shared" si="25"/>
        <v>60.70420084</v>
      </c>
      <c r="AD647" s="13">
        <f t="shared" si="26"/>
        <v>-0.4666774123</v>
      </c>
      <c r="AE647" s="13">
        <f t="shared" si="27"/>
        <v>0.3977363894</v>
      </c>
      <c r="AF647" s="14">
        <f t="shared" si="28"/>
        <v>-0.04446593573</v>
      </c>
      <c r="AG647" s="14">
        <f t="shared" si="29"/>
        <v>0</v>
      </c>
      <c r="AH647" s="11">
        <f t="shared" si="30"/>
        <v>0.2333387062</v>
      </c>
      <c r="AI647" s="11">
        <f t="shared" si="31"/>
        <v>0.1988681947</v>
      </c>
      <c r="AJ647" s="13">
        <f t="shared" si="32"/>
        <v>0.2333387062</v>
      </c>
      <c r="AK647" s="13">
        <f t="shared" si="33"/>
        <v>-0.1988681947</v>
      </c>
      <c r="AL647" s="5">
        <f t="shared" si="34"/>
        <v>-0.1111111111</v>
      </c>
      <c r="AM647" s="5">
        <f t="shared" si="35"/>
        <v>0.6030226892</v>
      </c>
      <c r="AN647" s="17">
        <f t="shared" si="36"/>
        <v>-0.1111111111</v>
      </c>
      <c r="AO647" s="17">
        <f t="shared" si="37"/>
        <v>-0.6030226892</v>
      </c>
      <c r="AP647" s="14">
        <f t="shared" si="38"/>
        <v>0.6666666667</v>
      </c>
      <c r="AQ647" s="14">
        <f t="shared" si="39"/>
        <v>0</v>
      </c>
      <c r="AR647" s="5">
        <f t="shared" si="40"/>
        <v>0.5777885234</v>
      </c>
      <c r="AS647" s="5">
        <f t="shared" si="41"/>
        <v>-0.2052862997</v>
      </c>
      <c r="AT647" s="17">
        <f t="shared" si="42"/>
        <v>0.5777885234</v>
      </c>
      <c r="AU647" s="17">
        <f t="shared" si="43"/>
        <v>0.2052862997</v>
      </c>
      <c r="AV647" s="14">
        <f t="shared" si="44"/>
        <v>2.044465936</v>
      </c>
      <c r="AW647" s="14">
        <f t="shared" si="45"/>
        <v>0</v>
      </c>
    </row>
    <row r="648" ht="12.75" customHeight="1">
      <c r="A648" s="1">
        <v>68.0</v>
      </c>
      <c r="B648" s="1">
        <v>-89.0</v>
      </c>
      <c r="C648" s="1">
        <v>56.0</v>
      </c>
      <c r="D648" s="1">
        <v>-26.0</v>
      </c>
      <c r="E648" s="1">
        <f t="shared" si="2"/>
        <v>-1605778</v>
      </c>
      <c r="F648" s="1">
        <f t="shared" si="3"/>
        <v>-3503</v>
      </c>
      <c r="G648" s="1">
        <f t="shared" si="4"/>
        <v>2750464363392</v>
      </c>
      <c r="H648" s="1" t="str">
        <f t="shared" si="5"/>
        <v>1658452.40009836</v>
      </c>
      <c r="I648" s="1">
        <f t="shared" si="6"/>
        <v>829226.2</v>
      </c>
      <c r="J648" s="1">
        <f t="shared" si="7"/>
        <v>0</v>
      </c>
      <c r="K648" s="1">
        <f t="shared" si="8"/>
        <v>-802889</v>
      </c>
      <c r="L648" s="2">
        <f t="shared" si="9"/>
        <v>26337.20005</v>
      </c>
      <c r="M648" s="2">
        <f t="shared" si="10"/>
        <v>0</v>
      </c>
      <c r="N648" s="3">
        <f t="shared" si="11"/>
        <v>-1632115.2</v>
      </c>
      <c r="O648" s="3">
        <f t="shared" si="12"/>
        <v>0</v>
      </c>
      <c r="P648" s="4">
        <f t="shared" si="13"/>
        <v>0.4362745098</v>
      </c>
      <c r="Q648" s="4">
        <f t="shared" si="14"/>
        <v>-0.004901960784</v>
      </c>
      <c r="R648" s="4">
        <f t="shared" si="15"/>
        <v>0.002450980392</v>
      </c>
      <c r="S648" s="5">
        <f t="shared" si="16"/>
        <v>0</v>
      </c>
      <c r="T648" s="6">
        <f t="shared" si="17"/>
        <v>3.141592654</v>
      </c>
      <c r="U648" s="7">
        <f t="shared" ref="U648:V648" si="690">IF(S648=PI(),PI(),S648/3)</f>
        <v>0</v>
      </c>
      <c r="V648" s="8">
        <f t="shared" si="690"/>
        <v>3.141592654</v>
      </c>
      <c r="W648" s="9">
        <f t="shared" si="19"/>
        <v>180</v>
      </c>
      <c r="X648" s="1">
        <f t="shared" si="20"/>
        <v>26337.20005</v>
      </c>
      <c r="Y648" s="1">
        <f t="shared" si="21"/>
        <v>1632115.2</v>
      </c>
      <c r="Z648" s="10">
        <f t="shared" si="22"/>
        <v>29.75248198</v>
      </c>
      <c r="AA648" s="11">
        <f t="shared" si="23"/>
        <v>-0.1458454999</v>
      </c>
      <c r="AB648" s="11">
        <f t="shared" si="24"/>
        <v>0</v>
      </c>
      <c r="AC648" s="12">
        <f t="shared" si="25"/>
        <v>117.7380765</v>
      </c>
      <c r="AD648" s="13">
        <f t="shared" si="26"/>
        <v>0.5771474339</v>
      </c>
      <c r="AE648" s="13">
        <f t="shared" si="27"/>
        <v>0</v>
      </c>
      <c r="AF648" s="14">
        <f t="shared" si="28"/>
        <v>0.8675764438</v>
      </c>
      <c r="AG648" s="14">
        <f t="shared" si="29"/>
        <v>0</v>
      </c>
      <c r="AH648" s="11">
        <f t="shared" si="30"/>
        <v>0.07292274995</v>
      </c>
      <c r="AI648" s="11">
        <f t="shared" si="31"/>
        <v>0</v>
      </c>
      <c r="AJ648" s="13">
        <f t="shared" si="32"/>
        <v>-0.288573717</v>
      </c>
      <c r="AK648" s="13">
        <f t="shared" si="33"/>
        <v>0</v>
      </c>
      <c r="AL648" s="5">
        <f t="shared" si="34"/>
        <v>0.07292274995</v>
      </c>
      <c r="AM648" s="5">
        <f t="shared" si="35"/>
        <v>0.1263059079</v>
      </c>
      <c r="AN648" s="17">
        <f t="shared" si="36"/>
        <v>-0.288573717</v>
      </c>
      <c r="AO648" s="17">
        <f t="shared" si="37"/>
        <v>0.4998243395</v>
      </c>
      <c r="AP648" s="14">
        <f t="shared" si="38"/>
        <v>0.2206235428</v>
      </c>
      <c r="AQ648" s="14">
        <f t="shared" si="39"/>
        <v>0.6261302474</v>
      </c>
      <c r="AR648" s="5">
        <f t="shared" si="40"/>
        <v>0.07292274995</v>
      </c>
      <c r="AS648" s="5">
        <f t="shared" si="41"/>
        <v>-0.1263059079</v>
      </c>
      <c r="AT648" s="17">
        <f t="shared" si="42"/>
        <v>-0.288573717</v>
      </c>
      <c r="AU648" s="17">
        <f t="shared" si="43"/>
        <v>-0.4998243395</v>
      </c>
      <c r="AV648" s="14">
        <f t="shared" si="44"/>
        <v>0.2206235428</v>
      </c>
      <c r="AW648" s="14">
        <f t="shared" si="45"/>
        <v>-0.6261302474</v>
      </c>
    </row>
    <row r="649" ht="12.75" customHeight="1">
      <c r="A649" s="1">
        <v>-57.0</v>
      </c>
      <c r="B649" s="1">
        <v>-25.0</v>
      </c>
      <c r="C649" s="1">
        <v>-49.0</v>
      </c>
      <c r="D649" s="1">
        <v>-60.0</v>
      </c>
      <c r="E649" s="1">
        <f t="shared" si="2"/>
        <v>-4666205</v>
      </c>
      <c r="F649" s="1">
        <f t="shared" si="3"/>
        <v>-7754</v>
      </c>
      <c r="G649" s="1">
        <f t="shared" si="4"/>
        <v>23638291090281</v>
      </c>
      <c r="H649" s="1" t="str">
        <f t="shared" si="5"/>
        <v>4861922.5713992</v>
      </c>
      <c r="I649" s="1">
        <f t="shared" si="6"/>
        <v>2430961.286</v>
      </c>
      <c r="J649" s="1">
        <f t="shared" si="7"/>
        <v>0</v>
      </c>
      <c r="K649" s="1">
        <f t="shared" si="8"/>
        <v>-2333102.5</v>
      </c>
      <c r="L649" s="2">
        <f t="shared" si="9"/>
        <v>97858.7857</v>
      </c>
      <c r="M649" s="2">
        <f t="shared" si="10"/>
        <v>0</v>
      </c>
      <c r="N649" s="3">
        <f t="shared" si="11"/>
        <v>-4764063.786</v>
      </c>
      <c r="O649" s="3">
        <f t="shared" si="12"/>
        <v>0</v>
      </c>
      <c r="P649" s="4">
        <f t="shared" si="13"/>
        <v>-0.1461988304</v>
      </c>
      <c r="Q649" s="4">
        <f t="shared" si="14"/>
        <v>0.005847953216</v>
      </c>
      <c r="R649" s="4">
        <f t="shared" si="15"/>
        <v>-0.002923976608</v>
      </c>
      <c r="S649" s="5">
        <f t="shared" si="16"/>
        <v>0</v>
      </c>
      <c r="T649" s="6">
        <f t="shared" si="17"/>
        <v>3.141592654</v>
      </c>
      <c r="U649" s="7">
        <f t="shared" ref="U649:V649" si="691">IF(S649=PI(),PI(),S649/3)</f>
        <v>0</v>
      </c>
      <c r="V649" s="8">
        <f t="shared" si="691"/>
        <v>3.141592654</v>
      </c>
      <c r="W649" s="9">
        <f t="shared" si="19"/>
        <v>180</v>
      </c>
      <c r="X649" s="1">
        <f t="shared" si="20"/>
        <v>97858.7857</v>
      </c>
      <c r="Y649" s="1">
        <f t="shared" si="21"/>
        <v>4764063.786</v>
      </c>
      <c r="Z649" s="10">
        <f t="shared" si="22"/>
        <v>46.08220739</v>
      </c>
      <c r="AA649" s="11">
        <f t="shared" si="23"/>
        <v>0.2694865929</v>
      </c>
      <c r="AB649" s="11">
        <f t="shared" si="24"/>
        <v>0</v>
      </c>
      <c r="AC649" s="12">
        <f t="shared" si="25"/>
        <v>168.264509</v>
      </c>
      <c r="AD649" s="13">
        <f t="shared" si="26"/>
        <v>-0.9840029765</v>
      </c>
      <c r="AE649" s="13">
        <f t="shared" si="27"/>
        <v>0</v>
      </c>
      <c r="AF649" s="14">
        <f t="shared" si="28"/>
        <v>-0.860715214</v>
      </c>
      <c r="AG649" s="14">
        <f t="shared" si="29"/>
        <v>0</v>
      </c>
      <c r="AH649" s="11">
        <f t="shared" si="30"/>
        <v>-0.1347432965</v>
      </c>
      <c r="AI649" s="11">
        <f t="shared" si="31"/>
        <v>0</v>
      </c>
      <c r="AJ649" s="13">
        <f t="shared" si="32"/>
        <v>0.4920014883</v>
      </c>
      <c r="AK649" s="13">
        <f t="shared" si="33"/>
        <v>0</v>
      </c>
      <c r="AL649" s="5">
        <f t="shared" si="34"/>
        <v>-0.1347432965</v>
      </c>
      <c r="AM649" s="5">
        <f t="shared" si="35"/>
        <v>-0.2333822355</v>
      </c>
      <c r="AN649" s="17">
        <f t="shared" si="36"/>
        <v>0.4920014883</v>
      </c>
      <c r="AO649" s="17">
        <f t="shared" si="37"/>
        <v>-0.8521715751</v>
      </c>
      <c r="AP649" s="14">
        <f t="shared" si="38"/>
        <v>0.2110593614</v>
      </c>
      <c r="AQ649" s="14">
        <f t="shared" si="39"/>
        <v>-1.085553811</v>
      </c>
      <c r="AR649" s="5">
        <f t="shared" si="40"/>
        <v>-0.1347432965</v>
      </c>
      <c r="AS649" s="5">
        <f t="shared" si="41"/>
        <v>0.2333822355</v>
      </c>
      <c r="AT649" s="17">
        <f t="shared" si="42"/>
        <v>0.4920014883</v>
      </c>
      <c r="AU649" s="17">
        <f t="shared" si="43"/>
        <v>0.8521715751</v>
      </c>
      <c r="AV649" s="14">
        <f t="shared" si="44"/>
        <v>0.2110593614</v>
      </c>
      <c r="AW649" s="14">
        <f t="shared" si="45"/>
        <v>1.085553811</v>
      </c>
    </row>
    <row r="650" ht="12.75" customHeight="1">
      <c r="A650" s="1">
        <v>86.0</v>
      </c>
      <c r="B650" s="1">
        <v>90.0</v>
      </c>
      <c r="C650" s="1">
        <v>6.0</v>
      </c>
      <c r="D650" s="1">
        <v>16.0</v>
      </c>
      <c r="E650" s="1">
        <f t="shared" si="2"/>
        <v>4235112</v>
      </c>
      <c r="F650" s="1">
        <f t="shared" si="3"/>
        <v>6552</v>
      </c>
      <c r="G650" s="1">
        <f t="shared" si="4"/>
        <v>16811098178112</v>
      </c>
      <c r="H650" s="1" t="str">
        <f t="shared" si="5"/>
        <v>4100133.92197279</v>
      </c>
      <c r="I650" s="1">
        <f t="shared" si="6"/>
        <v>2050066.961</v>
      </c>
      <c r="J650" s="1">
        <f t="shared" si="7"/>
        <v>0</v>
      </c>
      <c r="K650" s="1">
        <f t="shared" si="8"/>
        <v>2117556</v>
      </c>
      <c r="L650" s="2">
        <f t="shared" si="9"/>
        <v>4167622.961</v>
      </c>
      <c r="M650" s="2">
        <f t="shared" si="10"/>
        <v>0</v>
      </c>
      <c r="N650" s="3">
        <f t="shared" si="11"/>
        <v>67489.03901</v>
      </c>
      <c r="O650" s="3">
        <f t="shared" si="12"/>
        <v>0</v>
      </c>
      <c r="P650" s="4">
        <f t="shared" si="13"/>
        <v>-0.3488372093</v>
      </c>
      <c r="Q650" s="4">
        <f t="shared" si="14"/>
        <v>-0.003875968992</v>
      </c>
      <c r="R650" s="4">
        <f t="shared" si="15"/>
        <v>0.001937984496</v>
      </c>
      <c r="S650" s="5">
        <f t="shared" si="16"/>
        <v>0</v>
      </c>
      <c r="T650" s="6">
        <f t="shared" si="17"/>
        <v>0</v>
      </c>
      <c r="U650" s="7">
        <f t="shared" ref="U650:V650" si="692">IF(S650=PI(),PI(),S650/3)</f>
        <v>0</v>
      </c>
      <c r="V650" s="8">
        <f t="shared" si="692"/>
        <v>0</v>
      </c>
      <c r="W650" s="9">
        <f t="shared" si="19"/>
        <v>0</v>
      </c>
      <c r="X650" s="1">
        <f t="shared" si="20"/>
        <v>4167622.961</v>
      </c>
      <c r="Y650" s="1">
        <f t="shared" si="21"/>
        <v>67489.03901</v>
      </c>
      <c r="Z650" s="10">
        <f t="shared" si="22"/>
        <v>160.9272071</v>
      </c>
      <c r="AA650" s="11">
        <f t="shared" si="23"/>
        <v>-0.6237488645</v>
      </c>
      <c r="AB650" s="11">
        <f t="shared" si="24"/>
        <v>0</v>
      </c>
      <c r="AC650" s="12">
        <f t="shared" si="25"/>
        <v>40.71406023</v>
      </c>
      <c r="AD650" s="13">
        <f t="shared" si="26"/>
        <v>-0.157806435</v>
      </c>
      <c r="AE650" s="13">
        <f t="shared" si="27"/>
        <v>0</v>
      </c>
      <c r="AF650" s="14">
        <f t="shared" si="28"/>
        <v>-1.130392509</v>
      </c>
      <c r="AG650" s="14">
        <f t="shared" si="29"/>
        <v>0</v>
      </c>
      <c r="AH650" s="11">
        <f t="shared" si="30"/>
        <v>0.3118744323</v>
      </c>
      <c r="AI650" s="11">
        <f t="shared" si="31"/>
        <v>0</v>
      </c>
      <c r="AJ650" s="13">
        <f t="shared" si="32"/>
        <v>0.07890321749</v>
      </c>
      <c r="AK650" s="13">
        <f t="shared" si="33"/>
        <v>0</v>
      </c>
      <c r="AL650" s="5">
        <f t="shared" si="34"/>
        <v>0.3118744323</v>
      </c>
      <c r="AM650" s="5">
        <f t="shared" si="35"/>
        <v>0.5401823623</v>
      </c>
      <c r="AN650" s="17">
        <f t="shared" si="36"/>
        <v>0.07890321749</v>
      </c>
      <c r="AO650" s="17">
        <f t="shared" si="37"/>
        <v>-0.1366643816</v>
      </c>
      <c r="AP650" s="14">
        <f t="shared" si="38"/>
        <v>0.04194044046</v>
      </c>
      <c r="AQ650" s="14">
        <f t="shared" si="39"/>
        <v>0.4035179807</v>
      </c>
      <c r="AR650" s="5">
        <f t="shared" si="40"/>
        <v>0.3118744323</v>
      </c>
      <c r="AS650" s="5">
        <f t="shared" si="41"/>
        <v>-0.5401823623</v>
      </c>
      <c r="AT650" s="17">
        <f t="shared" si="42"/>
        <v>0.07890321749</v>
      </c>
      <c r="AU650" s="17">
        <f t="shared" si="43"/>
        <v>0.1366643816</v>
      </c>
      <c r="AV650" s="14">
        <f t="shared" si="44"/>
        <v>0.04194044046</v>
      </c>
      <c r="AW650" s="14">
        <f t="shared" si="45"/>
        <v>-0.4035179807</v>
      </c>
    </row>
    <row r="651" ht="12.75" customHeight="1">
      <c r="A651" s="1">
        <v>4.0</v>
      </c>
      <c r="B651" s="1">
        <v>75.0</v>
      </c>
      <c r="C651" s="1">
        <v>94.0</v>
      </c>
      <c r="D651" s="1">
        <v>21.0</v>
      </c>
      <c r="E651" s="1">
        <f t="shared" si="2"/>
        <v>599022</v>
      </c>
      <c r="F651" s="1">
        <f t="shared" si="3"/>
        <v>4497</v>
      </c>
      <c r="G651" s="1">
        <f t="shared" si="4"/>
        <v>-4944129408</v>
      </c>
      <c r="H651" s="1" t="str">
        <f t="shared" si="5"/>
        <v>4.30552158466143E-12+70314.5035394548i</v>
      </c>
      <c r="I651" s="1">
        <f t="shared" si="6"/>
        <v>0</v>
      </c>
      <c r="J651" s="1">
        <f t="shared" si="7"/>
        <v>35157.25177</v>
      </c>
      <c r="K651" s="1">
        <f t="shared" si="8"/>
        <v>299511</v>
      </c>
      <c r="L651" s="2">
        <f t="shared" si="9"/>
        <v>299511</v>
      </c>
      <c r="M651" s="2">
        <f t="shared" si="10"/>
        <v>35157.25177</v>
      </c>
      <c r="N651" s="3">
        <f t="shared" si="11"/>
        <v>299511</v>
      </c>
      <c r="O651" s="3">
        <f t="shared" si="12"/>
        <v>-35157.25177</v>
      </c>
      <c r="P651" s="4">
        <f t="shared" si="13"/>
        <v>-6.25</v>
      </c>
      <c r="Q651" s="4">
        <f t="shared" si="14"/>
        <v>-0.08333333333</v>
      </c>
      <c r="R651" s="4">
        <f t="shared" si="15"/>
        <v>0.04166666667</v>
      </c>
      <c r="S651" s="5">
        <f t="shared" si="16"/>
        <v>0.1168474661</v>
      </c>
      <c r="T651" s="6">
        <f t="shared" si="17"/>
        <v>-0.1168474661</v>
      </c>
      <c r="U651" s="7">
        <f t="shared" ref="U651:V651" si="693">IF(S651=PI(),PI(),S651/3)</f>
        <v>0.03894915536</v>
      </c>
      <c r="V651" s="8">
        <f t="shared" si="693"/>
        <v>-0.03894915536</v>
      </c>
      <c r="W651" s="9">
        <f t="shared" si="19"/>
        <v>-2.231622218</v>
      </c>
      <c r="X651" s="1">
        <f t="shared" si="20"/>
        <v>301567.3581</v>
      </c>
      <c r="Y651" s="1">
        <f t="shared" si="21"/>
        <v>301567.3581</v>
      </c>
      <c r="Z651" s="10">
        <f t="shared" si="22"/>
        <v>67.05967492</v>
      </c>
      <c r="AA651" s="11">
        <f t="shared" si="23"/>
        <v>-5.584067946</v>
      </c>
      <c r="AB651" s="11">
        <f t="shared" si="24"/>
        <v>-0.2176047793</v>
      </c>
      <c r="AC651" s="12">
        <f t="shared" si="25"/>
        <v>67.05967492</v>
      </c>
      <c r="AD651" s="13">
        <f t="shared" si="26"/>
        <v>-5.584067946</v>
      </c>
      <c r="AE651" s="13">
        <f t="shared" si="27"/>
        <v>0.2176047793</v>
      </c>
      <c r="AF651" s="14">
        <f t="shared" si="28"/>
        <v>-17.41813589</v>
      </c>
      <c r="AG651" s="14">
        <f t="shared" si="29"/>
        <v>0</v>
      </c>
      <c r="AH651" s="11">
        <f t="shared" si="30"/>
        <v>2.792033973</v>
      </c>
      <c r="AI651" s="11">
        <f t="shared" si="31"/>
        <v>0.1088023896</v>
      </c>
      <c r="AJ651" s="13">
        <f t="shared" si="32"/>
        <v>2.792033973</v>
      </c>
      <c r="AK651" s="13">
        <f t="shared" si="33"/>
        <v>-0.1088023896</v>
      </c>
      <c r="AL651" s="5">
        <f t="shared" si="34"/>
        <v>2.603582706</v>
      </c>
      <c r="AM651" s="5">
        <f t="shared" si="35"/>
        <v>4.944747087</v>
      </c>
      <c r="AN651" s="17">
        <f t="shared" si="36"/>
        <v>2.603582706</v>
      </c>
      <c r="AO651" s="17">
        <f t="shared" si="37"/>
        <v>-4.944747087</v>
      </c>
      <c r="AP651" s="14">
        <f t="shared" si="38"/>
        <v>-1.042834588</v>
      </c>
      <c r="AQ651" s="14">
        <f t="shared" si="39"/>
        <v>0</v>
      </c>
      <c r="AR651" s="5">
        <f t="shared" si="40"/>
        <v>2.98048524</v>
      </c>
      <c r="AS651" s="5">
        <f t="shared" si="41"/>
        <v>-4.727142308</v>
      </c>
      <c r="AT651" s="17">
        <f t="shared" si="42"/>
        <v>2.98048524</v>
      </c>
      <c r="AU651" s="17">
        <f t="shared" si="43"/>
        <v>4.727142308</v>
      </c>
      <c r="AV651" s="14">
        <f t="shared" si="44"/>
        <v>-0.2890295202</v>
      </c>
      <c r="AW651" s="14">
        <f t="shared" si="45"/>
        <v>0</v>
      </c>
    </row>
    <row r="652" ht="12.75" customHeight="1">
      <c r="A652" s="1">
        <v>48.0</v>
      </c>
      <c r="B652" s="1">
        <v>44.0</v>
      </c>
      <c r="C652" s="1">
        <v>-4.0</v>
      </c>
      <c r="D652" s="1">
        <v>8.0</v>
      </c>
      <c r="E652" s="1">
        <f t="shared" si="2"/>
        <v>744064</v>
      </c>
      <c r="F652" s="1">
        <f t="shared" si="3"/>
        <v>2512</v>
      </c>
      <c r="G652" s="1">
        <f t="shared" si="4"/>
        <v>490226909184</v>
      </c>
      <c r="H652" s="1" t="str">
        <f t="shared" si="5"/>
        <v>700162.059229147</v>
      </c>
      <c r="I652" s="1">
        <f t="shared" si="6"/>
        <v>350081.0296</v>
      </c>
      <c r="J652" s="1">
        <f t="shared" si="7"/>
        <v>0</v>
      </c>
      <c r="K652" s="1">
        <f t="shared" si="8"/>
        <v>372032</v>
      </c>
      <c r="L652" s="2">
        <f t="shared" si="9"/>
        <v>722113.0296</v>
      </c>
      <c r="M652" s="2">
        <f t="shared" si="10"/>
        <v>0</v>
      </c>
      <c r="N652" s="3">
        <f t="shared" si="11"/>
        <v>21950.97039</v>
      </c>
      <c r="O652" s="3">
        <f t="shared" si="12"/>
        <v>0</v>
      </c>
      <c r="P652" s="4">
        <f t="shared" si="13"/>
        <v>-0.3055555556</v>
      </c>
      <c r="Q652" s="4">
        <f t="shared" si="14"/>
        <v>-0.006944444444</v>
      </c>
      <c r="R652" s="4">
        <f t="shared" si="15"/>
        <v>0.003472222222</v>
      </c>
      <c r="S652" s="5">
        <f t="shared" si="16"/>
        <v>0</v>
      </c>
      <c r="T652" s="6">
        <f t="shared" si="17"/>
        <v>0</v>
      </c>
      <c r="U652" s="7">
        <f t="shared" ref="U652:V652" si="694">IF(S652=PI(),PI(),S652/3)</f>
        <v>0</v>
      </c>
      <c r="V652" s="8">
        <f t="shared" si="694"/>
        <v>0</v>
      </c>
      <c r="W652" s="9">
        <f t="shared" si="19"/>
        <v>0</v>
      </c>
      <c r="X652" s="1">
        <f t="shared" si="20"/>
        <v>722113.0296</v>
      </c>
      <c r="Y652" s="1">
        <f t="shared" si="21"/>
        <v>21950.97039</v>
      </c>
      <c r="Z652" s="10">
        <f t="shared" si="22"/>
        <v>89.71568838</v>
      </c>
      <c r="AA652" s="11">
        <f t="shared" si="23"/>
        <v>-0.6230256138</v>
      </c>
      <c r="AB652" s="11">
        <f t="shared" si="24"/>
        <v>0</v>
      </c>
      <c r="AC652" s="12">
        <f t="shared" si="25"/>
        <v>27.99956223</v>
      </c>
      <c r="AD652" s="13">
        <f t="shared" si="26"/>
        <v>-0.1944414044</v>
      </c>
      <c r="AE652" s="13">
        <f t="shared" si="27"/>
        <v>0</v>
      </c>
      <c r="AF652" s="14">
        <f t="shared" si="28"/>
        <v>-1.123022574</v>
      </c>
      <c r="AG652" s="14">
        <f t="shared" si="29"/>
        <v>0</v>
      </c>
      <c r="AH652" s="11">
        <f t="shared" si="30"/>
        <v>0.3115128069</v>
      </c>
      <c r="AI652" s="11">
        <f t="shared" si="31"/>
        <v>0</v>
      </c>
      <c r="AJ652" s="13">
        <f t="shared" si="32"/>
        <v>0.09722070219</v>
      </c>
      <c r="AK652" s="13">
        <f t="shared" si="33"/>
        <v>0</v>
      </c>
      <c r="AL652" s="5">
        <f t="shared" si="34"/>
        <v>0.3115128069</v>
      </c>
      <c r="AM652" s="5">
        <f t="shared" si="35"/>
        <v>0.5395560087</v>
      </c>
      <c r="AN652" s="17">
        <f t="shared" si="36"/>
        <v>0.09722070219</v>
      </c>
      <c r="AO652" s="17">
        <f t="shared" si="37"/>
        <v>-0.1683911957</v>
      </c>
      <c r="AP652" s="14">
        <f t="shared" si="38"/>
        <v>0.1031779535</v>
      </c>
      <c r="AQ652" s="14">
        <f t="shared" si="39"/>
        <v>0.371164813</v>
      </c>
      <c r="AR652" s="5">
        <f t="shared" si="40"/>
        <v>0.3115128069</v>
      </c>
      <c r="AS652" s="5">
        <f t="shared" si="41"/>
        <v>-0.5395560087</v>
      </c>
      <c r="AT652" s="17">
        <f t="shared" si="42"/>
        <v>0.09722070219</v>
      </c>
      <c r="AU652" s="17">
        <f t="shared" si="43"/>
        <v>0.1683911957</v>
      </c>
      <c r="AV652" s="14">
        <f t="shared" si="44"/>
        <v>0.1031779535</v>
      </c>
      <c r="AW652" s="14">
        <f t="shared" si="45"/>
        <v>-0.371164813</v>
      </c>
    </row>
    <row r="653" ht="12.75" customHeight="1">
      <c r="A653" s="1">
        <v>75.0</v>
      </c>
      <c r="B653" s="1">
        <v>-21.0</v>
      </c>
      <c r="C653" s="1">
        <v>51.0</v>
      </c>
      <c r="D653" s="1">
        <v>-31.0</v>
      </c>
      <c r="E653" s="1">
        <f t="shared" si="2"/>
        <v>-4003722</v>
      </c>
      <c r="F653" s="1">
        <f t="shared" si="3"/>
        <v>-11034</v>
      </c>
      <c r="G653" s="1">
        <f t="shared" si="4"/>
        <v>21403310602500</v>
      </c>
      <c r="H653" s="1" t="str">
        <f t="shared" si="5"/>
        <v>4626371.21321884</v>
      </c>
      <c r="I653" s="1">
        <f t="shared" si="6"/>
        <v>2313185.607</v>
      </c>
      <c r="J653" s="1">
        <f t="shared" si="7"/>
        <v>0</v>
      </c>
      <c r="K653" s="1">
        <f t="shared" si="8"/>
        <v>-2001861</v>
      </c>
      <c r="L653" s="2">
        <f t="shared" si="9"/>
        <v>311324.6066</v>
      </c>
      <c r="M653" s="2">
        <f t="shared" si="10"/>
        <v>0</v>
      </c>
      <c r="N653" s="3">
        <f t="shared" si="11"/>
        <v>-4315046.607</v>
      </c>
      <c r="O653" s="3">
        <f t="shared" si="12"/>
        <v>0</v>
      </c>
      <c r="P653" s="4">
        <f t="shared" si="13"/>
        <v>0.09333333333</v>
      </c>
      <c r="Q653" s="4">
        <f t="shared" si="14"/>
        <v>-0.004444444444</v>
      </c>
      <c r="R653" s="4">
        <f t="shared" si="15"/>
        <v>0.002222222222</v>
      </c>
      <c r="S653" s="5">
        <f t="shared" si="16"/>
        <v>0</v>
      </c>
      <c r="T653" s="6">
        <f t="shared" si="17"/>
        <v>3.141592654</v>
      </c>
      <c r="U653" s="7">
        <f t="shared" ref="U653:V653" si="695">IF(S653=PI(),PI(),S653/3)</f>
        <v>0</v>
      </c>
      <c r="V653" s="8">
        <f t="shared" si="695"/>
        <v>3.141592654</v>
      </c>
      <c r="W653" s="9">
        <f t="shared" si="19"/>
        <v>180</v>
      </c>
      <c r="X653" s="1">
        <f t="shared" si="20"/>
        <v>311324.6066</v>
      </c>
      <c r="Y653" s="1">
        <f t="shared" si="21"/>
        <v>4315046.607</v>
      </c>
      <c r="Z653" s="10">
        <f t="shared" si="22"/>
        <v>67.77525329</v>
      </c>
      <c r="AA653" s="11">
        <f t="shared" si="23"/>
        <v>-0.301223348</v>
      </c>
      <c r="AB653" s="11">
        <f t="shared" si="24"/>
        <v>0</v>
      </c>
      <c r="AC653" s="12">
        <f t="shared" si="25"/>
        <v>162.8027851</v>
      </c>
      <c r="AD653" s="13">
        <f t="shared" si="26"/>
        <v>0.723567934</v>
      </c>
      <c r="AE653" s="13">
        <f t="shared" si="27"/>
        <v>0</v>
      </c>
      <c r="AF653" s="14">
        <f t="shared" si="28"/>
        <v>0.5156779193</v>
      </c>
      <c r="AG653" s="14">
        <f t="shared" si="29"/>
        <v>0</v>
      </c>
      <c r="AH653" s="11">
        <f t="shared" si="30"/>
        <v>0.150611674</v>
      </c>
      <c r="AI653" s="11">
        <f t="shared" si="31"/>
        <v>0</v>
      </c>
      <c r="AJ653" s="13">
        <f t="shared" si="32"/>
        <v>-0.361783967</v>
      </c>
      <c r="AK653" s="13">
        <f t="shared" si="33"/>
        <v>0</v>
      </c>
      <c r="AL653" s="5">
        <f t="shared" si="34"/>
        <v>0.150611674</v>
      </c>
      <c r="AM653" s="5">
        <f t="shared" si="35"/>
        <v>0.2608670716</v>
      </c>
      <c r="AN653" s="17">
        <f t="shared" si="36"/>
        <v>-0.361783967</v>
      </c>
      <c r="AO653" s="17">
        <f t="shared" si="37"/>
        <v>0.6266282122</v>
      </c>
      <c r="AP653" s="14">
        <f t="shared" si="38"/>
        <v>-0.1178389597</v>
      </c>
      <c r="AQ653" s="14">
        <f t="shared" si="39"/>
        <v>0.8874952837</v>
      </c>
      <c r="AR653" s="5">
        <f t="shared" si="40"/>
        <v>0.150611674</v>
      </c>
      <c r="AS653" s="5">
        <f t="shared" si="41"/>
        <v>-0.2608670716</v>
      </c>
      <c r="AT653" s="17">
        <f t="shared" si="42"/>
        <v>-0.361783967</v>
      </c>
      <c r="AU653" s="17">
        <f t="shared" si="43"/>
        <v>-0.6266282122</v>
      </c>
      <c r="AV653" s="14">
        <f t="shared" si="44"/>
        <v>-0.1178389597</v>
      </c>
      <c r="AW653" s="14">
        <f t="shared" si="45"/>
        <v>-0.8874952837</v>
      </c>
    </row>
    <row r="654" ht="12.75" customHeight="1">
      <c r="A654" s="1">
        <v>-54.0</v>
      </c>
      <c r="B654" s="1">
        <v>15.0</v>
      </c>
      <c r="C654" s="1">
        <v>-71.0</v>
      </c>
      <c r="D654" s="1">
        <v>42.0</v>
      </c>
      <c r="E654" s="1">
        <f t="shared" si="2"/>
        <v>2795904</v>
      </c>
      <c r="F654" s="1">
        <f t="shared" si="3"/>
        <v>-11277</v>
      </c>
      <c r="G654" s="1">
        <f t="shared" si="4"/>
        <v>13553496420948</v>
      </c>
      <c r="H654" s="1" t="str">
        <f t="shared" si="5"/>
        <v>3681507.35717695</v>
      </c>
      <c r="I654" s="1">
        <f t="shared" si="6"/>
        <v>1840753.679</v>
      </c>
      <c r="J654" s="1">
        <f t="shared" si="7"/>
        <v>0</v>
      </c>
      <c r="K654" s="1">
        <f t="shared" si="8"/>
        <v>1397952</v>
      </c>
      <c r="L654" s="2">
        <f t="shared" si="9"/>
        <v>3238705.679</v>
      </c>
      <c r="M654" s="2">
        <f t="shared" si="10"/>
        <v>0</v>
      </c>
      <c r="N654" s="3">
        <f t="shared" si="11"/>
        <v>-442801.6786</v>
      </c>
      <c r="O654" s="3">
        <f t="shared" si="12"/>
        <v>0</v>
      </c>
      <c r="P654" s="4">
        <f t="shared" si="13"/>
        <v>0.09259259259</v>
      </c>
      <c r="Q654" s="4">
        <f t="shared" si="14"/>
        <v>0.006172839506</v>
      </c>
      <c r="R654" s="4">
        <f t="shared" si="15"/>
        <v>-0.003086419753</v>
      </c>
      <c r="S654" s="5">
        <f t="shared" si="16"/>
        <v>0</v>
      </c>
      <c r="T654" s="6">
        <f t="shared" si="17"/>
        <v>3.141592654</v>
      </c>
      <c r="U654" s="7">
        <f t="shared" ref="U654:V654" si="696">IF(S654=PI(),PI(),S654/3)</f>
        <v>0</v>
      </c>
      <c r="V654" s="8">
        <f t="shared" si="696"/>
        <v>3.141592654</v>
      </c>
      <c r="W654" s="9">
        <f t="shared" si="19"/>
        <v>180</v>
      </c>
      <c r="X654" s="1">
        <f t="shared" si="20"/>
        <v>3238705.679</v>
      </c>
      <c r="Y654" s="1">
        <f t="shared" si="21"/>
        <v>442801.6786</v>
      </c>
      <c r="Z654" s="10">
        <f t="shared" si="22"/>
        <v>147.9530177</v>
      </c>
      <c r="AA654" s="11">
        <f t="shared" si="23"/>
        <v>0.9132902327</v>
      </c>
      <c r="AB654" s="11">
        <f t="shared" si="24"/>
        <v>0</v>
      </c>
      <c r="AC654" s="12">
        <f t="shared" si="25"/>
        <v>76.22014188</v>
      </c>
      <c r="AD654" s="13">
        <f t="shared" si="26"/>
        <v>-0.470494703</v>
      </c>
      <c r="AE654" s="13">
        <f t="shared" si="27"/>
        <v>0</v>
      </c>
      <c r="AF654" s="14">
        <f t="shared" si="28"/>
        <v>0.5353881223</v>
      </c>
      <c r="AG654" s="14">
        <f t="shared" si="29"/>
        <v>0</v>
      </c>
      <c r="AH654" s="11">
        <f t="shared" si="30"/>
        <v>-0.4566451163</v>
      </c>
      <c r="AI654" s="11">
        <f t="shared" si="31"/>
        <v>0</v>
      </c>
      <c r="AJ654" s="13">
        <f t="shared" si="32"/>
        <v>0.2352473515</v>
      </c>
      <c r="AK654" s="13">
        <f t="shared" si="33"/>
        <v>0</v>
      </c>
      <c r="AL654" s="5">
        <f t="shared" si="34"/>
        <v>-0.4566451163</v>
      </c>
      <c r="AM654" s="5">
        <f t="shared" si="35"/>
        <v>-0.7909325425</v>
      </c>
      <c r="AN654" s="17">
        <f t="shared" si="36"/>
        <v>0.2352473515</v>
      </c>
      <c r="AO654" s="17">
        <f t="shared" si="37"/>
        <v>-0.4074603651</v>
      </c>
      <c r="AP654" s="14">
        <f t="shared" si="38"/>
        <v>-0.1288051723</v>
      </c>
      <c r="AQ654" s="14">
        <f t="shared" si="39"/>
        <v>-1.198392908</v>
      </c>
      <c r="AR654" s="5">
        <f t="shared" si="40"/>
        <v>-0.4566451163</v>
      </c>
      <c r="AS654" s="5">
        <f t="shared" si="41"/>
        <v>0.7909325425</v>
      </c>
      <c r="AT654" s="17">
        <f t="shared" si="42"/>
        <v>0.2352473515</v>
      </c>
      <c r="AU654" s="17">
        <f t="shared" si="43"/>
        <v>0.4074603651</v>
      </c>
      <c r="AV654" s="14">
        <f t="shared" si="44"/>
        <v>-0.1288051723</v>
      </c>
      <c r="AW654" s="14">
        <f t="shared" si="45"/>
        <v>1.198392908</v>
      </c>
    </row>
    <row r="655" ht="12.75" customHeight="1">
      <c r="A655" s="1">
        <v>-83.0</v>
      </c>
      <c r="B655" s="1">
        <v>-32.0</v>
      </c>
      <c r="C655" s="1">
        <v>49.0</v>
      </c>
      <c r="D655" s="1">
        <v>72.0</v>
      </c>
      <c r="E655" s="1">
        <f t="shared" si="2"/>
        <v>12155384</v>
      </c>
      <c r="F655" s="1">
        <f t="shared" si="3"/>
        <v>13225</v>
      </c>
      <c r="G655" s="1">
        <f t="shared" si="4"/>
        <v>138501117124956</v>
      </c>
      <c r="H655" s="1" t="str">
        <f t="shared" si="5"/>
        <v>11768649.7579355</v>
      </c>
      <c r="I655" s="1">
        <f t="shared" si="6"/>
        <v>5884324.879</v>
      </c>
      <c r="J655" s="1">
        <f t="shared" si="7"/>
        <v>0</v>
      </c>
      <c r="K655" s="1">
        <f t="shared" si="8"/>
        <v>6077692</v>
      </c>
      <c r="L655" s="2">
        <f t="shared" si="9"/>
        <v>11962016.88</v>
      </c>
      <c r="M655" s="2">
        <f t="shared" si="10"/>
        <v>0</v>
      </c>
      <c r="N655" s="3">
        <f t="shared" si="11"/>
        <v>193367.121</v>
      </c>
      <c r="O655" s="3">
        <f t="shared" si="12"/>
        <v>0</v>
      </c>
      <c r="P655" s="4">
        <f t="shared" si="13"/>
        <v>-0.1285140562</v>
      </c>
      <c r="Q655" s="4">
        <f t="shared" si="14"/>
        <v>0.004016064257</v>
      </c>
      <c r="R655" s="4">
        <f t="shared" si="15"/>
        <v>-0.002008032129</v>
      </c>
      <c r="S655" s="5">
        <f t="shared" si="16"/>
        <v>0</v>
      </c>
      <c r="T655" s="6">
        <f t="shared" si="17"/>
        <v>0</v>
      </c>
      <c r="U655" s="7">
        <f t="shared" ref="U655:V655" si="697">IF(S655=PI(),PI(),S655/3)</f>
        <v>0</v>
      </c>
      <c r="V655" s="8">
        <f t="shared" si="697"/>
        <v>0</v>
      </c>
      <c r="W655" s="9">
        <f t="shared" si="19"/>
        <v>0</v>
      </c>
      <c r="X655" s="1">
        <f t="shared" si="20"/>
        <v>11962016.88</v>
      </c>
      <c r="Y655" s="1">
        <f t="shared" si="21"/>
        <v>193367.121</v>
      </c>
      <c r="Z655" s="10">
        <f t="shared" si="22"/>
        <v>228.7010386</v>
      </c>
      <c r="AA655" s="11">
        <f t="shared" si="23"/>
        <v>0.9184780669</v>
      </c>
      <c r="AB655" s="11">
        <f t="shared" si="24"/>
        <v>0</v>
      </c>
      <c r="AC655" s="12">
        <f t="shared" si="25"/>
        <v>57.82658478</v>
      </c>
      <c r="AD655" s="13">
        <f t="shared" si="26"/>
        <v>0.2322352802</v>
      </c>
      <c r="AE655" s="13">
        <f t="shared" si="27"/>
        <v>0</v>
      </c>
      <c r="AF655" s="14">
        <f t="shared" si="28"/>
        <v>1.022199291</v>
      </c>
      <c r="AG655" s="14">
        <f t="shared" si="29"/>
        <v>0</v>
      </c>
      <c r="AH655" s="11">
        <f t="shared" si="30"/>
        <v>-0.4592390334</v>
      </c>
      <c r="AI655" s="11">
        <f t="shared" si="31"/>
        <v>0</v>
      </c>
      <c r="AJ655" s="13">
        <f t="shared" si="32"/>
        <v>-0.1161176401</v>
      </c>
      <c r="AK655" s="13">
        <f t="shared" si="33"/>
        <v>0</v>
      </c>
      <c r="AL655" s="5">
        <f t="shared" si="34"/>
        <v>-0.4592390334</v>
      </c>
      <c r="AM655" s="5">
        <f t="shared" si="35"/>
        <v>-0.7954253387</v>
      </c>
      <c r="AN655" s="17">
        <f t="shared" si="36"/>
        <v>-0.1161176401</v>
      </c>
      <c r="AO655" s="17">
        <f t="shared" si="37"/>
        <v>0.2011216523</v>
      </c>
      <c r="AP655" s="14">
        <f t="shared" si="38"/>
        <v>-0.7038707298</v>
      </c>
      <c r="AQ655" s="14">
        <f t="shared" si="39"/>
        <v>-0.5943036864</v>
      </c>
      <c r="AR655" s="5">
        <f t="shared" si="40"/>
        <v>-0.4592390334</v>
      </c>
      <c r="AS655" s="5">
        <f t="shared" si="41"/>
        <v>0.7954253387</v>
      </c>
      <c r="AT655" s="17">
        <f t="shared" si="42"/>
        <v>-0.1161176401</v>
      </c>
      <c r="AU655" s="17">
        <f t="shared" si="43"/>
        <v>-0.2011216523</v>
      </c>
      <c r="AV655" s="14">
        <f t="shared" si="44"/>
        <v>-0.7038707298</v>
      </c>
      <c r="AW655" s="14">
        <f t="shared" si="45"/>
        <v>0.5943036864</v>
      </c>
    </row>
    <row r="656" ht="12.75" customHeight="1">
      <c r="A656" s="1">
        <v>62.0</v>
      </c>
      <c r="B656" s="1">
        <v>-57.0</v>
      </c>
      <c r="C656" s="1">
        <v>43.0</v>
      </c>
      <c r="D656" s="1">
        <v>21.0</v>
      </c>
      <c r="E656" s="1">
        <f t="shared" si="2"/>
        <v>3176820</v>
      </c>
      <c r="F656" s="1">
        <f t="shared" si="3"/>
        <v>-4749</v>
      </c>
      <c r="G656" s="1">
        <f t="shared" si="4"/>
        <v>10520602119396</v>
      </c>
      <c r="H656" s="1" t="str">
        <f t="shared" si="5"/>
        <v>3243547.76739853</v>
      </c>
      <c r="I656" s="1">
        <f t="shared" si="6"/>
        <v>1621773.884</v>
      </c>
      <c r="J656" s="1">
        <f t="shared" si="7"/>
        <v>0</v>
      </c>
      <c r="K656" s="1">
        <f t="shared" si="8"/>
        <v>1588410</v>
      </c>
      <c r="L656" s="2">
        <f t="shared" si="9"/>
        <v>3210183.884</v>
      </c>
      <c r="M656" s="2">
        <f t="shared" si="10"/>
        <v>0</v>
      </c>
      <c r="N656" s="3">
        <f t="shared" si="11"/>
        <v>-33363.8837</v>
      </c>
      <c r="O656" s="3">
        <f t="shared" si="12"/>
        <v>0</v>
      </c>
      <c r="P656" s="4">
        <f t="shared" si="13"/>
        <v>0.3064516129</v>
      </c>
      <c r="Q656" s="4">
        <f t="shared" si="14"/>
        <v>-0.005376344086</v>
      </c>
      <c r="R656" s="4">
        <f t="shared" si="15"/>
        <v>0.002688172043</v>
      </c>
      <c r="S656" s="5">
        <f t="shared" si="16"/>
        <v>0</v>
      </c>
      <c r="T656" s="6">
        <f t="shared" si="17"/>
        <v>3.141592654</v>
      </c>
      <c r="U656" s="7">
        <f t="shared" ref="U656:V656" si="698">IF(S656=PI(),PI(),S656/3)</f>
        <v>0</v>
      </c>
      <c r="V656" s="8">
        <f t="shared" si="698"/>
        <v>3.141592654</v>
      </c>
      <c r="W656" s="9">
        <f t="shared" si="19"/>
        <v>180</v>
      </c>
      <c r="X656" s="1">
        <f t="shared" si="20"/>
        <v>3210183.884</v>
      </c>
      <c r="Y656" s="1">
        <f t="shared" si="21"/>
        <v>33363.8837</v>
      </c>
      <c r="Z656" s="10">
        <f t="shared" si="22"/>
        <v>147.5174184</v>
      </c>
      <c r="AA656" s="11">
        <f t="shared" si="23"/>
        <v>-0.7931043998</v>
      </c>
      <c r="AB656" s="11">
        <f t="shared" si="24"/>
        <v>0</v>
      </c>
      <c r="AC656" s="12">
        <f t="shared" si="25"/>
        <v>32.1928085</v>
      </c>
      <c r="AD656" s="13">
        <f t="shared" si="26"/>
        <v>0.1730796156</v>
      </c>
      <c r="AE656" s="13">
        <f t="shared" si="27"/>
        <v>0</v>
      </c>
      <c r="AF656" s="14">
        <f t="shared" si="28"/>
        <v>-0.3135731713</v>
      </c>
      <c r="AG656" s="14">
        <f t="shared" si="29"/>
        <v>0</v>
      </c>
      <c r="AH656" s="11">
        <f t="shared" si="30"/>
        <v>0.3965521999</v>
      </c>
      <c r="AI656" s="11">
        <f t="shared" si="31"/>
        <v>0</v>
      </c>
      <c r="AJ656" s="13">
        <f t="shared" si="32"/>
        <v>-0.0865398078</v>
      </c>
      <c r="AK656" s="13">
        <f t="shared" si="33"/>
        <v>0</v>
      </c>
      <c r="AL656" s="5">
        <f t="shared" si="34"/>
        <v>0.3965521999</v>
      </c>
      <c r="AM656" s="5">
        <f t="shared" si="35"/>
        <v>0.6868485581</v>
      </c>
      <c r="AN656" s="17">
        <f t="shared" si="36"/>
        <v>-0.0865398078</v>
      </c>
      <c r="AO656" s="17">
        <f t="shared" si="37"/>
        <v>0.149891344</v>
      </c>
      <c r="AP656" s="14">
        <f t="shared" si="38"/>
        <v>0.616464005</v>
      </c>
      <c r="AQ656" s="14">
        <f t="shared" si="39"/>
        <v>0.836739902</v>
      </c>
      <c r="AR656" s="5">
        <f t="shared" si="40"/>
        <v>0.3965521999</v>
      </c>
      <c r="AS656" s="5">
        <f t="shared" si="41"/>
        <v>-0.6868485581</v>
      </c>
      <c r="AT656" s="17">
        <f t="shared" si="42"/>
        <v>-0.0865398078</v>
      </c>
      <c r="AU656" s="17">
        <f t="shared" si="43"/>
        <v>-0.149891344</v>
      </c>
      <c r="AV656" s="14">
        <f t="shared" si="44"/>
        <v>0.616464005</v>
      </c>
      <c r="AW656" s="14">
        <f t="shared" si="45"/>
        <v>-0.836739902</v>
      </c>
    </row>
    <row r="657" ht="12.75" customHeight="1">
      <c r="A657" s="1">
        <v>81.0</v>
      </c>
      <c r="B657" s="1">
        <v>49.0</v>
      </c>
      <c r="C657" s="1">
        <v>40.0</v>
      </c>
      <c r="D657" s="1">
        <v>-69.0</v>
      </c>
      <c r="E657" s="1">
        <f t="shared" si="2"/>
        <v>-13416685</v>
      </c>
      <c r="F657" s="1">
        <f t="shared" si="3"/>
        <v>-7319</v>
      </c>
      <c r="G657" s="1">
        <f t="shared" si="4"/>
        <v>181575686160261</v>
      </c>
      <c r="H657" s="1" t="str">
        <f t="shared" si="5"/>
        <v>13475002.2693973</v>
      </c>
      <c r="I657" s="1">
        <f t="shared" si="6"/>
        <v>6737501.135</v>
      </c>
      <c r="J657" s="1">
        <f t="shared" si="7"/>
        <v>0</v>
      </c>
      <c r="K657" s="1">
        <f t="shared" si="8"/>
        <v>-6708342.5</v>
      </c>
      <c r="L657" s="2">
        <f t="shared" si="9"/>
        <v>29158.6347</v>
      </c>
      <c r="M657" s="2">
        <f t="shared" si="10"/>
        <v>0</v>
      </c>
      <c r="N657" s="3">
        <f t="shared" si="11"/>
        <v>-13445843.63</v>
      </c>
      <c r="O657" s="3">
        <f t="shared" si="12"/>
        <v>0</v>
      </c>
      <c r="P657" s="4">
        <f t="shared" si="13"/>
        <v>-0.2016460905</v>
      </c>
      <c r="Q657" s="4">
        <f t="shared" si="14"/>
        <v>-0.004115226337</v>
      </c>
      <c r="R657" s="4">
        <f t="shared" si="15"/>
        <v>0.002057613169</v>
      </c>
      <c r="S657" s="5">
        <f t="shared" si="16"/>
        <v>0</v>
      </c>
      <c r="T657" s="6">
        <f t="shared" si="17"/>
        <v>3.141592654</v>
      </c>
      <c r="U657" s="7">
        <f t="shared" ref="U657:V657" si="699">IF(S657=PI(),PI(),S657/3)</f>
        <v>0</v>
      </c>
      <c r="V657" s="8">
        <f t="shared" si="699"/>
        <v>3.141592654</v>
      </c>
      <c r="W657" s="9">
        <f t="shared" si="19"/>
        <v>180</v>
      </c>
      <c r="X657" s="1">
        <f t="shared" si="20"/>
        <v>29158.6347</v>
      </c>
      <c r="Y657" s="1">
        <f t="shared" si="21"/>
        <v>13445843.63</v>
      </c>
      <c r="Z657" s="10">
        <f t="shared" si="22"/>
        <v>30.77908666</v>
      </c>
      <c r="AA657" s="11">
        <f t="shared" si="23"/>
        <v>-0.126662908</v>
      </c>
      <c r="AB657" s="11">
        <f t="shared" si="24"/>
        <v>0</v>
      </c>
      <c r="AC657" s="12">
        <f t="shared" si="25"/>
        <v>237.7913316</v>
      </c>
      <c r="AD657" s="13">
        <f t="shared" si="26"/>
        <v>0.9785651504</v>
      </c>
      <c r="AE657" s="13">
        <f t="shared" si="27"/>
        <v>0</v>
      </c>
      <c r="AF657" s="14">
        <f t="shared" si="28"/>
        <v>0.6502561519</v>
      </c>
      <c r="AG657" s="14">
        <f t="shared" si="29"/>
        <v>0</v>
      </c>
      <c r="AH657" s="11">
        <f t="shared" si="30"/>
        <v>0.06333145402</v>
      </c>
      <c r="AI657" s="11">
        <f t="shared" si="31"/>
        <v>0</v>
      </c>
      <c r="AJ657" s="13">
        <f t="shared" si="32"/>
        <v>-0.4892825752</v>
      </c>
      <c r="AK657" s="13">
        <f t="shared" si="33"/>
        <v>0</v>
      </c>
      <c r="AL657" s="5">
        <f t="shared" si="34"/>
        <v>0.06333145402</v>
      </c>
      <c r="AM657" s="5">
        <f t="shared" si="35"/>
        <v>0.1096932961</v>
      </c>
      <c r="AN657" s="17">
        <f t="shared" si="36"/>
        <v>-0.4892825752</v>
      </c>
      <c r="AO657" s="17">
        <f t="shared" si="37"/>
        <v>0.8474622795</v>
      </c>
      <c r="AP657" s="14">
        <f t="shared" si="38"/>
        <v>-0.6275972117</v>
      </c>
      <c r="AQ657" s="14">
        <f t="shared" si="39"/>
        <v>0.9571555756</v>
      </c>
      <c r="AR657" s="5">
        <f t="shared" si="40"/>
        <v>0.06333145402</v>
      </c>
      <c r="AS657" s="5">
        <f t="shared" si="41"/>
        <v>-0.1096932961</v>
      </c>
      <c r="AT657" s="17">
        <f t="shared" si="42"/>
        <v>-0.4892825752</v>
      </c>
      <c r="AU657" s="17">
        <f t="shared" si="43"/>
        <v>-0.8474622795</v>
      </c>
      <c r="AV657" s="14">
        <f t="shared" si="44"/>
        <v>-0.6275972117</v>
      </c>
      <c r="AW657" s="14">
        <f t="shared" si="45"/>
        <v>-0.9571555756</v>
      </c>
    </row>
    <row r="658" ht="12.75" customHeight="1">
      <c r="A658" s="1">
        <v>6.0</v>
      </c>
      <c r="B658" s="1">
        <v>-70.0</v>
      </c>
      <c r="C658" s="1">
        <v>67.0</v>
      </c>
      <c r="D658" s="1">
        <v>-81.0</v>
      </c>
      <c r="E658" s="1">
        <f t="shared" si="2"/>
        <v>-511472</v>
      </c>
      <c r="F658" s="1">
        <f t="shared" si="3"/>
        <v>3694</v>
      </c>
      <c r="G658" s="1">
        <f t="shared" si="4"/>
        <v>59975689248</v>
      </c>
      <c r="H658" s="1" t="str">
        <f t="shared" si="5"/>
        <v>244899.345135915</v>
      </c>
      <c r="I658" s="1">
        <f t="shared" si="6"/>
        <v>122449.6726</v>
      </c>
      <c r="J658" s="1">
        <f t="shared" si="7"/>
        <v>0</v>
      </c>
      <c r="K658" s="1">
        <f t="shared" si="8"/>
        <v>-255736</v>
      </c>
      <c r="L658" s="2">
        <f t="shared" si="9"/>
        <v>-133286.3274</v>
      </c>
      <c r="M658" s="2">
        <f t="shared" si="10"/>
        <v>0</v>
      </c>
      <c r="N658" s="3">
        <f t="shared" si="11"/>
        <v>-378185.6726</v>
      </c>
      <c r="O658" s="3">
        <f t="shared" si="12"/>
        <v>0</v>
      </c>
      <c r="P658" s="4">
        <f t="shared" si="13"/>
        <v>3.888888889</v>
      </c>
      <c r="Q658" s="4">
        <f t="shared" si="14"/>
        <v>-0.05555555556</v>
      </c>
      <c r="R658" s="4">
        <f t="shared" si="15"/>
        <v>0.02777777778</v>
      </c>
      <c r="S658" s="5">
        <f t="shared" si="16"/>
        <v>3.141592654</v>
      </c>
      <c r="T658" s="6">
        <f t="shared" si="17"/>
        <v>3.141592654</v>
      </c>
      <c r="U658" s="7">
        <f t="shared" ref="U658:V658" si="700">IF(S658=PI(),PI(),S658/3)</f>
        <v>3.141592654</v>
      </c>
      <c r="V658" s="8">
        <f t="shared" si="700"/>
        <v>3.141592654</v>
      </c>
      <c r="W658" s="9">
        <f t="shared" si="19"/>
        <v>180</v>
      </c>
      <c r="X658" s="1">
        <f t="shared" si="20"/>
        <v>133286.3274</v>
      </c>
      <c r="Y658" s="1">
        <f t="shared" si="21"/>
        <v>378185.6726</v>
      </c>
      <c r="Z658" s="10">
        <f t="shared" si="22"/>
        <v>51.08129128</v>
      </c>
      <c r="AA658" s="11">
        <f t="shared" si="23"/>
        <v>2.837849515</v>
      </c>
      <c r="AB658" s="11">
        <f t="shared" si="24"/>
        <v>0</v>
      </c>
      <c r="AC658" s="12">
        <f t="shared" si="25"/>
        <v>72.31610454</v>
      </c>
      <c r="AD658" s="13">
        <f t="shared" si="26"/>
        <v>4.017561363</v>
      </c>
      <c r="AE658" s="13">
        <f t="shared" si="27"/>
        <v>0</v>
      </c>
      <c r="AF658" s="14">
        <f t="shared" si="28"/>
        <v>10.74429977</v>
      </c>
      <c r="AG658" s="14">
        <f t="shared" si="29"/>
        <v>0</v>
      </c>
      <c r="AH658" s="11">
        <f t="shared" si="30"/>
        <v>-1.418924758</v>
      </c>
      <c r="AI658" s="11">
        <f t="shared" si="31"/>
        <v>0</v>
      </c>
      <c r="AJ658" s="13">
        <f t="shared" si="32"/>
        <v>-2.008780682</v>
      </c>
      <c r="AK658" s="13">
        <f t="shared" si="33"/>
        <v>0</v>
      </c>
      <c r="AL658" s="5">
        <f t="shared" si="34"/>
        <v>-1.418924758</v>
      </c>
      <c r="AM658" s="5">
        <f t="shared" si="35"/>
        <v>-2.457649772</v>
      </c>
      <c r="AN658" s="17">
        <f t="shared" si="36"/>
        <v>-2.008780682</v>
      </c>
      <c r="AO658" s="17">
        <f t="shared" si="37"/>
        <v>3.479310202</v>
      </c>
      <c r="AP658" s="14">
        <f t="shared" si="38"/>
        <v>0.4611834495</v>
      </c>
      <c r="AQ658" s="14">
        <f t="shared" si="39"/>
        <v>1.02166043</v>
      </c>
      <c r="AR658" s="5">
        <f t="shared" si="40"/>
        <v>-1.418924758</v>
      </c>
      <c r="AS658" s="5">
        <f t="shared" si="41"/>
        <v>2.457649772</v>
      </c>
      <c r="AT658" s="17">
        <f t="shared" si="42"/>
        <v>-2.008780682</v>
      </c>
      <c r="AU658" s="17">
        <f t="shared" si="43"/>
        <v>-3.479310202</v>
      </c>
      <c r="AV658" s="14">
        <f t="shared" si="44"/>
        <v>0.4611834495</v>
      </c>
      <c r="AW658" s="14">
        <f t="shared" si="45"/>
        <v>-1.02166043</v>
      </c>
    </row>
    <row r="659" ht="12.75" customHeight="1">
      <c r="A659" s="1">
        <v>49.0</v>
      </c>
      <c r="B659" s="1">
        <v>22.0</v>
      </c>
      <c r="C659" s="1">
        <v>34.0</v>
      </c>
      <c r="D659" s="1">
        <v>19.0</v>
      </c>
      <c r="E659" s="1">
        <f t="shared" si="2"/>
        <v>923141</v>
      </c>
      <c r="F659" s="1">
        <f t="shared" si="3"/>
        <v>-4514</v>
      </c>
      <c r="G659" s="1">
        <f t="shared" si="4"/>
        <v>1220101900857</v>
      </c>
      <c r="H659" s="1" t="str">
        <f t="shared" si="5"/>
        <v>1104582.2291061</v>
      </c>
      <c r="I659" s="1">
        <f t="shared" si="6"/>
        <v>552291.1146</v>
      </c>
      <c r="J659" s="1">
        <f t="shared" si="7"/>
        <v>0</v>
      </c>
      <c r="K659" s="1">
        <f t="shared" si="8"/>
        <v>461570.5</v>
      </c>
      <c r="L659" s="2">
        <f t="shared" si="9"/>
        <v>1013861.615</v>
      </c>
      <c r="M659" s="2">
        <f t="shared" si="10"/>
        <v>0</v>
      </c>
      <c r="N659" s="3">
        <f t="shared" si="11"/>
        <v>-90720.61455</v>
      </c>
      <c r="O659" s="3">
        <f t="shared" si="12"/>
        <v>0</v>
      </c>
      <c r="P659" s="4">
        <f t="shared" si="13"/>
        <v>-0.1496598639</v>
      </c>
      <c r="Q659" s="4">
        <f t="shared" si="14"/>
        <v>-0.006802721088</v>
      </c>
      <c r="R659" s="4">
        <f t="shared" si="15"/>
        <v>0.003401360544</v>
      </c>
      <c r="S659" s="5">
        <f t="shared" si="16"/>
        <v>0</v>
      </c>
      <c r="T659" s="6">
        <f t="shared" si="17"/>
        <v>3.141592654</v>
      </c>
      <c r="U659" s="7">
        <f t="shared" ref="U659:V659" si="701">IF(S659=PI(),PI(),S659/3)</f>
        <v>0</v>
      </c>
      <c r="V659" s="8">
        <f t="shared" si="701"/>
        <v>3.141592654</v>
      </c>
      <c r="W659" s="9">
        <f t="shared" si="19"/>
        <v>180</v>
      </c>
      <c r="X659" s="1">
        <f t="shared" si="20"/>
        <v>1013861.615</v>
      </c>
      <c r="Y659" s="1">
        <f t="shared" si="21"/>
        <v>90720.61455</v>
      </c>
      <c r="Z659" s="10">
        <f t="shared" si="22"/>
        <v>100.4599352</v>
      </c>
      <c r="AA659" s="11">
        <f t="shared" si="23"/>
        <v>-0.6834009195</v>
      </c>
      <c r="AB659" s="11">
        <f t="shared" si="24"/>
        <v>0</v>
      </c>
      <c r="AC659" s="12">
        <f t="shared" si="25"/>
        <v>44.93333578</v>
      </c>
      <c r="AD659" s="13">
        <f t="shared" si="26"/>
        <v>0.3056689509</v>
      </c>
      <c r="AE659" s="13">
        <f t="shared" si="27"/>
        <v>0</v>
      </c>
      <c r="AF659" s="14">
        <f t="shared" si="28"/>
        <v>-0.5273918326</v>
      </c>
      <c r="AG659" s="14">
        <f t="shared" si="29"/>
        <v>0</v>
      </c>
      <c r="AH659" s="11">
        <f t="shared" si="30"/>
        <v>0.3417004598</v>
      </c>
      <c r="AI659" s="11">
        <f t="shared" si="31"/>
        <v>0</v>
      </c>
      <c r="AJ659" s="13">
        <f t="shared" si="32"/>
        <v>-0.1528344755</v>
      </c>
      <c r="AK659" s="13">
        <f t="shared" si="33"/>
        <v>0</v>
      </c>
      <c r="AL659" s="5">
        <f t="shared" si="34"/>
        <v>0.3417004598</v>
      </c>
      <c r="AM659" s="5">
        <f t="shared" si="35"/>
        <v>0.5918425573</v>
      </c>
      <c r="AN659" s="17">
        <f t="shared" si="36"/>
        <v>-0.1528344755</v>
      </c>
      <c r="AO659" s="17">
        <f t="shared" si="37"/>
        <v>0.2647170766</v>
      </c>
      <c r="AP659" s="14">
        <f t="shared" si="38"/>
        <v>0.03920612036</v>
      </c>
      <c r="AQ659" s="14">
        <f t="shared" si="39"/>
        <v>0.8565596339</v>
      </c>
      <c r="AR659" s="5">
        <f t="shared" si="40"/>
        <v>0.3417004598</v>
      </c>
      <c r="AS659" s="5">
        <f t="shared" si="41"/>
        <v>-0.5918425573</v>
      </c>
      <c r="AT659" s="17">
        <f t="shared" si="42"/>
        <v>-0.1528344755</v>
      </c>
      <c r="AU659" s="17">
        <f t="shared" si="43"/>
        <v>-0.2647170766</v>
      </c>
      <c r="AV659" s="14">
        <f t="shared" si="44"/>
        <v>0.03920612036</v>
      </c>
      <c r="AW659" s="14">
        <f t="shared" si="45"/>
        <v>-0.8565596339</v>
      </c>
    </row>
    <row r="660" ht="12.75" customHeight="1">
      <c r="A660" s="1">
        <v>-56.0</v>
      </c>
      <c r="B660" s="1">
        <v>-55.0</v>
      </c>
      <c r="C660" s="1">
        <v>-50.0</v>
      </c>
      <c r="D660" s="1">
        <v>52.0</v>
      </c>
      <c r="E660" s="1">
        <f t="shared" si="2"/>
        <v>5456194</v>
      </c>
      <c r="F660" s="1">
        <f t="shared" si="3"/>
        <v>-5375</v>
      </c>
      <c r="G660" s="1">
        <f t="shared" si="4"/>
        <v>30391201403136</v>
      </c>
      <c r="H660" s="1" t="str">
        <f t="shared" si="5"/>
        <v>5512821.54646203</v>
      </c>
      <c r="I660" s="1">
        <f t="shared" si="6"/>
        <v>2756410.773</v>
      </c>
      <c r="J660" s="1">
        <f t="shared" si="7"/>
        <v>0</v>
      </c>
      <c r="K660" s="1">
        <f t="shared" si="8"/>
        <v>2728097</v>
      </c>
      <c r="L660" s="2">
        <f t="shared" si="9"/>
        <v>5484507.773</v>
      </c>
      <c r="M660" s="2">
        <f t="shared" si="10"/>
        <v>0</v>
      </c>
      <c r="N660" s="3">
        <f t="shared" si="11"/>
        <v>-28313.77323</v>
      </c>
      <c r="O660" s="3">
        <f t="shared" si="12"/>
        <v>0</v>
      </c>
      <c r="P660" s="4">
        <f t="shared" si="13"/>
        <v>-0.3273809524</v>
      </c>
      <c r="Q660" s="4">
        <f t="shared" si="14"/>
        <v>0.005952380952</v>
      </c>
      <c r="R660" s="4">
        <f t="shared" si="15"/>
        <v>-0.002976190476</v>
      </c>
      <c r="S660" s="5">
        <f t="shared" si="16"/>
        <v>0</v>
      </c>
      <c r="T660" s="6">
        <f t="shared" si="17"/>
        <v>3.141592654</v>
      </c>
      <c r="U660" s="7">
        <f t="shared" ref="U660:V660" si="702">IF(S660=PI(),PI(),S660/3)</f>
        <v>0</v>
      </c>
      <c r="V660" s="8">
        <f t="shared" si="702"/>
        <v>3.141592654</v>
      </c>
      <c r="W660" s="9">
        <f t="shared" si="19"/>
        <v>180</v>
      </c>
      <c r="X660" s="1">
        <f t="shared" si="20"/>
        <v>5484507.773</v>
      </c>
      <c r="Y660" s="1">
        <f t="shared" si="21"/>
        <v>28313.77323</v>
      </c>
      <c r="Z660" s="10">
        <f t="shared" si="22"/>
        <v>176.3515247</v>
      </c>
      <c r="AA660" s="11">
        <f t="shared" si="23"/>
        <v>1.049711456</v>
      </c>
      <c r="AB660" s="11">
        <f t="shared" si="24"/>
        <v>0</v>
      </c>
      <c r="AC660" s="12">
        <f t="shared" si="25"/>
        <v>30.47889725</v>
      </c>
      <c r="AD660" s="13">
        <f t="shared" si="26"/>
        <v>-0.1814220074</v>
      </c>
      <c r="AE660" s="13">
        <f t="shared" si="27"/>
        <v>0</v>
      </c>
      <c r="AF660" s="14">
        <f t="shared" si="28"/>
        <v>0.5409084966</v>
      </c>
      <c r="AG660" s="14">
        <f t="shared" si="29"/>
        <v>0</v>
      </c>
      <c r="AH660" s="11">
        <f t="shared" si="30"/>
        <v>-0.5248557282</v>
      </c>
      <c r="AI660" s="11">
        <f t="shared" si="31"/>
        <v>0</v>
      </c>
      <c r="AJ660" s="13">
        <f t="shared" si="32"/>
        <v>0.09071100371</v>
      </c>
      <c r="AK660" s="13">
        <f t="shared" si="33"/>
        <v>0</v>
      </c>
      <c r="AL660" s="5">
        <f t="shared" si="34"/>
        <v>-0.5248557282</v>
      </c>
      <c r="AM660" s="5">
        <f t="shared" si="35"/>
        <v>-0.9090767879</v>
      </c>
      <c r="AN660" s="17">
        <f t="shared" si="36"/>
        <v>0.09071100371</v>
      </c>
      <c r="AO660" s="17">
        <f t="shared" si="37"/>
        <v>-0.1571160672</v>
      </c>
      <c r="AP660" s="14">
        <f t="shared" si="38"/>
        <v>-0.7615256769</v>
      </c>
      <c r="AQ660" s="14">
        <f t="shared" si="39"/>
        <v>-1.066192855</v>
      </c>
      <c r="AR660" s="5">
        <f t="shared" si="40"/>
        <v>-0.5248557282</v>
      </c>
      <c r="AS660" s="5">
        <f t="shared" si="41"/>
        <v>0.9090767879</v>
      </c>
      <c r="AT660" s="17">
        <f t="shared" si="42"/>
        <v>0.09071100371</v>
      </c>
      <c r="AU660" s="17">
        <f t="shared" si="43"/>
        <v>0.1571160672</v>
      </c>
      <c r="AV660" s="14">
        <f t="shared" si="44"/>
        <v>-0.7615256769</v>
      </c>
      <c r="AW660" s="14">
        <f t="shared" si="45"/>
        <v>1.066192855</v>
      </c>
    </row>
    <row r="661" ht="12.75" customHeight="1">
      <c r="A661" s="1">
        <v>-70.0</v>
      </c>
      <c r="B661" s="1">
        <v>93.0</v>
      </c>
      <c r="C661" s="1">
        <v>45.0</v>
      </c>
      <c r="D661" s="1">
        <v>-16.0</v>
      </c>
      <c r="E661" s="1">
        <f t="shared" si="2"/>
        <v>2128464</v>
      </c>
      <c r="F661" s="1">
        <f t="shared" si="3"/>
        <v>18099</v>
      </c>
      <c r="G661" s="1">
        <f t="shared" si="4"/>
        <v>-19184673897900</v>
      </c>
      <c r="H661" s="1" t="str">
        <f t="shared" si="5"/>
        <v>0.00000000026819956355088+4380031.26677196i</v>
      </c>
      <c r="I661" s="1">
        <f t="shared" si="6"/>
        <v>0.0000000001340997818</v>
      </c>
      <c r="J661" s="1">
        <f t="shared" si="7"/>
        <v>2190015.633</v>
      </c>
      <c r="K661" s="1">
        <f t="shared" si="8"/>
        <v>1064232</v>
      </c>
      <c r="L661" s="2">
        <f t="shared" si="9"/>
        <v>1064232</v>
      </c>
      <c r="M661" s="2">
        <f t="shared" si="10"/>
        <v>2190015.633</v>
      </c>
      <c r="N661" s="3">
        <f t="shared" si="11"/>
        <v>1064232</v>
      </c>
      <c r="O661" s="3">
        <f t="shared" si="12"/>
        <v>-2190015.633</v>
      </c>
      <c r="P661" s="4">
        <f t="shared" si="13"/>
        <v>0.4428571429</v>
      </c>
      <c r="Q661" s="4">
        <f t="shared" si="14"/>
        <v>0.004761904762</v>
      </c>
      <c r="R661" s="4">
        <f t="shared" si="15"/>
        <v>-0.002380952381</v>
      </c>
      <c r="S661" s="5">
        <f t="shared" si="16"/>
        <v>1.118454014</v>
      </c>
      <c r="T661" s="6">
        <f t="shared" si="17"/>
        <v>-1.118454014</v>
      </c>
      <c r="U661" s="7">
        <f t="shared" ref="U661:V661" si="703">IF(S661=PI(),PI(),S661/3)</f>
        <v>0.3728180048</v>
      </c>
      <c r="V661" s="8">
        <f t="shared" si="703"/>
        <v>-0.3728180048</v>
      </c>
      <c r="W661" s="9">
        <f t="shared" si="19"/>
        <v>-21.3608982</v>
      </c>
      <c r="X661" s="1">
        <f t="shared" si="20"/>
        <v>2434904.151</v>
      </c>
      <c r="Y661" s="1">
        <f t="shared" si="21"/>
        <v>2434904.151</v>
      </c>
      <c r="Z661" s="10">
        <f t="shared" si="22"/>
        <v>134.5325239</v>
      </c>
      <c r="AA661" s="11">
        <f t="shared" si="23"/>
        <v>0.5966226661</v>
      </c>
      <c r="AB661" s="11">
        <f t="shared" si="24"/>
        <v>0.2333442896</v>
      </c>
      <c r="AC661" s="12">
        <f t="shared" si="25"/>
        <v>134.5325239</v>
      </c>
      <c r="AD661" s="13">
        <f t="shared" si="26"/>
        <v>0.5966226661</v>
      </c>
      <c r="AE661" s="13">
        <f t="shared" si="27"/>
        <v>-0.2333442896</v>
      </c>
      <c r="AF661" s="14">
        <f t="shared" si="28"/>
        <v>1.636102475</v>
      </c>
      <c r="AG661" s="14">
        <f t="shared" si="29"/>
        <v>0</v>
      </c>
      <c r="AH661" s="11">
        <f t="shared" si="30"/>
        <v>-0.2983113331</v>
      </c>
      <c r="AI661" s="11">
        <f t="shared" si="31"/>
        <v>-0.1166721448</v>
      </c>
      <c r="AJ661" s="13">
        <f t="shared" si="32"/>
        <v>-0.2983113331</v>
      </c>
      <c r="AK661" s="13">
        <f t="shared" si="33"/>
        <v>0.1166721448</v>
      </c>
      <c r="AL661" s="5">
        <f t="shared" si="34"/>
        <v>-0.09622925042</v>
      </c>
      <c r="AM661" s="5">
        <f t="shared" si="35"/>
        <v>-0.6333625302</v>
      </c>
      <c r="AN661" s="17">
        <f t="shared" si="36"/>
        <v>-0.09622925042</v>
      </c>
      <c r="AO661" s="17">
        <f t="shared" si="37"/>
        <v>0.6333625302</v>
      </c>
      <c r="AP661" s="14">
        <f t="shared" si="38"/>
        <v>0.250398642</v>
      </c>
      <c r="AQ661" s="14">
        <f t="shared" si="39"/>
        <v>0</v>
      </c>
      <c r="AR661" s="5">
        <f t="shared" si="40"/>
        <v>-0.5003934157</v>
      </c>
      <c r="AS661" s="5">
        <f t="shared" si="41"/>
        <v>0.4000182405</v>
      </c>
      <c r="AT661" s="17">
        <f t="shared" si="42"/>
        <v>-0.5003934157</v>
      </c>
      <c r="AU661" s="17">
        <f t="shared" si="43"/>
        <v>-0.4000182405</v>
      </c>
      <c r="AV661" s="14">
        <f t="shared" si="44"/>
        <v>-0.5579296886</v>
      </c>
      <c r="AW661" s="14">
        <f t="shared" si="45"/>
        <v>0</v>
      </c>
    </row>
    <row r="662" ht="12.75" customHeight="1">
      <c r="A662" s="1">
        <v>-44.0</v>
      </c>
      <c r="B662" s="1">
        <v>-3.0</v>
      </c>
      <c r="C662" s="1">
        <v>-91.0</v>
      </c>
      <c r="D662" s="1">
        <v>83.0</v>
      </c>
      <c r="E662" s="1">
        <f t="shared" si="2"/>
        <v>4446630</v>
      </c>
      <c r="F662" s="1">
        <f t="shared" si="3"/>
        <v>-12003</v>
      </c>
      <c r="G662" s="1">
        <f t="shared" si="4"/>
        <v>26689703653008</v>
      </c>
      <c r="H662" s="1" t="str">
        <f t="shared" si="5"/>
        <v>5166207.86002731</v>
      </c>
      <c r="I662" s="1">
        <f t="shared" si="6"/>
        <v>2583103.93</v>
      </c>
      <c r="J662" s="1">
        <f t="shared" si="7"/>
        <v>0</v>
      </c>
      <c r="K662" s="1">
        <f t="shared" si="8"/>
        <v>2223315</v>
      </c>
      <c r="L662" s="2">
        <f t="shared" si="9"/>
        <v>4806418.93</v>
      </c>
      <c r="M662" s="2">
        <f t="shared" si="10"/>
        <v>0</v>
      </c>
      <c r="N662" s="3">
        <f t="shared" si="11"/>
        <v>-359788.93</v>
      </c>
      <c r="O662" s="3">
        <f t="shared" si="12"/>
        <v>0</v>
      </c>
      <c r="P662" s="4">
        <f t="shared" si="13"/>
        <v>-0.02272727273</v>
      </c>
      <c r="Q662" s="4">
        <f t="shared" si="14"/>
        <v>0.007575757576</v>
      </c>
      <c r="R662" s="4">
        <f t="shared" si="15"/>
        <v>-0.003787878788</v>
      </c>
      <c r="S662" s="5">
        <f t="shared" si="16"/>
        <v>0</v>
      </c>
      <c r="T662" s="6">
        <f t="shared" si="17"/>
        <v>3.141592654</v>
      </c>
      <c r="U662" s="7">
        <f t="shared" ref="U662:V662" si="704">IF(S662=PI(),PI(),S662/3)</f>
        <v>0</v>
      </c>
      <c r="V662" s="8">
        <f t="shared" si="704"/>
        <v>3.141592654</v>
      </c>
      <c r="W662" s="9">
        <f t="shared" si="19"/>
        <v>180</v>
      </c>
      <c r="X662" s="1">
        <f t="shared" si="20"/>
        <v>4806418.93</v>
      </c>
      <c r="Y662" s="1">
        <f t="shared" si="21"/>
        <v>359788.93</v>
      </c>
      <c r="Z662" s="10">
        <f t="shared" si="22"/>
        <v>168.7616931</v>
      </c>
      <c r="AA662" s="11">
        <f t="shared" si="23"/>
        <v>1.278497675</v>
      </c>
      <c r="AB662" s="11">
        <f t="shared" si="24"/>
        <v>0</v>
      </c>
      <c r="AC662" s="12">
        <f t="shared" si="25"/>
        <v>71.12396053</v>
      </c>
      <c r="AD662" s="13">
        <f t="shared" si="26"/>
        <v>-0.5388178828</v>
      </c>
      <c r="AE662" s="13">
        <f t="shared" si="27"/>
        <v>0</v>
      </c>
      <c r="AF662" s="14">
        <f t="shared" si="28"/>
        <v>0.7169525196</v>
      </c>
      <c r="AG662" s="14">
        <f t="shared" si="29"/>
        <v>0</v>
      </c>
      <c r="AH662" s="11">
        <f t="shared" si="30"/>
        <v>-0.6392488375</v>
      </c>
      <c r="AI662" s="11">
        <f t="shared" si="31"/>
        <v>0</v>
      </c>
      <c r="AJ662" s="13">
        <f t="shared" si="32"/>
        <v>0.2694089414</v>
      </c>
      <c r="AK662" s="13">
        <f t="shared" si="33"/>
        <v>0</v>
      </c>
      <c r="AL662" s="5">
        <f t="shared" si="34"/>
        <v>-0.6392488375</v>
      </c>
      <c r="AM662" s="5">
        <f t="shared" si="35"/>
        <v>-1.107211465</v>
      </c>
      <c r="AN662" s="17">
        <f t="shared" si="36"/>
        <v>0.2694089414</v>
      </c>
      <c r="AO662" s="17">
        <f t="shared" si="37"/>
        <v>-0.4666299745</v>
      </c>
      <c r="AP662" s="14">
        <f t="shared" si="38"/>
        <v>-0.3925671689</v>
      </c>
      <c r="AQ662" s="14">
        <f t="shared" si="39"/>
        <v>-1.57384144</v>
      </c>
      <c r="AR662" s="5">
        <f t="shared" si="40"/>
        <v>-0.6392488375</v>
      </c>
      <c r="AS662" s="5">
        <f t="shared" si="41"/>
        <v>1.107211465</v>
      </c>
      <c r="AT662" s="17">
        <f t="shared" si="42"/>
        <v>0.2694089414</v>
      </c>
      <c r="AU662" s="17">
        <f t="shared" si="43"/>
        <v>0.4666299745</v>
      </c>
      <c r="AV662" s="14">
        <f t="shared" si="44"/>
        <v>-0.3925671689</v>
      </c>
      <c r="AW662" s="14">
        <f t="shared" si="45"/>
        <v>1.57384144</v>
      </c>
    </row>
    <row r="663" ht="12.75" customHeight="1">
      <c r="A663" s="1">
        <v>-12.0</v>
      </c>
      <c r="B663" s="1">
        <v>-14.0</v>
      </c>
      <c r="C663" s="1">
        <v>74.0</v>
      </c>
      <c r="D663" s="1">
        <v>42.0</v>
      </c>
      <c r="E663" s="1">
        <f t="shared" si="2"/>
        <v>45920</v>
      </c>
      <c r="F663" s="1">
        <f t="shared" si="3"/>
        <v>2860</v>
      </c>
      <c r="G663" s="1">
        <f t="shared" si="4"/>
        <v>-91465977600</v>
      </c>
      <c r="H663" s="1" t="str">
        <f t="shared" si="5"/>
        <v>1.85187063996335E-11+302433.426723965i</v>
      </c>
      <c r="I663" s="1">
        <f t="shared" si="6"/>
        <v>0</v>
      </c>
      <c r="J663" s="1">
        <f t="shared" si="7"/>
        <v>151216.7134</v>
      </c>
      <c r="K663" s="1">
        <f t="shared" si="8"/>
        <v>22960</v>
      </c>
      <c r="L663" s="2">
        <f t="shared" si="9"/>
        <v>22960</v>
      </c>
      <c r="M663" s="2">
        <f t="shared" si="10"/>
        <v>151216.7134</v>
      </c>
      <c r="N663" s="3">
        <f t="shared" si="11"/>
        <v>22960</v>
      </c>
      <c r="O663" s="3">
        <f t="shared" si="12"/>
        <v>-151216.7134</v>
      </c>
      <c r="P663" s="4">
        <f t="shared" si="13"/>
        <v>-0.3888888889</v>
      </c>
      <c r="Q663" s="4">
        <f t="shared" si="14"/>
        <v>0.02777777778</v>
      </c>
      <c r="R663" s="4">
        <f t="shared" si="15"/>
        <v>-0.01388888889</v>
      </c>
      <c r="S663" s="5">
        <f t="shared" si="16"/>
        <v>1.420112176</v>
      </c>
      <c r="T663" s="6">
        <f t="shared" si="17"/>
        <v>-1.420112176</v>
      </c>
      <c r="U663" s="7">
        <f t="shared" ref="U663:V663" si="705">IF(S663=PI(),PI(),S663/3)</f>
        <v>0.4733707254</v>
      </c>
      <c r="V663" s="8">
        <f t="shared" si="705"/>
        <v>-0.4733707254</v>
      </c>
      <c r="W663" s="9">
        <f t="shared" si="19"/>
        <v>-27.12214471</v>
      </c>
      <c r="X663" s="1">
        <f t="shared" si="20"/>
        <v>152949.848</v>
      </c>
      <c r="Y663" s="1">
        <f t="shared" si="21"/>
        <v>152949.848</v>
      </c>
      <c r="Z663" s="10">
        <f t="shared" si="22"/>
        <v>53.47896783</v>
      </c>
      <c r="AA663" s="11">
        <f t="shared" si="23"/>
        <v>1.322173402</v>
      </c>
      <c r="AB663" s="11">
        <f t="shared" si="24"/>
        <v>0.6772352748</v>
      </c>
      <c r="AC663" s="12">
        <f t="shared" si="25"/>
        <v>53.47896783</v>
      </c>
      <c r="AD663" s="13">
        <f t="shared" si="26"/>
        <v>1.322173402</v>
      </c>
      <c r="AE663" s="13">
        <f t="shared" si="27"/>
        <v>-0.6772352748</v>
      </c>
      <c r="AF663" s="14">
        <f t="shared" si="28"/>
        <v>2.255457916</v>
      </c>
      <c r="AG663" s="14">
        <f t="shared" si="29"/>
        <v>0</v>
      </c>
      <c r="AH663" s="11">
        <f t="shared" si="30"/>
        <v>-0.6610867012</v>
      </c>
      <c r="AI663" s="11">
        <f t="shared" si="31"/>
        <v>-0.3386176374</v>
      </c>
      <c r="AJ663" s="13">
        <f t="shared" si="32"/>
        <v>-0.6610867012</v>
      </c>
      <c r="AK663" s="13">
        <f t="shared" si="33"/>
        <v>0.3386176374</v>
      </c>
      <c r="AL663" s="5">
        <f t="shared" si="34"/>
        <v>-0.07458374893</v>
      </c>
      <c r="AM663" s="5">
        <f t="shared" si="35"/>
        <v>-1.483653392</v>
      </c>
      <c r="AN663" s="17">
        <f t="shared" si="36"/>
        <v>-0.07458374893</v>
      </c>
      <c r="AO663" s="17">
        <f t="shared" si="37"/>
        <v>1.483653392</v>
      </c>
      <c r="AP663" s="14">
        <f t="shared" si="38"/>
        <v>-0.5380563868</v>
      </c>
      <c r="AQ663" s="14">
        <f t="shared" si="39"/>
        <v>0</v>
      </c>
      <c r="AR663" s="5">
        <f t="shared" si="40"/>
        <v>-1.247589653</v>
      </c>
      <c r="AS663" s="5">
        <f t="shared" si="41"/>
        <v>0.8064181173</v>
      </c>
      <c r="AT663" s="17">
        <f t="shared" si="42"/>
        <v>-1.247589653</v>
      </c>
      <c r="AU663" s="17">
        <f t="shared" si="43"/>
        <v>-0.8064181173</v>
      </c>
      <c r="AV663" s="14">
        <f t="shared" si="44"/>
        <v>-2.884068196</v>
      </c>
      <c r="AW663" s="14">
        <f t="shared" si="45"/>
        <v>0</v>
      </c>
    </row>
    <row r="664" ht="12.75" customHeight="1">
      <c r="A664" s="1">
        <v>98.0</v>
      </c>
      <c r="B664" s="1">
        <v>83.0</v>
      </c>
      <c r="C664" s="1">
        <v>58.0</v>
      </c>
      <c r="D664" s="1">
        <v>7.0</v>
      </c>
      <c r="E664" s="1">
        <f t="shared" si="2"/>
        <v>-1287218</v>
      </c>
      <c r="F664" s="1">
        <f t="shared" si="3"/>
        <v>-10163</v>
      </c>
      <c r="G664" s="1">
        <f t="shared" si="4"/>
        <v>5855735782512</v>
      </c>
      <c r="H664" s="1" t="str">
        <f t="shared" si="5"/>
        <v>2419862.76109039</v>
      </c>
      <c r="I664" s="1">
        <f t="shared" si="6"/>
        <v>1209931.381</v>
      </c>
      <c r="J664" s="1">
        <f t="shared" si="7"/>
        <v>0</v>
      </c>
      <c r="K664" s="1">
        <f t="shared" si="8"/>
        <v>-643609</v>
      </c>
      <c r="L664" s="2">
        <f t="shared" si="9"/>
        <v>566322.3805</v>
      </c>
      <c r="M664" s="2">
        <f t="shared" si="10"/>
        <v>0</v>
      </c>
      <c r="N664" s="3">
        <f t="shared" si="11"/>
        <v>-1853540.381</v>
      </c>
      <c r="O664" s="3">
        <f t="shared" si="12"/>
        <v>0</v>
      </c>
      <c r="P664" s="4">
        <f t="shared" si="13"/>
        <v>-0.2823129252</v>
      </c>
      <c r="Q664" s="4">
        <f t="shared" si="14"/>
        <v>-0.003401360544</v>
      </c>
      <c r="R664" s="4">
        <f t="shared" si="15"/>
        <v>0.001700680272</v>
      </c>
      <c r="S664" s="5">
        <f t="shared" si="16"/>
        <v>0</v>
      </c>
      <c r="T664" s="6">
        <f t="shared" si="17"/>
        <v>3.141592654</v>
      </c>
      <c r="U664" s="7">
        <f t="shared" ref="U664:V664" si="706">IF(S664=PI(),PI(),S664/3)</f>
        <v>0</v>
      </c>
      <c r="V664" s="8">
        <f t="shared" si="706"/>
        <v>3.141592654</v>
      </c>
      <c r="W664" s="9">
        <f t="shared" si="19"/>
        <v>180</v>
      </c>
      <c r="X664" s="1">
        <f t="shared" si="20"/>
        <v>566322.3805</v>
      </c>
      <c r="Y664" s="1">
        <f t="shared" si="21"/>
        <v>1853540.381</v>
      </c>
      <c r="Z664" s="10">
        <f t="shared" si="22"/>
        <v>82.73474035</v>
      </c>
      <c r="AA664" s="11">
        <f t="shared" si="23"/>
        <v>-0.2814106815</v>
      </c>
      <c r="AB664" s="11">
        <f t="shared" si="24"/>
        <v>0</v>
      </c>
      <c r="AC664" s="12">
        <f t="shared" si="25"/>
        <v>122.8383622</v>
      </c>
      <c r="AD664" s="13">
        <f t="shared" si="26"/>
        <v>0.4178175584</v>
      </c>
      <c r="AE664" s="13">
        <f t="shared" si="27"/>
        <v>0</v>
      </c>
      <c r="AF664" s="14">
        <f t="shared" si="28"/>
        <v>-0.1459060482</v>
      </c>
      <c r="AG664" s="14">
        <f t="shared" si="29"/>
        <v>0</v>
      </c>
      <c r="AH664" s="11">
        <f t="shared" si="30"/>
        <v>0.1407053407</v>
      </c>
      <c r="AI664" s="11">
        <f t="shared" si="31"/>
        <v>0</v>
      </c>
      <c r="AJ664" s="13">
        <f t="shared" si="32"/>
        <v>-0.2089087792</v>
      </c>
      <c r="AK664" s="13">
        <f t="shared" si="33"/>
        <v>0</v>
      </c>
      <c r="AL664" s="5">
        <f t="shared" si="34"/>
        <v>0.1407053407</v>
      </c>
      <c r="AM664" s="5">
        <f t="shared" si="35"/>
        <v>0.2437087991</v>
      </c>
      <c r="AN664" s="17">
        <f t="shared" si="36"/>
        <v>-0.2089087792</v>
      </c>
      <c r="AO664" s="17">
        <f t="shared" si="37"/>
        <v>0.3618406197</v>
      </c>
      <c r="AP664" s="14">
        <f t="shared" si="38"/>
        <v>-0.3505163636</v>
      </c>
      <c r="AQ664" s="14">
        <f t="shared" si="39"/>
        <v>0.6055494188</v>
      </c>
      <c r="AR664" s="5">
        <f t="shared" si="40"/>
        <v>0.1407053407</v>
      </c>
      <c r="AS664" s="5">
        <f t="shared" si="41"/>
        <v>-0.2437087991</v>
      </c>
      <c r="AT664" s="17">
        <f t="shared" si="42"/>
        <v>-0.2089087792</v>
      </c>
      <c r="AU664" s="17">
        <f t="shared" si="43"/>
        <v>-0.3618406197</v>
      </c>
      <c r="AV664" s="14">
        <f t="shared" si="44"/>
        <v>-0.3505163636</v>
      </c>
      <c r="AW664" s="14">
        <f t="shared" si="45"/>
        <v>-0.6055494188</v>
      </c>
    </row>
    <row r="665" ht="12.75" customHeight="1">
      <c r="A665" s="1">
        <v>15.0</v>
      </c>
      <c r="B665" s="1">
        <v>-71.0</v>
      </c>
      <c r="C665" s="1">
        <v>53.0</v>
      </c>
      <c r="D665" s="1">
        <v>45.0</v>
      </c>
      <c r="E665" s="1">
        <f t="shared" si="2"/>
        <v>65558</v>
      </c>
      <c r="F665" s="1">
        <f t="shared" si="3"/>
        <v>2656</v>
      </c>
      <c r="G665" s="1">
        <f t="shared" si="4"/>
        <v>-70647414300</v>
      </c>
      <c r="H665" s="1" t="str">
        <f t="shared" si="5"/>
        <v>1.627529959142E-11+265795.813172443i</v>
      </c>
      <c r="I665" s="1">
        <f t="shared" si="6"/>
        <v>0</v>
      </c>
      <c r="J665" s="1">
        <f t="shared" si="7"/>
        <v>132897.9066</v>
      </c>
      <c r="K665" s="1">
        <f t="shared" si="8"/>
        <v>32779</v>
      </c>
      <c r="L665" s="2">
        <f t="shared" si="9"/>
        <v>32779</v>
      </c>
      <c r="M665" s="2">
        <f t="shared" si="10"/>
        <v>132897.9066</v>
      </c>
      <c r="N665" s="3">
        <f t="shared" si="11"/>
        <v>32779</v>
      </c>
      <c r="O665" s="3">
        <f t="shared" si="12"/>
        <v>-132897.9066</v>
      </c>
      <c r="P665" s="4">
        <f t="shared" si="13"/>
        <v>1.577777778</v>
      </c>
      <c r="Q665" s="4">
        <f t="shared" si="14"/>
        <v>-0.02222222222</v>
      </c>
      <c r="R665" s="4">
        <f t="shared" si="15"/>
        <v>0.01111111111</v>
      </c>
      <c r="S665" s="5">
        <f t="shared" si="16"/>
        <v>1.328974987</v>
      </c>
      <c r="T665" s="6">
        <f t="shared" si="17"/>
        <v>-1.328974987</v>
      </c>
      <c r="U665" s="7">
        <f t="shared" ref="U665:V665" si="707">IF(S665=PI(),PI(),S665/3)</f>
        <v>0.4429916624</v>
      </c>
      <c r="V665" s="8">
        <f t="shared" si="707"/>
        <v>-0.4429916624</v>
      </c>
      <c r="W665" s="9">
        <f t="shared" si="19"/>
        <v>-25.38155262</v>
      </c>
      <c r="X665" s="1">
        <f t="shared" si="20"/>
        <v>136880.6649</v>
      </c>
      <c r="Y665" s="1">
        <f t="shared" si="21"/>
        <v>136880.6649</v>
      </c>
      <c r="Z665" s="10">
        <f t="shared" si="22"/>
        <v>51.53639491</v>
      </c>
      <c r="AA665" s="11">
        <f t="shared" si="23"/>
        <v>-1.034705763</v>
      </c>
      <c r="AB665" s="11">
        <f t="shared" si="24"/>
        <v>-0.4909062265</v>
      </c>
      <c r="AC665" s="12">
        <f t="shared" si="25"/>
        <v>51.53639491</v>
      </c>
      <c r="AD665" s="13">
        <f t="shared" si="26"/>
        <v>-1.034705763</v>
      </c>
      <c r="AE665" s="13">
        <f t="shared" si="27"/>
        <v>0.4909062265</v>
      </c>
      <c r="AF665" s="14">
        <f t="shared" si="28"/>
        <v>-0.4916337473</v>
      </c>
      <c r="AG665" s="14">
        <f t="shared" si="29"/>
        <v>0</v>
      </c>
      <c r="AH665" s="11">
        <f t="shared" si="30"/>
        <v>0.5173528813</v>
      </c>
      <c r="AI665" s="11">
        <f t="shared" si="31"/>
        <v>0.2454531132</v>
      </c>
      <c r="AJ665" s="13">
        <f t="shared" si="32"/>
        <v>0.5173528813</v>
      </c>
      <c r="AK665" s="13">
        <f t="shared" si="33"/>
        <v>-0.2454531132</v>
      </c>
      <c r="AL665" s="5">
        <f t="shared" si="34"/>
        <v>0.09221561827</v>
      </c>
      <c r="AM665" s="5">
        <f t="shared" si="35"/>
        <v>1.141534589</v>
      </c>
      <c r="AN665" s="17">
        <f t="shared" si="36"/>
        <v>0.09221561827</v>
      </c>
      <c r="AO665" s="17">
        <f t="shared" si="37"/>
        <v>-1.141534589</v>
      </c>
      <c r="AP665" s="14">
        <f t="shared" si="38"/>
        <v>1.762209014</v>
      </c>
      <c r="AQ665" s="14">
        <f t="shared" si="39"/>
        <v>0</v>
      </c>
      <c r="AR665" s="5">
        <f t="shared" si="40"/>
        <v>0.9424901443</v>
      </c>
      <c r="AS665" s="5">
        <f t="shared" si="41"/>
        <v>-0.6506283626</v>
      </c>
      <c r="AT665" s="17">
        <f t="shared" si="42"/>
        <v>0.9424901443</v>
      </c>
      <c r="AU665" s="17">
        <f t="shared" si="43"/>
        <v>0.6506283626</v>
      </c>
      <c r="AV665" s="14">
        <f t="shared" si="44"/>
        <v>3.462758066</v>
      </c>
      <c r="AW665" s="14">
        <f t="shared" si="45"/>
        <v>0</v>
      </c>
    </row>
    <row r="666" ht="12.75" customHeight="1">
      <c r="A666" s="1">
        <v>6.0</v>
      </c>
      <c r="B666" s="1">
        <v>63.0</v>
      </c>
      <c r="C666" s="1">
        <v>94.0</v>
      </c>
      <c r="D666" s="1">
        <v>88.0</v>
      </c>
      <c r="E666" s="1">
        <f t="shared" si="2"/>
        <v>265842</v>
      </c>
      <c r="F666" s="1">
        <f t="shared" si="3"/>
        <v>2277</v>
      </c>
      <c r="G666" s="1">
        <f t="shared" si="4"/>
        <v>23449457232</v>
      </c>
      <c r="H666" s="1" t="str">
        <f t="shared" si="5"/>
        <v>153132.15610054</v>
      </c>
      <c r="I666" s="1">
        <f t="shared" si="6"/>
        <v>76566.07805</v>
      </c>
      <c r="J666" s="1">
        <f t="shared" si="7"/>
        <v>0</v>
      </c>
      <c r="K666" s="1">
        <f t="shared" si="8"/>
        <v>132921</v>
      </c>
      <c r="L666" s="2">
        <f t="shared" si="9"/>
        <v>209487.0781</v>
      </c>
      <c r="M666" s="2">
        <f t="shared" si="10"/>
        <v>0</v>
      </c>
      <c r="N666" s="3">
        <f t="shared" si="11"/>
        <v>56354.92195</v>
      </c>
      <c r="O666" s="3">
        <f t="shared" si="12"/>
        <v>0</v>
      </c>
      <c r="P666" s="4">
        <f t="shared" si="13"/>
        <v>-3.5</v>
      </c>
      <c r="Q666" s="4">
        <f t="shared" si="14"/>
        <v>-0.05555555556</v>
      </c>
      <c r="R666" s="4">
        <f t="shared" si="15"/>
        <v>0.02777777778</v>
      </c>
      <c r="S666" s="5">
        <f t="shared" si="16"/>
        <v>0</v>
      </c>
      <c r="T666" s="6">
        <f t="shared" si="17"/>
        <v>0</v>
      </c>
      <c r="U666" s="7">
        <f t="shared" ref="U666:V666" si="708">IF(S666=PI(),PI(),S666/3)</f>
        <v>0</v>
      </c>
      <c r="V666" s="8">
        <f t="shared" si="708"/>
        <v>0</v>
      </c>
      <c r="W666" s="9">
        <f t="shared" si="19"/>
        <v>0</v>
      </c>
      <c r="X666" s="1">
        <f t="shared" si="20"/>
        <v>209487.0781</v>
      </c>
      <c r="Y666" s="1">
        <f t="shared" si="21"/>
        <v>56354.92195</v>
      </c>
      <c r="Z666" s="10">
        <f t="shared" si="22"/>
        <v>59.39078693</v>
      </c>
      <c r="AA666" s="11">
        <f t="shared" si="23"/>
        <v>-3.299488163</v>
      </c>
      <c r="AB666" s="11">
        <f t="shared" si="24"/>
        <v>0</v>
      </c>
      <c r="AC666" s="12">
        <f t="shared" si="25"/>
        <v>38.33927984</v>
      </c>
      <c r="AD666" s="13">
        <f t="shared" si="26"/>
        <v>-2.129959991</v>
      </c>
      <c r="AE666" s="13">
        <f t="shared" si="27"/>
        <v>0</v>
      </c>
      <c r="AF666" s="14">
        <f t="shared" si="28"/>
        <v>-8.929448154</v>
      </c>
      <c r="AG666" s="14">
        <f t="shared" si="29"/>
        <v>0</v>
      </c>
      <c r="AH666" s="11">
        <f t="shared" si="30"/>
        <v>1.649744081</v>
      </c>
      <c r="AI666" s="11">
        <f t="shared" si="31"/>
        <v>0</v>
      </c>
      <c r="AJ666" s="13">
        <f t="shared" si="32"/>
        <v>1.064979996</v>
      </c>
      <c r="AK666" s="13">
        <f t="shared" si="33"/>
        <v>0</v>
      </c>
      <c r="AL666" s="5">
        <f t="shared" si="34"/>
        <v>1.649744081</v>
      </c>
      <c r="AM666" s="5">
        <f t="shared" si="35"/>
        <v>2.857440568</v>
      </c>
      <c r="AN666" s="17">
        <f t="shared" si="36"/>
        <v>1.064979996</v>
      </c>
      <c r="AO666" s="17">
        <f t="shared" si="37"/>
        <v>-1.844599461</v>
      </c>
      <c r="AP666" s="14">
        <f t="shared" si="38"/>
        <v>-0.7852759231</v>
      </c>
      <c r="AQ666" s="14">
        <f t="shared" si="39"/>
        <v>1.012841107</v>
      </c>
      <c r="AR666" s="5">
        <f t="shared" si="40"/>
        <v>1.649744081</v>
      </c>
      <c r="AS666" s="5">
        <f t="shared" si="41"/>
        <v>-2.857440568</v>
      </c>
      <c r="AT666" s="17">
        <f t="shared" si="42"/>
        <v>1.064979996</v>
      </c>
      <c r="AU666" s="17">
        <f t="shared" si="43"/>
        <v>1.844599461</v>
      </c>
      <c r="AV666" s="14">
        <f t="shared" si="44"/>
        <v>-0.7852759231</v>
      </c>
      <c r="AW666" s="14">
        <f t="shared" si="45"/>
        <v>-1.012841107</v>
      </c>
    </row>
    <row r="667" ht="12.75" customHeight="1">
      <c r="A667" s="1">
        <v>26.0</v>
      </c>
      <c r="B667" s="1">
        <v>-66.0</v>
      </c>
      <c r="C667" s="1">
        <v>-70.0</v>
      </c>
      <c r="D667" s="1">
        <v>-19.0</v>
      </c>
      <c r="E667" s="1">
        <f t="shared" si="2"/>
        <v>-2002860</v>
      </c>
      <c r="F667" s="1">
        <f t="shared" si="3"/>
        <v>9816</v>
      </c>
      <c r="G667" s="1">
        <f t="shared" si="4"/>
        <v>228210377616</v>
      </c>
      <c r="H667" s="1" t="str">
        <f t="shared" si="5"/>
        <v>477713.698375921</v>
      </c>
      <c r="I667" s="1">
        <f t="shared" si="6"/>
        <v>238856.8492</v>
      </c>
      <c r="J667" s="1">
        <f t="shared" si="7"/>
        <v>0</v>
      </c>
      <c r="K667" s="1">
        <f t="shared" si="8"/>
        <v>-1001430</v>
      </c>
      <c r="L667" s="2">
        <f t="shared" si="9"/>
        <v>-762573.1508</v>
      </c>
      <c r="M667" s="2">
        <f t="shared" si="10"/>
        <v>0</v>
      </c>
      <c r="N667" s="3">
        <f t="shared" si="11"/>
        <v>-1240286.849</v>
      </c>
      <c r="O667" s="3">
        <f t="shared" si="12"/>
        <v>0</v>
      </c>
      <c r="P667" s="4">
        <f t="shared" si="13"/>
        <v>0.8461538462</v>
      </c>
      <c r="Q667" s="4">
        <f t="shared" si="14"/>
        <v>-0.01282051282</v>
      </c>
      <c r="R667" s="4">
        <f t="shared" si="15"/>
        <v>0.00641025641</v>
      </c>
      <c r="S667" s="5">
        <f t="shared" si="16"/>
        <v>3.141592654</v>
      </c>
      <c r="T667" s="6">
        <f t="shared" si="17"/>
        <v>3.141592654</v>
      </c>
      <c r="U667" s="7">
        <f t="shared" ref="U667:V667" si="709">IF(S667=PI(),PI(),S667/3)</f>
        <v>3.141592654</v>
      </c>
      <c r="V667" s="8">
        <f t="shared" si="709"/>
        <v>3.141592654</v>
      </c>
      <c r="W667" s="9">
        <f t="shared" si="19"/>
        <v>180</v>
      </c>
      <c r="X667" s="1">
        <f t="shared" si="20"/>
        <v>762573.1508</v>
      </c>
      <c r="Y667" s="1">
        <f t="shared" si="21"/>
        <v>1240286.849</v>
      </c>
      <c r="Z667" s="10">
        <f t="shared" si="22"/>
        <v>91.36092824</v>
      </c>
      <c r="AA667" s="11">
        <f t="shared" si="23"/>
        <v>1.171293952</v>
      </c>
      <c r="AB667" s="11">
        <f t="shared" si="24"/>
        <v>0</v>
      </c>
      <c r="AC667" s="12">
        <f t="shared" si="25"/>
        <v>107.4419907</v>
      </c>
      <c r="AD667" s="13">
        <f t="shared" si="26"/>
        <v>1.377461419</v>
      </c>
      <c r="AE667" s="13">
        <f t="shared" si="27"/>
        <v>0</v>
      </c>
      <c r="AF667" s="14">
        <f t="shared" si="28"/>
        <v>3.394909217</v>
      </c>
      <c r="AG667" s="14">
        <f t="shared" si="29"/>
        <v>0</v>
      </c>
      <c r="AH667" s="11">
        <f t="shared" si="30"/>
        <v>-0.5856469759</v>
      </c>
      <c r="AI667" s="11">
        <f t="shared" si="31"/>
        <v>0</v>
      </c>
      <c r="AJ667" s="13">
        <f t="shared" si="32"/>
        <v>-0.6887307094</v>
      </c>
      <c r="AK667" s="13">
        <f t="shared" si="33"/>
        <v>0</v>
      </c>
      <c r="AL667" s="5">
        <f t="shared" si="34"/>
        <v>-0.5856469759</v>
      </c>
      <c r="AM667" s="5">
        <f t="shared" si="35"/>
        <v>-1.014370318</v>
      </c>
      <c r="AN667" s="17">
        <f t="shared" si="36"/>
        <v>-0.6887307094</v>
      </c>
      <c r="AO667" s="17">
        <f t="shared" si="37"/>
        <v>1.192916581</v>
      </c>
      <c r="AP667" s="14">
        <f t="shared" si="38"/>
        <v>-0.4282238392</v>
      </c>
      <c r="AQ667" s="14">
        <f t="shared" si="39"/>
        <v>0.1785462639</v>
      </c>
      <c r="AR667" s="5">
        <f t="shared" si="40"/>
        <v>-0.5856469759</v>
      </c>
      <c r="AS667" s="5">
        <f t="shared" si="41"/>
        <v>1.014370318</v>
      </c>
      <c r="AT667" s="17">
        <f t="shared" si="42"/>
        <v>-0.6887307094</v>
      </c>
      <c r="AU667" s="17">
        <f t="shared" si="43"/>
        <v>-1.192916581</v>
      </c>
      <c r="AV667" s="14">
        <f t="shared" si="44"/>
        <v>-0.4282238392</v>
      </c>
      <c r="AW667" s="14">
        <f t="shared" si="45"/>
        <v>-0.1785462639</v>
      </c>
    </row>
    <row r="668" ht="12.75" customHeight="1">
      <c r="A668" s="1">
        <v>-69.0</v>
      </c>
      <c r="B668" s="1">
        <v>-80.0</v>
      </c>
      <c r="C668" s="1">
        <v>-44.0</v>
      </c>
      <c r="D668" s="1">
        <v>27.0</v>
      </c>
      <c r="E668" s="1">
        <f t="shared" si="2"/>
        <v>4632689</v>
      </c>
      <c r="F668" s="1">
        <f t="shared" si="3"/>
        <v>-2708</v>
      </c>
      <c r="G668" s="1">
        <f t="shared" si="4"/>
        <v>21541241286369</v>
      </c>
      <c r="H668" s="1" t="str">
        <f t="shared" si="5"/>
        <v>4641254.27943449</v>
      </c>
      <c r="I668" s="1">
        <f t="shared" si="6"/>
        <v>2320627.14</v>
      </c>
      <c r="J668" s="1">
        <f t="shared" si="7"/>
        <v>0</v>
      </c>
      <c r="K668" s="1">
        <f t="shared" si="8"/>
        <v>2316344.5</v>
      </c>
      <c r="L668" s="2">
        <f t="shared" si="9"/>
        <v>4636971.64</v>
      </c>
      <c r="M668" s="2">
        <f t="shared" si="10"/>
        <v>0</v>
      </c>
      <c r="N668" s="3">
        <f t="shared" si="11"/>
        <v>-4282.639717</v>
      </c>
      <c r="O668" s="3">
        <f t="shared" si="12"/>
        <v>0</v>
      </c>
      <c r="P668" s="4">
        <f t="shared" si="13"/>
        <v>-0.38647343</v>
      </c>
      <c r="Q668" s="4">
        <f t="shared" si="14"/>
        <v>0.004830917874</v>
      </c>
      <c r="R668" s="4">
        <f t="shared" si="15"/>
        <v>-0.002415458937</v>
      </c>
      <c r="S668" s="5">
        <f t="shared" si="16"/>
        <v>0</v>
      </c>
      <c r="T668" s="6">
        <f t="shared" si="17"/>
        <v>3.141592654</v>
      </c>
      <c r="U668" s="7">
        <f t="shared" ref="U668:V668" si="710">IF(S668=PI(),PI(),S668/3)</f>
        <v>0</v>
      </c>
      <c r="V668" s="8">
        <f t="shared" si="710"/>
        <v>3.141592654</v>
      </c>
      <c r="W668" s="9">
        <f t="shared" si="19"/>
        <v>180</v>
      </c>
      <c r="X668" s="1">
        <f t="shared" si="20"/>
        <v>4636971.64</v>
      </c>
      <c r="Y668" s="1">
        <f t="shared" si="21"/>
        <v>4282.639717</v>
      </c>
      <c r="Z668" s="10">
        <f t="shared" si="22"/>
        <v>166.7547243</v>
      </c>
      <c r="AA668" s="11">
        <f t="shared" si="23"/>
        <v>0.805578378</v>
      </c>
      <c r="AB668" s="11">
        <f t="shared" si="24"/>
        <v>0</v>
      </c>
      <c r="AC668" s="12">
        <f t="shared" si="25"/>
        <v>16.23941998</v>
      </c>
      <c r="AD668" s="13">
        <f t="shared" si="26"/>
        <v>-0.07845130423</v>
      </c>
      <c r="AE668" s="13">
        <f t="shared" si="27"/>
        <v>0</v>
      </c>
      <c r="AF668" s="14">
        <f t="shared" si="28"/>
        <v>0.3406536439</v>
      </c>
      <c r="AG668" s="14">
        <f t="shared" si="29"/>
        <v>0</v>
      </c>
      <c r="AH668" s="11">
        <f t="shared" si="30"/>
        <v>-0.402789189</v>
      </c>
      <c r="AI668" s="11">
        <f t="shared" si="31"/>
        <v>0</v>
      </c>
      <c r="AJ668" s="13">
        <f t="shared" si="32"/>
        <v>0.03922565211</v>
      </c>
      <c r="AK668" s="13">
        <f t="shared" si="33"/>
        <v>0</v>
      </c>
      <c r="AL668" s="5">
        <f t="shared" si="34"/>
        <v>-0.402789189</v>
      </c>
      <c r="AM668" s="5">
        <f t="shared" si="35"/>
        <v>-0.6976513401</v>
      </c>
      <c r="AN668" s="17">
        <f t="shared" si="36"/>
        <v>0.03922565211</v>
      </c>
      <c r="AO668" s="17">
        <f t="shared" si="37"/>
        <v>-0.06794082242</v>
      </c>
      <c r="AP668" s="14">
        <f t="shared" si="38"/>
        <v>-0.7500369669</v>
      </c>
      <c r="AQ668" s="14">
        <f t="shared" si="39"/>
        <v>-0.7655921625</v>
      </c>
      <c r="AR668" s="5">
        <f t="shared" si="40"/>
        <v>-0.402789189</v>
      </c>
      <c r="AS668" s="5">
        <f t="shared" si="41"/>
        <v>0.6976513401</v>
      </c>
      <c r="AT668" s="17">
        <f t="shared" si="42"/>
        <v>0.03922565211</v>
      </c>
      <c r="AU668" s="17">
        <f t="shared" si="43"/>
        <v>0.06794082242</v>
      </c>
      <c r="AV668" s="14">
        <f t="shared" si="44"/>
        <v>-0.7500369669</v>
      </c>
      <c r="AW668" s="14">
        <f t="shared" si="45"/>
        <v>0.7655921625</v>
      </c>
    </row>
    <row r="669" ht="12.75" customHeight="1">
      <c r="A669" s="1">
        <v>66.0</v>
      </c>
      <c r="B669" s="1">
        <v>68.0</v>
      </c>
      <c r="C669" s="1">
        <v>-19.0</v>
      </c>
      <c r="D669" s="1">
        <v>10.0</v>
      </c>
      <c r="E669" s="1">
        <f t="shared" si="2"/>
        <v>2572432</v>
      </c>
      <c r="F669" s="1">
        <f t="shared" si="3"/>
        <v>8386</v>
      </c>
      <c r="G669" s="1">
        <f t="shared" si="4"/>
        <v>4258424728800</v>
      </c>
      <c r="H669" s="1" t="str">
        <f t="shared" si="5"/>
        <v>2063595.0980752</v>
      </c>
      <c r="I669" s="1">
        <f t="shared" si="6"/>
        <v>1031797.549</v>
      </c>
      <c r="J669" s="1">
        <f t="shared" si="7"/>
        <v>0</v>
      </c>
      <c r="K669" s="1">
        <f t="shared" si="8"/>
        <v>1286216</v>
      </c>
      <c r="L669" s="2">
        <f t="shared" si="9"/>
        <v>2318013.549</v>
      </c>
      <c r="M669" s="2">
        <f t="shared" si="10"/>
        <v>0</v>
      </c>
      <c r="N669" s="3">
        <f t="shared" si="11"/>
        <v>254418.451</v>
      </c>
      <c r="O669" s="3">
        <f t="shared" si="12"/>
        <v>0</v>
      </c>
      <c r="P669" s="4">
        <f t="shared" si="13"/>
        <v>-0.3434343434</v>
      </c>
      <c r="Q669" s="4">
        <f t="shared" si="14"/>
        <v>-0.005050505051</v>
      </c>
      <c r="R669" s="4">
        <f t="shared" si="15"/>
        <v>0.002525252525</v>
      </c>
      <c r="S669" s="5">
        <f t="shared" si="16"/>
        <v>0</v>
      </c>
      <c r="T669" s="6">
        <f t="shared" si="17"/>
        <v>0</v>
      </c>
      <c r="U669" s="7">
        <f t="shared" ref="U669:V669" si="711">IF(S669=PI(),PI(),S669/3)</f>
        <v>0</v>
      </c>
      <c r="V669" s="8">
        <f t="shared" si="711"/>
        <v>0</v>
      </c>
      <c r="W669" s="9">
        <f t="shared" si="19"/>
        <v>0</v>
      </c>
      <c r="X669" s="1">
        <f t="shared" si="20"/>
        <v>2318013.549</v>
      </c>
      <c r="Y669" s="1">
        <f t="shared" si="21"/>
        <v>254418.451</v>
      </c>
      <c r="Z669" s="10">
        <f t="shared" si="22"/>
        <v>132.344325</v>
      </c>
      <c r="AA669" s="11">
        <f t="shared" si="23"/>
        <v>-0.668405682</v>
      </c>
      <c r="AB669" s="11">
        <f t="shared" si="24"/>
        <v>0</v>
      </c>
      <c r="AC669" s="12">
        <f t="shared" si="25"/>
        <v>63.36501393</v>
      </c>
      <c r="AD669" s="13">
        <f t="shared" si="26"/>
        <v>-0.3200253229</v>
      </c>
      <c r="AE669" s="13">
        <f t="shared" si="27"/>
        <v>0</v>
      </c>
      <c r="AF669" s="14">
        <f t="shared" si="28"/>
        <v>-1.331865348</v>
      </c>
      <c r="AG669" s="14">
        <f t="shared" si="29"/>
        <v>0</v>
      </c>
      <c r="AH669" s="11">
        <f t="shared" si="30"/>
        <v>0.334202841</v>
      </c>
      <c r="AI669" s="11">
        <f t="shared" si="31"/>
        <v>0</v>
      </c>
      <c r="AJ669" s="13">
        <f t="shared" si="32"/>
        <v>0.1600126614</v>
      </c>
      <c r="AK669" s="13">
        <f t="shared" si="33"/>
        <v>0</v>
      </c>
      <c r="AL669" s="5">
        <f t="shared" si="34"/>
        <v>0.334202841</v>
      </c>
      <c r="AM669" s="5">
        <f t="shared" si="35"/>
        <v>0.5788563007</v>
      </c>
      <c r="AN669" s="17">
        <f t="shared" si="36"/>
        <v>0.1600126614</v>
      </c>
      <c r="AO669" s="17">
        <f t="shared" si="37"/>
        <v>-0.2771500595</v>
      </c>
      <c r="AP669" s="14">
        <f t="shared" si="38"/>
        <v>0.150781159</v>
      </c>
      <c r="AQ669" s="14">
        <f t="shared" si="39"/>
        <v>0.3017062412</v>
      </c>
      <c r="AR669" s="5">
        <f t="shared" si="40"/>
        <v>0.334202841</v>
      </c>
      <c r="AS669" s="5">
        <f t="shared" si="41"/>
        <v>-0.5788563007</v>
      </c>
      <c r="AT669" s="17">
        <f t="shared" si="42"/>
        <v>0.1600126614</v>
      </c>
      <c r="AU669" s="17">
        <f t="shared" si="43"/>
        <v>0.2771500595</v>
      </c>
      <c r="AV669" s="14">
        <f t="shared" si="44"/>
        <v>0.150781159</v>
      </c>
      <c r="AW669" s="14">
        <f t="shared" si="45"/>
        <v>-0.3017062412</v>
      </c>
    </row>
    <row r="670" ht="12.75" customHeight="1">
      <c r="A670" s="1">
        <v>42.0</v>
      </c>
      <c r="B670" s="1">
        <v>28.0</v>
      </c>
      <c r="C670" s="1">
        <v>-15.0</v>
      </c>
      <c r="D670" s="1">
        <v>-59.0</v>
      </c>
      <c r="E670" s="1">
        <f t="shared" si="2"/>
        <v>-2607388</v>
      </c>
      <c r="F670" s="1">
        <f t="shared" si="3"/>
        <v>2674</v>
      </c>
      <c r="G670" s="1">
        <f t="shared" si="4"/>
        <v>6721992830448</v>
      </c>
      <c r="H670" s="1" t="str">
        <f t="shared" si="5"/>
        <v>2592680.62638806</v>
      </c>
      <c r="I670" s="1">
        <f t="shared" si="6"/>
        <v>1296340.313</v>
      </c>
      <c r="J670" s="1">
        <f t="shared" si="7"/>
        <v>0</v>
      </c>
      <c r="K670" s="1">
        <f t="shared" si="8"/>
        <v>-1303694</v>
      </c>
      <c r="L670" s="2">
        <f t="shared" si="9"/>
        <v>-7353.686806</v>
      </c>
      <c r="M670" s="2">
        <f t="shared" si="10"/>
        <v>0</v>
      </c>
      <c r="N670" s="3">
        <f t="shared" si="11"/>
        <v>-2600034.313</v>
      </c>
      <c r="O670" s="3">
        <f t="shared" si="12"/>
        <v>0</v>
      </c>
      <c r="P670" s="4">
        <f t="shared" si="13"/>
        <v>-0.2222222222</v>
      </c>
      <c r="Q670" s="4">
        <f t="shared" si="14"/>
        <v>-0.007936507937</v>
      </c>
      <c r="R670" s="4">
        <f t="shared" si="15"/>
        <v>0.003968253968</v>
      </c>
      <c r="S670" s="5">
        <f t="shared" si="16"/>
        <v>3.141592654</v>
      </c>
      <c r="T670" s="6">
        <f t="shared" si="17"/>
        <v>3.141592654</v>
      </c>
      <c r="U670" s="7">
        <f t="shared" ref="U670:V670" si="712">IF(S670=PI(),PI(),S670/3)</f>
        <v>3.141592654</v>
      </c>
      <c r="V670" s="8">
        <f t="shared" si="712"/>
        <v>3.141592654</v>
      </c>
      <c r="W670" s="9">
        <f t="shared" si="19"/>
        <v>180</v>
      </c>
      <c r="X670" s="1">
        <f t="shared" si="20"/>
        <v>7353.686806</v>
      </c>
      <c r="Y670" s="1">
        <f t="shared" si="21"/>
        <v>2600034.313</v>
      </c>
      <c r="Z670" s="10">
        <f t="shared" si="22"/>
        <v>19.44621321</v>
      </c>
      <c r="AA670" s="11">
        <f t="shared" si="23"/>
        <v>0.1543350255</v>
      </c>
      <c r="AB670" s="11">
        <f t="shared" si="24"/>
        <v>0</v>
      </c>
      <c r="AC670" s="12">
        <f t="shared" si="25"/>
        <v>137.5074916</v>
      </c>
      <c r="AD670" s="13">
        <f t="shared" si="26"/>
        <v>1.091329299</v>
      </c>
      <c r="AE670" s="13">
        <f t="shared" si="27"/>
        <v>0</v>
      </c>
      <c r="AF670" s="14">
        <f t="shared" si="28"/>
        <v>1.023442102</v>
      </c>
      <c r="AG670" s="14">
        <f t="shared" si="29"/>
        <v>0</v>
      </c>
      <c r="AH670" s="11">
        <f t="shared" si="30"/>
        <v>-0.07716751274</v>
      </c>
      <c r="AI670" s="11">
        <f t="shared" si="31"/>
        <v>0</v>
      </c>
      <c r="AJ670" s="13">
        <f t="shared" si="32"/>
        <v>-0.5456646493</v>
      </c>
      <c r="AK670" s="13">
        <f t="shared" si="33"/>
        <v>0</v>
      </c>
      <c r="AL670" s="5">
        <f t="shared" si="34"/>
        <v>-0.07716751274</v>
      </c>
      <c r="AM670" s="5">
        <f t="shared" si="35"/>
        <v>-0.1336580528</v>
      </c>
      <c r="AN670" s="17">
        <f t="shared" si="36"/>
        <v>-0.5456646493</v>
      </c>
      <c r="AO670" s="17">
        <f t="shared" si="37"/>
        <v>0.9451188964</v>
      </c>
      <c r="AP670" s="14">
        <f t="shared" si="38"/>
        <v>-0.8450543842</v>
      </c>
      <c r="AQ670" s="14">
        <f t="shared" si="39"/>
        <v>0.8114608437</v>
      </c>
      <c r="AR670" s="5">
        <f t="shared" si="40"/>
        <v>-0.07716751274</v>
      </c>
      <c r="AS670" s="5">
        <f t="shared" si="41"/>
        <v>0.1336580528</v>
      </c>
      <c r="AT670" s="17">
        <f t="shared" si="42"/>
        <v>-0.5456646493</v>
      </c>
      <c r="AU670" s="17">
        <f t="shared" si="43"/>
        <v>-0.9451188964</v>
      </c>
      <c r="AV670" s="14">
        <f t="shared" si="44"/>
        <v>-0.8450543842</v>
      </c>
      <c r="AW670" s="14">
        <f t="shared" si="45"/>
        <v>-0.8114608437</v>
      </c>
    </row>
    <row r="671" ht="12.75" customHeight="1">
      <c r="A671" s="1">
        <v>3.0</v>
      </c>
      <c r="B671" s="1">
        <v>9.0</v>
      </c>
      <c r="C671" s="1">
        <v>24.0</v>
      </c>
      <c r="D671" s="1">
        <v>-100.0</v>
      </c>
      <c r="E671" s="1">
        <f t="shared" si="2"/>
        <v>-28674</v>
      </c>
      <c r="F671" s="1">
        <f t="shared" si="3"/>
        <v>-135</v>
      </c>
      <c r="G671" s="1">
        <f t="shared" si="4"/>
        <v>832039776</v>
      </c>
      <c r="H671" s="1" t="str">
        <f t="shared" si="5"/>
        <v>28845.0996878153</v>
      </c>
      <c r="I671" s="1">
        <f t="shared" si="6"/>
        <v>14422.54984</v>
      </c>
      <c r="J671" s="1">
        <f t="shared" si="7"/>
        <v>0</v>
      </c>
      <c r="K671" s="1">
        <f t="shared" si="8"/>
        <v>-14337</v>
      </c>
      <c r="L671" s="2">
        <f t="shared" si="9"/>
        <v>85.54984391</v>
      </c>
      <c r="M671" s="2">
        <f t="shared" si="10"/>
        <v>0</v>
      </c>
      <c r="N671" s="3">
        <f t="shared" si="11"/>
        <v>-28759.54984</v>
      </c>
      <c r="O671" s="3">
        <f t="shared" si="12"/>
        <v>0</v>
      </c>
      <c r="P671" s="4">
        <f t="shared" si="13"/>
        <v>-1</v>
      </c>
      <c r="Q671" s="4">
        <f t="shared" si="14"/>
        <v>-0.1111111111</v>
      </c>
      <c r="R671" s="4">
        <f t="shared" si="15"/>
        <v>0.05555555556</v>
      </c>
      <c r="S671" s="5">
        <f t="shared" si="16"/>
        <v>0</v>
      </c>
      <c r="T671" s="6">
        <f t="shared" si="17"/>
        <v>3.141592654</v>
      </c>
      <c r="U671" s="7">
        <f t="shared" ref="U671:V671" si="713">IF(S671=PI(),PI(),S671/3)</f>
        <v>0</v>
      </c>
      <c r="V671" s="8">
        <f t="shared" si="713"/>
        <v>3.141592654</v>
      </c>
      <c r="W671" s="9">
        <f t="shared" si="19"/>
        <v>180</v>
      </c>
      <c r="X671" s="1">
        <f t="shared" si="20"/>
        <v>85.54984391</v>
      </c>
      <c r="Y671" s="1">
        <f t="shared" si="21"/>
        <v>28759.54984</v>
      </c>
      <c r="Z671" s="10">
        <f t="shared" si="22"/>
        <v>4.406289969</v>
      </c>
      <c r="AA671" s="11">
        <f t="shared" si="23"/>
        <v>-0.4895877744</v>
      </c>
      <c r="AB671" s="11">
        <f t="shared" si="24"/>
        <v>0</v>
      </c>
      <c r="AC671" s="12">
        <f t="shared" si="25"/>
        <v>30.63801995</v>
      </c>
      <c r="AD671" s="13">
        <f t="shared" si="26"/>
        <v>3.404224439</v>
      </c>
      <c r="AE671" s="13">
        <f t="shared" si="27"/>
        <v>0</v>
      </c>
      <c r="AF671" s="14">
        <f t="shared" si="28"/>
        <v>1.914636665</v>
      </c>
      <c r="AG671" s="14">
        <f t="shared" si="29"/>
        <v>0</v>
      </c>
      <c r="AH671" s="11">
        <f t="shared" si="30"/>
        <v>0.2447938872</v>
      </c>
      <c r="AI671" s="11">
        <f t="shared" si="31"/>
        <v>0</v>
      </c>
      <c r="AJ671" s="13">
        <f t="shared" si="32"/>
        <v>-1.70211222</v>
      </c>
      <c r="AK671" s="13">
        <f t="shared" si="33"/>
        <v>0</v>
      </c>
      <c r="AL671" s="5">
        <f t="shared" si="34"/>
        <v>0.2447938872</v>
      </c>
      <c r="AM671" s="5">
        <f t="shared" si="35"/>
        <v>0.42399545</v>
      </c>
      <c r="AN671" s="17">
        <f t="shared" si="36"/>
        <v>-1.70211222</v>
      </c>
      <c r="AO671" s="17">
        <f t="shared" si="37"/>
        <v>2.948144845</v>
      </c>
      <c r="AP671" s="14">
        <f t="shared" si="38"/>
        <v>-2.457318332</v>
      </c>
      <c r="AQ671" s="14">
        <f t="shared" si="39"/>
        <v>3.372140295</v>
      </c>
      <c r="AR671" s="5">
        <f t="shared" si="40"/>
        <v>0.2447938872</v>
      </c>
      <c r="AS671" s="5">
        <f t="shared" si="41"/>
        <v>-0.42399545</v>
      </c>
      <c r="AT671" s="17">
        <f t="shared" si="42"/>
        <v>-1.70211222</v>
      </c>
      <c r="AU671" s="17">
        <f t="shared" si="43"/>
        <v>-2.948144845</v>
      </c>
      <c r="AV671" s="14">
        <f t="shared" si="44"/>
        <v>-2.457318332</v>
      </c>
      <c r="AW671" s="14">
        <f t="shared" si="45"/>
        <v>-3.372140295</v>
      </c>
    </row>
    <row r="672" ht="12.75" customHeight="1">
      <c r="A672" s="1">
        <v>-27.0</v>
      </c>
      <c r="B672" s="1">
        <v>-42.0</v>
      </c>
      <c r="C672" s="1">
        <v>-98.0</v>
      </c>
      <c r="D672" s="1">
        <v>-79.0</v>
      </c>
      <c r="E672" s="1">
        <f t="shared" si="2"/>
        <v>-702945</v>
      </c>
      <c r="F672" s="1">
        <f t="shared" si="3"/>
        <v>-6174</v>
      </c>
      <c r="G672" s="1">
        <f t="shared" si="4"/>
        <v>1435500617121</v>
      </c>
      <c r="H672" s="1" t="str">
        <f t="shared" si="5"/>
        <v>1198123.79039939</v>
      </c>
      <c r="I672" s="1">
        <f t="shared" si="6"/>
        <v>599061.8952</v>
      </c>
      <c r="J672" s="1">
        <f t="shared" si="7"/>
        <v>0</v>
      </c>
      <c r="K672" s="1">
        <f t="shared" si="8"/>
        <v>-351472.5</v>
      </c>
      <c r="L672" s="2">
        <f t="shared" si="9"/>
        <v>247589.3952</v>
      </c>
      <c r="M672" s="2">
        <f t="shared" si="10"/>
        <v>0</v>
      </c>
      <c r="N672" s="3">
        <f t="shared" si="11"/>
        <v>-950534.3952</v>
      </c>
      <c r="O672" s="3">
        <f t="shared" si="12"/>
        <v>0</v>
      </c>
      <c r="P672" s="4">
        <f t="shared" si="13"/>
        <v>-0.5185185185</v>
      </c>
      <c r="Q672" s="4">
        <f t="shared" si="14"/>
        <v>0.01234567901</v>
      </c>
      <c r="R672" s="4">
        <f t="shared" si="15"/>
        <v>-0.006172839506</v>
      </c>
      <c r="S672" s="5">
        <f t="shared" si="16"/>
        <v>0</v>
      </c>
      <c r="T672" s="6">
        <f t="shared" si="17"/>
        <v>3.141592654</v>
      </c>
      <c r="U672" s="7">
        <f t="shared" ref="U672:V672" si="714">IF(S672=PI(),PI(),S672/3)</f>
        <v>0</v>
      </c>
      <c r="V672" s="8">
        <f t="shared" si="714"/>
        <v>3.141592654</v>
      </c>
      <c r="W672" s="9">
        <f t="shared" si="19"/>
        <v>180</v>
      </c>
      <c r="X672" s="1">
        <f t="shared" si="20"/>
        <v>247589.3952</v>
      </c>
      <c r="Y672" s="1">
        <f t="shared" si="21"/>
        <v>950534.3952</v>
      </c>
      <c r="Z672" s="10">
        <f t="shared" si="22"/>
        <v>62.79292008</v>
      </c>
      <c r="AA672" s="11">
        <f t="shared" si="23"/>
        <v>0.7752212355</v>
      </c>
      <c r="AB672" s="11">
        <f t="shared" si="24"/>
        <v>0</v>
      </c>
      <c r="AC672" s="12">
        <f t="shared" si="25"/>
        <v>98.32318663</v>
      </c>
      <c r="AD672" s="13">
        <f t="shared" si="26"/>
        <v>-1.213866502</v>
      </c>
      <c r="AE672" s="13">
        <f t="shared" si="27"/>
        <v>0</v>
      </c>
      <c r="AF672" s="14">
        <f t="shared" si="28"/>
        <v>-0.9571637846</v>
      </c>
      <c r="AG672" s="14">
        <f t="shared" si="29"/>
        <v>0</v>
      </c>
      <c r="AH672" s="11">
        <f t="shared" si="30"/>
        <v>-0.3876106178</v>
      </c>
      <c r="AI672" s="11">
        <f t="shared" si="31"/>
        <v>0</v>
      </c>
      <c r="AJ672" s="13">
        <f t="shared" si="32"/>
        <v>0.6069332508</v>
      </c>
      <c r="AK672" s="13">
        <f t="shared" si="33"/>
        <v>0</v>
      </c>
      <c r="AL672" s="5">
        <f t="shared" si="34"/>
        <v>-0.3876106178</v>
      </c>
      <c r="AM672" s="5">
        <f t="shared" si="35"/>
        <v>-0.6713612835</v>
      </c>
      <c r="AN672" s="17">
        <f t="shared" si="36"/>
        <v>0.6069332508</v>
      </c>
      <c r="AO672" s="17">
        <f t="shared" si="37"/>
        <v>-1.051239227</v>
      </c>
      <c r="AP672" s="14">
        <f t="shared" si="38"/>
        <v>-0.2991958855</v>
      </c>
      <c r="AQ672" s="14">
        <f t="shared" si="39"/>
        <v>-1.722600511</v>
      </c>
      <c r="AR672" s="5">
        <f t="shared" si="40"/>
        <v>-0.3876106178</v>
      </c>
      <c r="AS672" s="5">
        <f t="shared" si="41"/>
        <v>0.6713612835</v>
      </c>
      <c r="AT672" s="17">
        <f t="shared" si="42"/>
        <v>0.6069332508</v>
      </c>
      <c r="AU672" s="17">
        <f t="shared" si="43"/>
        <v>1.051239227</v>
      </c>
      <c r="AV672" s="14">
        <f t="shared" si="44"/>
        <v>-0.2991958855</v>
      </c>
      <c r="AW672" s="14">
        <f t="shared" si="45"/>
        <v>1.722600511</v>
      </c>
    </row>
    <row r="673" ht="12.75" customHeight="1">
      <c r="A673" s="1">
        <v>-97.0</v>
      </c>
      <c r="B673" s="1">
        <v>-57.0</v>
      </c>
      <c r="C673" s="1">
        <v>-52.0</v>
      </c>
      <c r="D673" s="1">
        <v>-8.0</v>
      </c>
      <c r="E673" s="1">
        <f t="shared" si="2"/>
        <v>184842</v>
      </c>
      <c r="F673" s="1">
        <f t="shared" si="3"/>
        <v>-11883</v>
      </c>
      <c r="G673" s="1">
        <f t="shared" si="4"/>
        <v>6745955374512</v>
      </c>
      <c r="H673" s="1" t="str">
        <f t="shared" si="5"/>
        <v>2597297.70617694</v>
      </c>
      <c r="I673" s="1">
        <f t="shared" si="6"/>
        <v>1298648.853</v>
      </c>
      <c r="J673" s="1">
        <f t="shared" si="7"/>
        <v>0</v>
      </c>
      <c r="K673" s="1">
        <f t="shared" si="8"/>
        <v>92421</v>
      </c>
      <c r="L673" s="2">
        <f t="shared" si="9"/>
        <v>1391069.853</v>
      </c>
      <c r="M673" s="2">
        <f t="shared" si="10"/>
        <v>0</v>
      </c>
      <c r="N673" s="3">
        <f t="shared" si="11"/>
        <v>-1206227.853</v>
      </c>
      <c r="O673" s="3">
        <f t="shared" si="12"/>
        <v>0</v>
      </c>
      <c r="P673" s="4">
        <f t="shared" si="13"/>
        <v>-0.1958762887</v>
      </c>
      <c r="Q673" s="4">
        <f t="shared" si="14"/>
        <v>0.003436426117</v>
      </c>
      <c r="R673" s="4">
        <f t="shared" si="15"/>
        <v>-0.001718213058</v>
      </c>
      <c r="S673" s="5">
        <f t="shared" si="16"/>
        <v>0</v>
      </c>
      <c r="T673" s="6">
        <f t="shared" si="17"/>
        <v>3.141592654</v>
      </c>
      <c r="U673" s="7">
        <f t="shared" ref="U673:V673" si="715">IF(S673=PI(),PI(),S673/3)</f>
        <v>0</v>
      </c>
      <c r="V673" s="8">
        <f t="shared" si="715"/>
        <v>3.141592654</v>
      </c>
      <c r="W673" s="9">
        <f t="shared" si="19"/>
        <v>180</v>
      </c>
      <c r="X673" s="1">
        <f t="shared" si="20"/>
        <v>1391069.853</v>
      </c>
      <c r="Y673" s="1">
        <f t="shared" si="21"/>
        <v>1206227.853</v>
      </c>
      <c r="Z673" s="10">
        <f t="shared" si="22"/>
        <v>111.6305282</v>
      </c>
      <c r="AA673" s="11">
        <f t="shared" si="23"/>
        <v>0.3836100625</v>
      </c>
      <c r="AB673" s="11">
        <f t="shared" si="24"/>
        <v>0</v>
      </c>
      <c r="AC673" s="12">
        <f t="shared" si="25"/>
        <v>106.4493754</v>
      </c>
      <c r="AD673" s="13">
        <f t="shared" si="26"/>
        <v>-0.3658054137</v>
      </c>
      <c r="AE673" s="13">
        <f t="shared" si="27"/>
        <v>0</v>
      </c>
      <c r="AF673" s="14">
        <f t="shared" si="28"/>
        <v>-0.1780716399</v>
      </c>
      <c r="AG673" s="14">
        <f t="shared" si="29"/>
        <v>0</v>
      </c>
      <c r="AH673" s="11">
        <f t="shared" si="30"/>
        <v>-0.1918050312</v>
      </c>
      <c r="AI673" s="11">
        <f t="shared" si="31"/>
        <v>0</v>
      </c>
      <c r="AJ673" s="13">
        <f t="shared" si="32"/>
        <v>0.1829027069</v>
      </c>
      <c r="AK673" s="13">
        <f t="shared" si="33"/>
        <v>0</v>
      </c>
      <c r="AL673" s="5">
        <f t="shared" si="34"/>
        <v>-0.1918050312</v>
      </c>
      <c r="AM673" s="5">
        <f t="shared" si="35"/>
        <v>-0.3322160592</v>
      </c>
      <c r="AN673" s="17">
        <f t="shared" si="36"/>
        <v>0.1829027069</v>
      </c>
      <c r="AO673" s="17">
        <f t="shared" si="37"/>
        <v>-0.3167967811</v>
      </c>
      <c r="AP673" s="14">
        <f t="shared" si="38"/>
        <v>-0.204778613</v>
      </c>
      <c r="AQ673" s="14">
        <f t="shared" si="39"/>
        <v>-0.6490128404</v>
      </c>
      <c r="AR673" s="5">
        <f t="shared" si="40"/>
        <v>-0.1918050312</v>
      </c>
      <c r="AS673" s="5">
        <f t="shared" si="41"/>
        <v>0.3322160592</v>
      </c>
      <c r="AT673" s="17">
        <f t="shared" si="42"/>
        <v>0.1829027069</v>
      </c>
      <c r="AU673" s="17">
        <f t="shared" si="43"/>
        <v>0.3167967811</v>
      </c>
      <c r="AV673" s="14">
        <f t="shared" si="44"/>
        <v>-0.204778613</v>
      </c>
      <c r="AW673" s="14">
        <f t="shared" si="45"/>
        <v>0.6490128404</v>
      </c>
    </row>
    <row r="674" ht="12.75" customHeight="1">
      <c r="A674" s="1">
        <v>76.0</v>
      </c>
      <c r="B674" s="1">
        <v>-93.0</v>
      </c>
      <c r="C674" s="1">
        <v>49.0</v>
      </c>
      <c r="D674" s="1">
        <v>-31.0</v>
      </c>
      <c r="E674" s="1">
        <f t="shared" si="2"/>
        <v>-3326238</v>
      </c>
      <c r="F674" s="1">
        <f t="shared" si="3"/>
        <v>-2523</v>
      </c>
      <c r="G674" s="1">
        <f t="shared" si="4"/>
        <v>11128100151312</v>
      </c>
      <c r="H674" s="1" t="str">
        <f t="shared" si="5"/>
        <v>3335880.71598971</v>
      </c>
      <c r="I674" s="1">
        <f t="shared" si="6"/>
        <v>1667940.358</v>
      </c>
      <c r="J674" s="1">
        <f t="shared" si="7"/>
        <v>0</v>
      </c>
      <c r="K674" s="1">
        <f t="shared" si="8"/>
        <v>-1663119</v>
      </c>
      <c r="L674" s="2">
        <f t="shared" si="9"/>
        <v>4821.357995</v>
      </c>
      <c r="M674" s="2">
        <f t="shared" si="10"/>
        <v>0</v>
      </c>
      <c r="N674" s="3">
        <f t="shared" si="11"/>
        <v>-3331059.358</v>
      </c>
      <c r="O674" s="3">
        <f t="shared" si="12"/>
        <v>0</v>
      </c>
      <c r="P674" s="4">
        <f t="shared" si="13"/>
        <v>0.4078947368</v>
      </c>
      <c r="Q674" s="4">
        <f t="shared" si="14"/>
        <v>-0.004385964912</v>
      </c>
      <c r="R674" s="4">
        <f t="shared" si="15"/>
        <v>0.002192982456</v>
      </c>
      <c r="S674" s="5">
        <f t="shared" si="16"/>
        <v>0</v>
      </c>
      <c r="T674" s="6">
        <f t="shared" si="17"/>
        <v>3.141592654</v>
      </c>
      <c r="U674" s="7">
        <f t="shared" ref="U674:V674" si="716">IF(S674=PI(),PI(),S674/3)</f>
        <v>0</v>
      </c>
      <c r="V674" s="8">
        <f t="shared" si="716"/>
        <v>3.141592654</v>
      </c>
      <c r="W674" s="9">
        <f t="shared" si="19"/>
        <v>180</v>
      </c>
      <c r="X674" s="1">
        <f t="shared" si="20"/>
        <v>4821.357995</v>
      </c>
      <c r="Y674" s="1">
        <f t="shared" si="21"/>
        <v>3331059.358</v>
      </c>
      <c r="Z674" s="10">
        <f t="shared" si="22"/>
        <v>16.89363578</v>
      </c>
      <c r="AA674" s="11">
        <f t="shared" si="23"/>
        <v>-0.07409489375</v>
      </c>
      <c r="AB674" s="11">
        <f t="shared" si="24"/>
        <v>0</v>
      </c>
      <c r="AC674" s="12">
        <f t="shared" si="25"/>
        <v>149.3461818</v>
      </c>
      <c r="AD674" s="13">
        <f t="shared" si="26"/>
        <v>0.6550271132</v>
      </c>
      <c r="AE674" s="13">
        <f t="shared" si="27"/>
        <v>0</v>
      </c>
      <c r="AF674" s="14">
        <f t="shared" si="28"/>
        <v>0.9888269563</v>
      </c>
      <c r="AG674" s="14">
        <f t="shared" si="29"/>
        <v>0</v>
      </c>
      <c r="AH674" s="11">
        <f t="shared" si="30"/>
        <v>0.03704744688</v>
      </c>
      <c r="AI674" s="11">
        <f t="shared" si="31"/>
        <v>0</v>
      </c>
      <c r="AJ674" s="13">
        <f t="shared" si="32"/>
        <v>-0.3275135566</v>
      </c>
      <c r="AK674" s="13">
        <f t="shared" si="33"/>
        <v>0</v>
      </c>
      <c r="AL674" s="5">
        <f t="shared" si="34"/>
        <v>0.03704744688</v>
      </c>
      <c r="AM674" s="5">
        <f t="shared" si="35"/>
        <v>0.06416806028</v>
      </c>
      <c r="AN674" s="17">
        <f t="shared" si="36"/>
        <v>-0.3275135566</v>
      </c>
      <c r="AO674" s="17">
        <f t="shared" si="37"/>
        <v>0.5672701202</v>
      </c>
      <c r="AP674" s="14">
        <f t="shared" si="38"/>
        <v>0.1174286271</v>
      </c>
      <c r="AQ674" s="14">
        <f t="shared" si="39"/>
        <v>0.6314381805</v>
      </c>
      <c r="AR674" s="5">
        <f t="shared" si="40"/>
        <v>0.03704744688</v>
      </c>
      <c r="AS674" s="5">
        <f t="shared" si="41"/>
        <v>-0.06416806028</v>
      </c>
      <c r="AT674" s="17">
        <f t="shared" si="42"/>
        <v>-0.3275135566</v>
      </c>
      <c r="AU674" s="17">
        <f t="shared" si="43"/>
        <v>-0.5672701202</v>
      </c>
      <c r="AV674" s="14">
        <f t="shared" si="44"/>
        <v>0.1174286271</v>
      </c>
      <c r="AW674" s="14">
        <f t="shared" si="45"/>
        <v>-0.6314381805</v>
      </c>
    </row>
    <row r="675" ht="12.75" customHeight="1">
      <c r="A675" s="1">
        <v>86.0</v>
      </c>
      <c r="B675" s="1">
        <v>-10.0</v>
      </c>
      <c r="C675" s="1">
        <v>-97.0</v>
      </c>
      <c r="D675" s="1">
        <v>-95.0</v>
      </c>
      <c r="E675" s="1">
        <f t="shared" si="2"/>
        <v>-19723520</v>
      </c>
      <c r="F675" s="1">
        <f t="shared" si="3"/>
        <v>25126</v>
      </c>
      <c r="G675" s="1">
        <f t="shared" si="4"/>
        <v>325567470388896</v>
      </c>
      <c r="H675" s="1" t="str">
        <f t="shared" si="5"/>
        <v>18043488.3098833</v>
      </c>
      <c r="I675" s="1">
        <f t="shared" si="6"/>
        <v>9021744.155</v>
      </c>
      <c r="J675" s="1">
        <f t="shared" si="7"/>
        <v>0</v>
      </c>
      <c r="K675" s="1">
        <f t="shared" si="8"/>
        <v>-9861760</v>
      </c>
      <c r="L675" s="2">
        <f t="shared" si="9"/>
        <v>-840015.8451</v>
      </c>
      <c r="M675" s="2">
        <f t="shared" si="10"/>
        <v>0</v>
      </c>
      <c r="N675" s="3">
        <f t="shared" si="11"/>
        <v>-18883504.15</v>
      </c>
      <c r="O675" s="3">
        <f t="shared" si="12"/>
        <v>0</v>
      </c>
      <c r="P675" s="4">
        <f t="shared" si="13"/>
        <v>0.03875968992</v>
      </c>
      <c r="Q675" s="4">
        <f t="shared" si="14"/>
        <v>-0.003875968992</v>
      </c>
      <c r="R675" s="4">
        <f t="shared" si="15"/>
        <v>0.001937984496</v>
      </c>
      <c r="S675" s="5">
        <f t="shared" si="16"/>
        <v>3.141592654</v>
      </c>
      <c r="T675" s="6">
        <f t="shared" si="17"/>
        <v>3.141592654</v>
      </c>
      <c r="U675" s="7">
        <f t="shared" ref="U675:V675" si="717">IF(S675=PI(),PI(),S675/3)</f>
        <v>3.141592654</v>
      </c>
      <c r="V675" s="8">
        <f t="shared" si="717"/>
        <v>3.141592654</v>
      </c>
      <c r="W675" s="9">
        <f t="shared" si="19"/>
        <v>180</v>
      </c>
      <c r="X675" s="1">
        <f t="shared" si="20"/>
        <v>840015.8451</v>
      </c>
      <c r="Y675" s="1">
        <f t="shared" si="21"/>
        <v>18883504.15</v>
      </c>
      <c r="Z675" s="10">
        <f t="shared" si="22"/>
        <v>94.35447287</v>
      </c>
      <c r="AA675" s="11">
        <f t="shared" si="23"/>
        <v>0.3657150111</v>
      </c>
      <c r="AB675" s="11">
        <f t="shared" si="24"/>
        <v>0</v>
      </c>
      <c r="AC675" s="12">
        <f t="shared" si="25"/>
        <v>266.2936821</v>
      </c>
      <c r="AD675" s="13">
        <f t="shared" si="26"/>
        <v>1.032146054</v>
      </c>
      <c r="AE675" s="13">
        <f t="shared" si="27"/>
        <v>0</v>
      </c>
      <c r="AF675" s="14">
        <f t="shared" si="28"/>
        <v>1.436620756</v>
      </c>
      <c r="AG675" s="14">
        <f t="shared" si="29"/>
        <v>0</v>
      </c>
      <c r="AH675" s="11">
        <f t="shared" si="30"/>
        <v>-0.1828575056</v>
      </c>
      <c r="AI675" s="11">
        <f t="shared" si="31"/>
        <v>0</v>
      </c>
      <c r="AJ675" s="13">
        <f t="shared" si="32"/>
        <v>-0.5160730272</v>
      </c>
      <c r="AK675" s="13">
        <f t="shared" si="33"/>
        <v>0</v>
      </c>
      <c r="AL675" s="5">
        <f t="shared" si="34"/>
        <v>-0.1828575056</v>
      </c>
      <c r="AM675" s="5">
        <f t="shared" si="35"/>
        <v>-0.3167184902</v>
      </c>
      <c r="AN675" s="17">
        <f t="shared" si="36"/>
        <v>-0.5160730272</v>
      </c>
      <c r="AO675" s="17">
        <f t="shared" si="37"/>
        <v>0.8938647036</v>
      </c>
      <c r="AP675" s="14">
        <f t="shared" si="38"/>
        <v>-0.6601708429</v>
      </c>
      <c r="AQ675" s="14">
        <f t="shared" si="39"/>
        <v>0.5771462134</v>
      </c>
      <c r="AR675" s="5">
        <f t="shared" si="40"/>
        <v>-0.1828575056</v>
      </c>
      <c r="AS675" s="5">
        <f t="shared" si="41"/>
        <v>0.3167184902</v>
      </c>
      <c r="AT675" s="17">
        <f t="shared" si="42"/>
        <v>-0.5160730272</v>
      </c>
      <c r="AU675" s="17">
        <f t="shared" si="43"/>
        <v>-0.8938647036</v>
      </c>
      <c r="AV675" s="14">
        <f t="shared" si="44"/>
        <v>-0.6601708429</v>
      </c>
      <c r="AW675" s="14">
        <f t="shared" si="45"/>
        <v>-0.5771462134</v>
      </c>
    </row>
    <row r="676" ht="12.75" customHeight="1">
      <c r="A676" s="1">
        <v>-92.0</v>
      </c>
      <c r="B676" s="1">
        <v>-26.0</v>
      </c>
      <c r="C676" s="1">
        <v>-5.0</v>
      </c>
      <c r="D676" s="1">
        <v>14.0</v>
      </c>
      <c r="E676" s="1">
        <f t="shared" si="2"/>
        <v>3271880</v>
      </c>
      <c r="F676" s="1">
        <f t="shared" si="3"/>
        <v>-704</v>
      </c>
      <c r="G676" s="1">
        <f t="shared" si="4"/>
        <v>10706594389056</v>
      </c>
      <c r="H676" s="1" t="str">
        <f t="shared" si="5"/>
        <v>3272093.2732818</v>
      </c>
      <c r="I676" s="1">
        <f t="shared" si="6"/>
        <v>1636046.637</v>
      </c>
      <c r="J676" s="1">
        <f t="shared" si="7"/>
        <v>0</v>
      </c>
      <c r="K676" s="1">
        <f t="shared" si="8"/>
        <v>1635940</v>
      </c>
      <c r="L676" s="2">
        <f t="shared" si="9"/>
        <v>3271986.637</v>
      </c>
      <c r="M676" s="2">
        <f t="shared" si="10"/>
        <v>0</v>
      </c>
      <c r="N676" s="3">
        <f t="shared" si="11"/>
        <v>-106.6366409</v>
      </c>
      <c r="O676" s="3">
        <f t="shared" si="12"/>
        <v>0</v>
      </c>
      <c r="P676" s="4">
        <f t="shared" si="13"/>
        <v>-0.09420289855</v>
      </c>
      <c r="Q676" s="4">
        <f t="shared" si="14"/>
        <v>0.003623188406</v>
      </c>
      <c r="R676" s="4">
        <f t="shared" si="15"/>
        <v>-0.001811594203</v>
      </c>
      <c r="S676" s="5">
        <f t="shared" si="16"/>
        <v>0</v>
      </c>
      <c r="T676" s="6">
        <f t="shared" si="17"/>
        <v>3.141592654</v>
      </c>
      <c r="U676" s="7">
        <f t="shared" ref="U676:V676" si="718">IF(S676=PI(),PI(),S676/3)</f>
        <v>0</v>
      </c>
      <c r="V676" s="8">
        <f t="shared" si="718"/>
        <v>3.141592654</v>
      </c>
      <c r="W676" s="9">
        <f t="shared" si="19"/>
        <v>180</v>
      </c>
      <c r="X676" s="1">
        <f t="shared" si="20"/>
        <v>3271986.637</v>
      </c>
      <c r="Y676" s="1">
        <f t="shared" si="21"/>
        <v>106.6366409</v>
      </c>
      <c r="Z676" s="10">
        <f t="shared" si="22"/>
        <v>148.4580803</v>
      </c>
      <c r="AA676" s="11">
        <f t="shared" si="23"/>
        <v>0.5378915953</v>
      </c>
      <c r="AB676" s="11">
        <f t="shared" si="24"/>
        <v>0</v>
      </c>
      <c r="AC676" s="12">
        <f t="shared" si="25"/>
        <v>4.742079371</v>
      </c>
      <c r="AD676" s="13">
        <f t="shared" si="26"/>
        <v>-0.017181447</v>
      </c>
      <c r="AE676" s="13">
        <f t="shared" si="27"/>
        <v>0</v>
      </c>
      <c r="AF676" s="14">
        <f t="shared" si="28"/>
        <v>0.4265072497</v>
      </c>
      <c r="AG676" s="14">
        <f t="shared" si="29"/>
        <v>0</v>
      </c>
      <c r="AH676" s="11">
        <f t="shared" si="30"/>
        <v>-0.2689457976</v>
      </c>
      <c r="AI676" s="11">
        <f t="shared" si="31"/>
        <v>0</v>
      </c>
      <c r="AJ676" s="13">
        <f t="shared" si="32"/>
        <v>0.008590723498</v>
      </c>
      <c r="AK676" s="13">
        <f t="shared" si="33"/>
        <v>0</v>
      </c>
      <c r="AL676" s="5">
        <f t="shared" si="34"/>
        <v>-0.2689457976</v>
      </c>
      <c r="AM676" s="5">
        <f t="shared" si="35"/>
        <v>-0.465827786</v>
      </c>
      <c r="AN676" s="17">
        <f t="shared" si="36"/>
        <v>0.008590723498</v>
      </c>
      <c r="AO676" s="17">
        <f t="shared" si="37"/>
        <v>-0.01487956957</v>
      </c>
      <c r="AP676" s="14">
        <f t="shared" si="38"/>
        <v>-0.3545579727</v>
      </c>
      <c r="AQ676" s="14">
        <f t="shared" si="39"/>
        <v>-0.4807073556</v>
      </c>
      <c r="AR676" s="5">
        <f t="shared" si="40"/>
        <v>-0.2689457976</v>
      </c>
      <c r="AS676" s="5">
        <f t="shared" si="41"/>
        <v>0.465827786</v>
      </c>
      <c r="AT676" s="17">
        <f t="shared" si="42"/>
        <v>0.008590723498</v>
      </c>
      <c r="AU676" s="17">
        <f t="shared" si="43"/>
        <v>0.01487956957</v>
      </c>
      <c r="AV676" s="14">
        <f t="shared" si="44"/>
        <v>-0.3545579727</v>
      </c>
      <c r="AW676" s="14">
        <f t="shared" si="45"/>
        <v>0.4807073556</v>
      </c>
    </row>
    <row r="677" ht="12.75" customHeight="1">
      <c r="A677" s="1">
        <v>-62.0</v>
      </c>
      <c r="B677" s="1">
        <v>8.0</v>
      </c>
      <c r="C677" s="1">
        <v>-99.0</v>
      </c>
      <c r="D677" s="1">
        <v>5.0</v>
      </c>
      <c r="E677" s="1">
        <f t="shared" si="2"/>
        <v>78028</v>
      </c>
      <c r="F677" s="1">
        <f t="shared" si="3"/>
        <v>-18350</v>
      </c>
      <c r="G677" s="1">
        <f t="shared" si="4"/>
        <v>24721519868784</v>
      </c>
      <c r="H677" s="1" t="str">
        <f t="shared" si="5"/>
        <v>4972074.00073491</v>
      </c>
      <c r="I677" s="1">
        <f t="shared" si="6"/>
        <v>2486037</v>
      </c>
      <c r="J677" s="1">
        <f t="shared" si="7"/>
        <v>0</v>
      </c>
      <c r="K677" s="1">
        <f t="shared" si="8"/>
        <v>39014</v>
      </c>
      <c r="L677" s="2">
        <f t="shared" si="9"/>
        <v>2525051</v>
      </c>
      <c r="M677" s="2">
        <f t="shared" si="10"/>
        <v>0</v>
      </c>
      <c r="N677" s="3">
        <f t="shared" si="11"/>
        <v>-2447023</v>
      </c>
      <c r="O677" s="3">
        <f t="shared" si="12"/>
        <v>0</v>
      </c>
      <c r="P677" s="4">
        <f t="shared" si="13"/>
        <v>0.04301075269</v>
      </c>
      <c r="Q677" s="4">
        <f t="shared" si="14"/>
        <v>0.005376344086</v>
      </c>
      <c r="R677" s="4">
        <f t="shared" si="15"/>
        <v>-0.002688172043</v>
      </c>
      <c r="S677" s="5">
        <f t="shared" si="16"/>
        <v>0</v>
      </c>
      <c r="T677" s="6">
        <f t="shared" si="17"/>
        <v>3.141592654</v>
      </c>
      <c r="U677" s="7">
        <f t="shared" ref="U677:V677" si="719">IF(S677=PI(),PI(),S677/3)</f>
        <v>0</v>
      </c>
      <c r="V677" s="8">
        <f t="shared" si="719"/>
        <v>3.141592654</v>
      </c>
      <c r="W677" s="9">
        <f t="shared" si="19"/>
        <v>180</v>
      </c>
      <c r="X677" s="1">
        <f t="shared" si="20"/>
        <v>2525051</v>
      </c>
      <c r="Y677" s="1">
        <f t="shared" si="21"/>
        <v>2447023</v>
      </c>
      <c r="Z677" s="10">
        <f t="shared" si="22"/>
        <v>136.1727009</v>
      </c>
      <c r="AA677" s="11">
        <f t="shared" si="23"/>
        <v>0.732111295</v>
      </c>
      <c r="AB677" s="11">
        <f t="shared" si="24"/>
        <v>0</v>
      </c>
      <c r="AC677" s="12">
        <f t="shared" si="25"/>
        <v>134.7553502</v>
      </c>
      <c r="AD677" s="13">
        <f t="shared" si="26"/>
        <v>-0.7244911303</v>
      </c>
      <c r="AE677" s="13">
        <f t="shared" si="27"/>
        <v>0</v>
      </c>
      <c r="AF677" s="14">
        <f t="shared" si="28"/>
        <v>0.05063091742</v>
      </c>
      <c r="AG677" s="14">
        <f t="shared" si="29"/>
        <v>0</v>
      </c>
      <c r="AH677" s="11">
        <f t="shared" si="30"/>
        <v>-0.3660556475</v>
      </c>
      <c r="AI677" s="11">
        <f t="shared" si="31"/>
        <v>0</v>
      </c>
      <c r="AJ677" s="13">
        <f t="shared" si="32"/>
        <v>0.3622455652</v>
      </c>
      <c r="AK677" s="13">
        <f t="shared" si="33"/>
        <v>0</v>
      </c>
      <c r="AL677" s="5">
        <f t="shared" si="34"/>
        <v>-0.3660556475</v>
      </c>
      <c r="AM677" s="5">
        <f t="shared" si="35"/>
        <v>-0.6340269799</v>
      </c>
      <c r="AN677" s="17">
        <f t="shared" si="36"/>
        <v>0.3622455652</v>
      </c>
      <c r="AO677" s="17">
        <f t="shared" si="37"/>
        <v>-0.6274277237</v>
      </c>
      <c r="AP677" s="14">
        <f t="shared" si="38"/>
        <v>0.03920067032</v>
      </c>
      <c r="AQ677" s="14">
        <f t="shared" si="39"/>
        <v>-1.261454704</v>
      </c>
      <c r="AR677" s="5">
        <f t="shared" si="40"/>
        <v>-0.3660556475</v>
      </c>
      <c r="AS677" s="5">
        <f t="shared" si="41"/>
        <v>0.6340269799</v>
      </c>
      <c r="AT677" s="17">
        <f t="shared" si="42"/>
        <v>0.3622455652</v>
      </c>
      <c r="AU677" s="17">
        <f t="shared" si="43"/>
        <v>0.6274277237</v>
      </c>
      <c r="AV677" s="14">
        <f t="shared" si="44"/>
        <v>0.03920067032</v>
      </c>
      <c r="AW677" s="14">
        <f t="shared" si="45"/>
        <v>1.261454704</v>
      </c>
    </row>
    <row r="678" ht="12.75" customHeight="1">
      <c r="A678" s="1">
        <v>80.0</v>
      </c>
      <c r="B678" s="1">
        <v>99.0</v>
      </c>
      <c r="C678" s="1">
        <v>-25.0</v>
      </c>
      <c r="D678" s="1">
        <v>-23.0</v>
      </c>
      <c r="E678" s="1">
        <f t="shared" si="2"/>
        <v>-251802</v>
      </c>
      <c r="F678" s="1">
        <f t="shared" si="3"/>
        <v>15801</v>
      </c>
      <c r="G678" s="1">
        <f t="shared" si="4"/>
        <v>-15716839622400</v>
      </c>
      <c r="H678" s="1" t="str">
        <f t="shared" si="5"/>
        <v>0.000000000242752363408793+3964446.95038287i</v>
      </c>
      <c r="I678" s="1">
        <f t="shared" si="6"/>
        <v>0.0000000001213761817</v>
      </c>
      <c r="J678" s="1">
        <f t="shared" si="7"/>
        <v>1982223.475</v>
      </c>
      <c r="K678" s="1">
        <f t="shared" si="8"/>
        <v>-125901</v>
      </c>
      <c r="L678" s="2">
        <f t="shared" si="9"/>
        <v>-125901</v>
      </c>
      <c r="M678" s="2">
        <f t="shared" si="10"/>
        <v>1982223.475</v>
      </c>
      <c r="N678" s="3">
        <f t="shared" si="11"/>
        <v>-125901</v>
      </c>
      <c r="O678" s="3">
        <f t="shared" si="12"/>
        <v>-1982223.475</v>
      </c>
      <c r="P678" s="4">
        <f t="shared" si="13"/>
        <v>-0.4125</v>
      </c>
      <c r="Q678" s="4">
        <f t="shared" si="14"/>
        <v>-0.004166666667</v>
      </c>
      <c r="R678" s="4">
        <f t="shared" si="15"/>
        <v>0.002083333333</v>
      </c>
      <c r="S678" s="5">
        <f t="shared" si="16"/>
        <v>1.634226161</v>
      </c>
      <c r="T678" s="6">
        <f t="shared" si="17"/>
        <v>-1.634226161</v>
      </c>
      <c r="U678" s="7">
        <f t="shared" ref="U678:V678" si="720">IF(S678=PI(),PI(),S678/3)</f>
        <v>0.5447420538</v>
      </c>
      <c r="V678" s="8">
        <f t="shared" si="720"/>
        <v>-0.5447420538</v>
      </c>
      <c r="W678" s="9">
        <f t="shared" si="19"/>
        <v>-31.2114206</v>
      </c>
      <c r="X678" s="1">
        <f t="shared" si="20"/>
        <v>1986217.754</v>
      </c>
      <c r="Y678" s="1">
        <f t="shared" si="21"/>
        <v>1986217.754</v>
      </c>
      <c r="Z678" s="10">
        <f t="shared" si="22"/>
        <v>125.7020286</v>
      </c>
      <c r="AA678" s="11">
        <f t="shared" si="23"/>
        <v>-0.4479501708</v>
      </c>
      <c r="AB678" s="11">
        <f t="shared" si="24"/>
        <v>-0.2714103189</v>
      </c>
      <c r="AC678" s="12">
        <f t="shared" si="25"/>
        <v>125.7020286</v>
      </c>
      <c r="AD678" s="13">
        <f t="shared" si="26"/>
        <v>-0.4479501708</v>
      </c>
      <c r="AE678" s="13">
        <f t="shared" si="27"/>
        <v>0.2714103189</v>
      </c>
      <c r="AF678" s="14">
        <f t="shared" si="28"/>
        <v>-1.308400342</v>
      </c>
      <c r="AG678" s="14">
        <f t="shared" si="29"/>
        <v>0</v>
      </c>
      <c r="AH678" s="11">
        <f t="shared" si="30"/>
        <v>0.2239750854</v>
      </c>
      <c r="AI678" s="11">
        <f t="shared" si="31"/>
        <v>0.1357051594</v>
      </c>
      <c r="AJ678" s="13">
        <f t="shared" si="32"/>
        <v>0.2239750854</v>
      </c>
      <c r="AK678" s="13">
        <f t="shared" si="33"/>
        <v>-0.1357051594</v>
      </c>
      <c r="AL678" s="5">
        <f t="shared" si="34"/>
        <v>-0.0110731456</v>
      </c>
      <c r="AM678" s="5">
        <f t="shared" si="35"/>
        <v>0.5236413869</v>
      </c>
      <c r="AN678" s="17">
        <f t="shared" si="36"/>
        <v>-0.0110731456</v>
      </c>
      <c r="AO678" s="17">
        <f t="shared" si="37"/>
        <v>-0.5236413869</v>
      </c>
      <c r="AP678" s="14">
        <f t="shared" si="38"/>
        <v>-0.4346462912</v>
      </c>
      <c r="AQ678" s="14">
        <f t="shared" si="39"/>
        <v>0</v>
      </c>
      <c r="AR678" s="5">
        <f t="shared" si="40"/>
        <v>0.4590233164</v>
      </c>
      <c r="AS678" s="5">
        <f t="shared" si="41"/>
        <v>-0.2522310681</v>
      </c>
      <c r="AT678" s="17">
        <f t="shared" si="42"/>
        <v>0.4590233164</v>
      </c>
      <c r="AU678" s="17">
        <f t="shared" si="43"/>
        <v>0.2522310681</v>
      </c>
      <c r="AV678" s="14">
        <f t="shared" si="44"/>
        <v>0.5055466327</v>
      </c>
      <c r="AW678" s="14">
        <f t="shared" si="45"/>
        <v>0</v>
      </c>
    </row>
    <row r="679" ht="12.75" customHeight="1">
      <c r="A679" s="1">
        <v>-35.0</v>
      </c>
      <c r="B679" s="1">
        <v>-21.0</v>
      </c>
      <c r="C679" s="1">
        <v>-12.0</v>
      </c>
      <c r="D679" s="1">
        <v>93.0</v>
      </c>
      <c r="E679" s="1">
        <f t="shared" si="2"/>
        <v>3136833</v>
      </c>
      <c r="F679" s="1">
        <f t="shared" si="3"/>
        <v>-819</v>
      </c>
      <c r="G679" s="1">
        <f t="shared" si="4"/>
        <v>9841918682925</v>
      </c>
      <c r="H679" s="1" t="str">
        <f t="shared" si="5"/>
        <v>3137183.24025311</v>
      </c>
      <c r="I679" s="1">
        <f t="shared" si="6"/>
        <v>1568591.62</v>
      </c>
      <c r="J679" s="1">
        <f t="shared" si="7"/>
        <v>0</v>
      </c>
      <c r="K679" s="1">
        <f t="shared" si="8"/>
        <v>1568416.5</v>
      </c>
      <c r="L679" s="2">
        <f t="shared" si="9"/>
        <v>3137008.12</v>
      </c>
      <c r="M679" s="2">
        <f t="shared" si="10"/>
        <v>0</v>
      </c>
      <c r="N679" s="3">
        <f t="shared" si="11"/>
        <v>-175.1201266</v>
      </c>
      <c r="O679" s="3">
        <f t="shared" si="12"/>
        <v>0</v>
      </c>
      <c r="P679" s="4">
        <f t="shared" si="13"/>
        <v>-0.2</v>
      </c>
      <c r="Q679" s="4">
        <f t="shared" si="14"/>
        <v>0.009523809524</v>
      </c>
      <c r="R679" s="4">
        <f t="shared" si="15"/>
        <v>-0.004761904762</v>
      </c>
      <c r="S679" s="5">
        <f t="shared" si="16"/>
        <v>0</v>
      </c>
      <c r="T679" s="6">
        <f t="shared" si="17"/>
        <v>3.141592654</v>
      </c>
      <c r="U679" s="7">
        <f t="shared" ref="U679:V679" si="721">IF(S679=PI(),PI(),S679/3)</f>
        <v>0</v>
      </c>
      <c r="V679" s="8">
        <f t="shared" si="721"/>
        <v>3.141592654</v>
      </c>
      <c r="W679" s="9">
        <f t="shared" si="19"/>
        <v>180</v>
      </c>
      <c r="X679" s="1">
        <f t="shared" si="20"/>
        <v>3137008.12</v>
      </c>
      <c r="Y679" s="1">
        <f t="shared" si="21"/>
        <v>175.1201266</v>
      </c>
      <c r="Z679" s="10">
        <f t="shared" si="22"/>
        <v>146.3879113</v>
      </c>
      <c r="AA679" s="11">
        <f t="shared" si="23"/>
        <v>1.394170584</v>
      </c>
      <c r="AB679" s="11">
        <f t="shared" si="24"/>
        <v>0</v>
      </c>
      <c r="AC679" s="12">
        <f t="shared" si="25"/>
        <v>5.594724268</v>
      </c>
      <c r="AD679" s="13">
        <f t="shared" si="26"/>
        <v>-0.05328308826</v>
      </c>
      <c r="AE679" s="13">
        <f t="shared" si="27"/>
        <v>0</v>
      </c>
      <c r="AF679" s="14">
        <f t="shared" si="28"/>
        <v>1.140887496</v>
      </c>
      <c r="AG679" s="14">
        <f t="shared" si="29"/>
        <v>0</v>
      </c>
      <c r="AH679" s="11">
        <f t="shared" si="30"/>
        <v>-0.697085292</v>
      </c>
      <c r="AI679" s="11">
        <f t="shared" si="31"/>
        <v>0</v>
      </c>
      <c r="AJ679" s="13">
        <f t="shared" si="32"/>
        <v>0.02664154413</v>
      </c>
      <c r="AK679" s="13">
        <f t="shared" si="33"/>
        <v>0</v>
      </c>
      <c r="AL679" s="5">
        <f t="shared" si="34"/>
        <v>-0.697085292</v>
      </c>
      <c r="AM679" s="5">
        <f t="shared" si="35"/>
        <v>-1.207387143</v>
      </c>
      <c r="AN679" s="17">
        <f t="shared" si="36"/>
        <v>0.02664154413</v>
      </c>
      <c r="AO679" s="17">
        <f t="shared" si="37"/>
        <v>-0.04614450803</v>
      </c>
      <c r="AP679" s="14">
        <f t="shared" si="38"/>
        <v>-0.8704437479</v>
      </c>
      <c r="AQ679" s="14">
        <f t="shared" si="39"/>
        <v>-1.253531651</v>
      </c>
      <c r="AR679" s="5">
        <f t="shared" si="40"/>
        <v>-0.697085292</v>
      </c>
      <c r="AS679" s="5">
        <f t="shared" si="41"/>
        <v>1.207387143</v>
      </c>
      <c r="AT679" s="17">
        <f t="shared" si="42"/>
        <v>0.02664154413</v>
      </c>
      <c r="AU679" s="17">
        <f t="shared" si="43"/>
        <v>0.04614450803</v>
      </c>
      <c r="AV679" s="14">
        <f t="shared" si="44"/>
        <v>-0.8704437479</v>
      </c>
      <c r="AW679" s="14">
        <f t="shared" si="45"/>
        <v>1.253531651</v>
      </c>
    </row>
    <row r="680" ht="12.75" customHeight="1">
      <c r="A680" s="1">
        <v>7.0</v>
      </c>
      <c r="B680" s="1">
        <v>6.0</v>
      </c>
      <c r="C680" s="1">
        <v>52.0</v>
      </c>
      <c r="D680" s="1">
        <v>-93.0</v>
      </c>
      <c r="E680" s="1">
        <f t="shared" si="2"/>
        <v>-142263</v>
      </c>
      <c r="F680" s="1">
        <f t="shared" si="3"/>
        <v>-1056</v>
      </c>
      <c r="G680" s="1">
        <f t="shared" si="4"/>
        <v>24949095633</v>
      </c>
      <c r="H680" s="1" t="str">
        <f t="shared" si="5"/>
        <v>157952.827239654</v>
      </c>
      <c r="I680" s="1">
        <f t="shared" si="6"/>
        <v>78976.41362</v>
      </c>
      <c r="J680" s="1">
        <f t="shared" si="7"/>
        <v>0</v>
      </c>
      <c r="K680" s="1">
        <f t="shared" si="8"/>
        <v>-71131.5</v>
      </c>
      <c r="L680" s="2">
        <f t="shared" si="9"/>
        <v>7844.91362</v>
      </c>
      <c r="M680" s="2">
        <f t="shared" si="10"/>
        <v>0</v>
      </c>
      <c r="N680" s="3">
        <f t="shared" si="11"/>
        <v>-150107.9136</v>
      </c>
      <c r="O680" s="3">
        <f t="shared" si="12"/>
        <v>0</v>
      </c>
      <c r="P680" s="4">
        <f t="shared" si="13"/>
        <v>-0.2857142857</v>
      </c>
      <c r="Q680" s="4">
        <f t="shared" si="14"/>
        <v>-0.04761904762</v>
      </c>
      <c r="R680" s="4">
        <f t="shared" si="15"/>
        <v>0.02380952381</v>
      </c>
      <c r="S680" s="5">
        <f t="shared" si="16"/>
        <v>0</v>
      </c>
      <c r="T680" s="6">
        <f t="shared" si="17"/>
        <v>3.141592654</v>
      </c>
      <c r="U680" s="7">
        <f t="shared" ref="U680:V680" si="722">IF(S680=PI(),PI(),S680/3)</f>
        <v>0</v>
      </c>
      <c r="V680" s="8">
        <f t="shared" si="722"/>
        <v>3.141592654</v>
      </c>
      <c r="W680" s="9">
        <f t="shared" si="19"/>
        <v>180</v>
      </c>
      <c r="X680" s="1">
        <f t="shared" si="20"/>
        <v>7844.91362</v>
      </c>
      <c r="Y680" s="1">
        <f t="shared" si="21"/>
        <v>150107.9136</v>
      </c>
      <c r="Z680" s="10">
        <f t="shared" si="22"/>
        <v>19.86991711</v>
      </c>
      <c r="AA680" s="11">
        <f t="shared" si="23"/>
        <v>-0.9461865289</v>
      </c>
      <c r="AB680" s="11">
        <f t="shared" si="24"/>
        <v>0</v>
      </c>
      <c r="AC680" s="12">
        <f t="shared" si="25"/>
        <v>53.14566711</v>
      </c>
      <c r="AD680" s="13">
        <f t="shared" si="26"/>
        <v>2.530746053</v>
      </c>
      <c r="AE680" s="13">
        <f t="shared" si="27"/>
        <v>0</v>
      </c>
      <c r="AF680" s="14">
        <f t="shared" si="28"/>
        <v>1.298845238</v>
      </c>
      <c r="AG680" s="14">
        <f t="shared" si="29"/>
        <v>0</v>
      </c>
      <c r="AH680" s="11">
        <f t="shared" si="30"/>
        <v>0.4730932644</v>
      </c>
      <c r="AI680" s="11">
        <f t="shared" si="31"/>
        <v>0</v>
      </c>
      <c r="AJ680" s="13">
        <f t="shared" si="32"/>
        <v>-1.265373026</v>
      </c>
      <c r="AK680" s="13">
        <f t="shared" si="33"/>
        <v>0</v>
      </c>
      <c r="AL680" s="5">
        <f t="shared" si="34"/>
        <v>0.4730932644</v>
      </c>
      <c r="AM680" s="5">
        <f t="shared" si="35"/>
        <v>0.8194215707</v>
      </c>
      <c r="AN680" s="17">
        <f t="shared" si="36"/>
        <v>-1.265373026</v>
      </c>
      <c r="AO680" s="17">
        <f t="shared" si="37"/>
        <v>2.191690372</v>
      </c>
      <c r="AP680" s="14">
        <f t="shared" si="38"/>
        <v>-1.077994048</v>
      </c>
      <c r="AQ680" s="14">
        <f t="shared" si="39"/>
        <v>3.011111943</v>
      </c>
      <c r="AR680" s="5">
        <f t="shared" si="40"/>
        <v>0.4730932644</v>
      </c>
      <c r="AS680" s="5">
        <f t="shared" si="41"/>
        <v>-0.8194215707</v>
      </c>
      <c r="AT680" s="17">
        <f t="shared" si="42"/>
        <v>-1.265373026</v>
      </c>
      <c r="AU680" s="17">
        <f t="shared" si="43"/>
        <v>-2.191690372</v>
      </c>
      <c r="AV680" s="14">
        <f t="shared" si="44"/>
        <v>-1.077994048</v>
      </c>
      <c r="AW680" s="14">
        <f t="shared" si="45"/>
        <v>-3.011111943</v>
      </c>
    </row>
    <row r="681" ht="12.75" customHeight="1">
      <c r="A681" s="1">
        <v>68.0</v>
      </c>
      <c r="B681" s="1">
        <v>-98.0</v>
      </c>
      <c r="C681" s="1">
        <v>-75.0</v>
      </c>
      <c r="D681" s="1">
        <v>-70.0</v>
      </c>
      <c r="E681" s="1">
        <f t="shared" si="2"/>
        <v>-15119944</v>
      </c>
      <c r="F681" s="1">
        <f t="shared" si="3"/>
        <v>24904</v>
      </c>
      <c r="G681" s="1">
        <f t="shared" si="4"/>
        <v>166829945302080</v>
      </c>
      <c r="H681" s="1" t="str">
        <f t="shared" si="5"/>
        <v>12916266.6936728</v>
      </c>
      <c r="I681" s="1">
        <f t="shared" si="6"/>
        <v>6458133.347</v>
      </c>
      <c r="J681" s="1">
        <f t="shared" si="7"/>
        <v>0</v>
      </c>
      <c r="K681" s="1">
        <f t="shared" si="8"/>
        <v>-7559972</v>
      </c>
      <c r="L681" s="2">
        <f t="shared" si="9"/>
        <v>-1101838.653</v>
      </c>
      <c r="M681" s="2">
        <f t="shared" si="10"/>
        <v>0</v>
      </c>
      <c r="N681" s="3">
        <f t="shared" si="11"/>
        <v>-14018105.35</v>
      </c>
      <c r="O681" s="3">
        <f t="shared" si="12"/>
        <v>0</v>
      </c>
      <c r="P681" s="4">
        <f t="shared" si="13"/>
        <v>0.4803921569</v>
      </c>
      <c r="Q681" s="4">
        <f t="shared" si="14"/>
        <v>-0.004901960784</v>
      </c>
      <c r="R681" s="4">
        <f t="shared" si="15"/>
        <v>0.002450980392</v>
      </c>
      <c r="S681" s="5">
        <f t="shared" si="16"/>
        <v>3.141592654</v>
      </c>
      <c r="T681" s="6">
        <f t="shared" si="17"/>
        <v>3.141592654</v>
      </c>
      <c r="U681" s="7">
        <f t="shared" ref="U681:V681" si="723">IF(S681=PI(),PI(),S681/3)</f>
        <v>3.141592654</v>
      </c>
      <c r="V681" s="8">
        <f t="shared" si="723"/>
        <v>3.141592654</v>
      </c>
      <c r="W681" s="9">
        <f t="shared" si="19"/>
        <v>180</v>
      </c>
      <c r="X681" s="1">
        <f t="shared" si="20"/>
        <v>1101838.653</v>
      </c>
      <c r="Y681" s="1">
        <f t="shared" si="21"/>
        <v>14018105.35</v>
      </c>
      <c r="Z681" s="10">
        <f t="shared" si="22"/>
        <v>103.2854948</v>
      </c>
      <c r="AA681" s="11">
        <f t="shared" si="23"/>
        <v>0.5063014453</v>
      </c>
      <c r="AB681" s="11">
        <f t="shared" si="24"/>
        <v>0</v>
      </c>
      <c r="AC681" s="12">
        <f t="shared" si="25"/>
        <v>241.118078</v>
      </c>
      <c r="AD681" s="13">
        <f t="shared" si="26"/>
        <v>1.181951363</v>
      </c>
      <c r="AE681" s="13">
        <f t="shared" si="27"/>
        <v>0</v>
      </c>
      <c r="AF681" s="14">
        <f t="shared" si="28"/>
        <v>2.168644965</v>
      </c>
      <c r="AG681" s="14">
        <f t="shared" si="29"/>
        <v>0</v>
      </c>
      <c r="AH681" s="11">
        <f t="shared" si="30"/>
        <v>-0.2531507226</v>
      </c>
      <c r="AI681" s="11">
        <f t="shared" si="31"/>
        <v>0</v>
      </c>
      <c r="AJ681" s="13">
        <f t="shared" si="32"/>
        <v>-0.5909756814</v>
      </c>
      <c r="AK681" s="13">
        <f t="shared" si="33"/>
        <v>0</v>
      </c>
      <c r="AL681" s="5">
        <f t="shared" si="34"/>
        <v>-0.2531507226</v>
      </c>
      <c r="AM681" s="5">
        <f t="shared" si="35"/>
        <v>-0.4384699136</v>
      </c>
      <c r="AN681" s="17">
        <f t="shared" si="36"/>
        <v>-0.5909756814</v>
      </c>
      <c r="AO681" s="17">
        <f t="shared" si="37"/>
        <v>1.023599906</v>
      </c>
      <c r="AP681" s="14">
        <f t="shared" si="38"/>
        <v>-0.3637342471</v>
      </c>
      <c r="AQ681" s="14">
        <f t="shared" si="39"/>
        <v>0.5851299926</v>
      </c>
      <c r="AR681" s="5">
        <f t="shared" si="40"/>
        <v>-0.2531507226</v>
      </c>
      <c r="AS681" s="5">
        <f t="shared" si="41"/>
        <v>0.4384699136</v>
      </c>
      <c r="AT681" s="17">
        <f t="shared" si="42"/>
        <v>-0.5909756814</v>
      </c>
      <c r="AU681" s="17">
        <f t="shared" si="43"/>
        <v>-1.023599906</v>
      </c>
      <c r="AV681" s="14">
        <f t="shared" si="44"/>
        <v>-0.3637342471</v>
      </c>
      <c r="AW681" s="14">
        <f t="shared" si="45"/>
        <v>-0.5851299926</v>
      </c>
    </row>
    <row r="682" ht="12.75" customHeight="1">
      <c r="A682" s="1">
        <v>18.0</v>
      </c>
      <c r="B682" s="1">
        <v>-87.0</v>
      </c>
      <c r="C682" s="1">
        <v>43.0</v>
      </c>
      <c r="D682" s="1">
        <v>29.0</v>
      </c>
      <c r="E682" s="1">
        <f t="shared" si="2"/>
        <v>-457272</v>
      </c>
      <c r="F682" s="1">
        <f t="shared" si="3"/>
        <v>5247</v>
      </c>
      <c r="G682" s="1">
        <f t="shared" si="4"/>
        <v>-368723134908</v>
      </c>
      <c r="H682" s="1" t="str">
        <f t="shared" si="5"/>
        <v>3.71818547369554E-11+607225.76930496i</v>
      </c>
      <c r="I682" s="1">
        <f t="shared" si="6"/>
        <v>0</v>
      </c>
      <c r="J682" s="1">
        <f t="shared" si="7"/>
        <v>303612.8847</v>
      </c>
      <c r="K682" s="1">
        <f t="shared" si="8"/>
        <v>-228636</v>
      </c>
      <c r="L682" s="2">
        <f t="shared" si="9"/>
        <v>-228636</v>
      </c>
      <c r="M682" s="2">
        <f t="shared" si="10"/>
        <v>303612.8847</v>
      </c>
      <c r="N682" s="3">
        <f t="shared" si="11"/>
        <v>-228636</v>
      </c>
      <c r="O682" s="3">
        <f t="shared" si="12"/>
        <v>-303612.8847</v>
      </c>
      <c r="P682" s="4">
        <f t="shared" si="13"/>
        <v>1.611111111</v>
      </c>
      <c r="Q682" s="4">
        <f t="shared" si="14"/>
        <v>-0.01851851852</v>
      </c>
      <c r="R682" s="4">
        <f t="shared" si="15"/>
        <v>0.009259259259</v>
      </c>
      <c r="S682" s="5">
        <f t="shared" si="16"/>
        <v>2.216247246</v>
      </c>
      <c r="T682" s="6">
        <f t="shared" si="17"/>
        <v>-2.216247246</v>
      </c>
      <c r="U682" s="7">
        <f t="shared" ref="U682:V682" si="724">IF(S682=PI(),PI(),S682/3)</f>
        <v>0.7387490821</v>
      </c>
      <c r="V682" s="8">
        <f t="shared" si="724"/>
        <v>-0.7387490821</v>
      </c>
      <c r="W682" s="9">
        <f t="shared" si="19"/>
        <v>-42.32720452</v>
      </c>
      <c r="X682" s="1">
        <f t="shared" si="20"/>
        <v>380072.6302</v>
      </c>
      <c r="Y682" s="1">
        <f t="shared" si="21"/>
        <v>380072.6302</v>
      </c>
      <c r="Z682" s="10">
        <f t="shared" si="22"/>
        <v>72.43617881</v>
      </c>
      <c r="AA682" s="11">
        <f t="shared" si="23"/>
        <v>-0.9917203163</v>
      </c>
      <c r="AB682" s="11">
        <f t="shared" si="24"/>
        <v>-0.9032571784</v>
      </c>
      <c r="AC682" s="12">
        <f t="shared" si="25"/>
        <v>72.43617881</v>
      </c>
      <c r="AD682" s="13">
        <f t="shared" si="26"/>
        <v>-0.9917203163</v>
      </c>
      <c r="AE682" s="13">
        <f t="shared" si="27"/>
        <v>0.9032571784</v>
      </c>
      <c r="AF682" s="14">
        <f t="shared" si="28"/>
        <v>-0.3723295214</v>
      </c>
      <c r="AG682" s="14">
        <f t="shared" si="29"/>
        <v>0</v>
      </c>
      <c r="AH682" s="11">
        <f t="shared" si="30"/>
        <v>0.4958601581</v>
      </c>
      <c r="AI682" s="11">
        <f t="shared" si="31"/>
        <v>0.4516285892</v>
      </c>
      <c r="AJ682" s="13">
        <f t="shared" si="32"/>
        <v>0.4958601581</v>
      </c>
      <c r="AK682" s="13">
        <f t="shared" si="33"/>
        <v>-0.4516285892</v>
      </c>
      <c r="AL682" s="5">
        <f t="shared" si="34"/>
        <v>-0.2863835045</v>
      </c>
      <c r="AM682" s="5">
        <f t="shared" si="35"/>
        <v>1.310483577</v>
      </c>
      <c r="AN682" s="17">
        <f t="shared" si="36"/>
        <v>-0.2863835045</v>
      </c>
      <c r="AO682" s="17">
        <f t="shared" si="37"/>
        <v>-1.310483577</v>
      </c>
      <c r="AP682" s="14">
        <f t="shared" si="38"/>
        <v>1.038344102</v>
      </c>
      <c r="AQ682" s="14">
        <f t="shared" si="39"/>
        <v>0</v>
      </c>
      <c r="AR682" s="5">
        <f t="shared" si="40"/>
        <v>1.278103821</v>
      </c>
      <c r="AS682" s="5">
        <f t="shared" si="41"/>
        <v>-0.4072263981</v>
      </c>
      <c r="AT682" s="17">
        <f t="shared" si="42"/>
        <v>1.278103821</v>
      </c>
      <c r="AU682" s="17">
        <f t="shared" si="43"/>
        <v>0.4072263981</v>
      </c>
      <c r="AV682" s="14">
        <f t="shared" si="44"/>
        <v>4.167318753</v>
      </c>
      <c r="AW682" s="14">
        <f t="shared" si="45"/>
        <v>0</v>
      </c>
    </row>
    <row r="683" ht="12.75" customHeight="1">
      <c r="A683" s="1">
        <v>-96.0</v>
      </c>
      <c r="B683" s="1">
        <v>-28.0</v>
      </c>
      <c r="C683" s="1">
        <v>-89.0</v>
      </c>
      <c r="D683" s="1">
        <v>-45.0</v>
      </c>
      <c r="E683" s="1">
        <f t="shared" si="2"/>
        <v>-9088256</v>
      </c>
      <c r="F683" s="1">
        <f t="shared" si="3"/>
        <v>-24848</v>
      </c>
      <c r="G683" s="1">
        <f t="shared" si="4"/>
        <v>143963314274304</v>
      </c>
      <c r="H683" s="1" t="str">
        <f t="shared" si="5"/>
        <v>11998471.3307281</v>
      </c>
      <c r="I683" s="1">
        <f t="shared" si="6"/>
        <v>5999235.665</v>
      </c>
      <c r="J683" s="1">
        <f t="shared" si="7"/>
        <v>0</v>
      </c>
      <c r="K683" s="1">
        <f t="shared" si="8"/>
        <v>-4544128</v>
      </c>
      <c r="L683" s="2">
        <f t="shared" si="9"/>
        <v>1455107.665</v>
      </c>
      <c r="M683" s="2">
        <f t="shared" si="10"/>
        <v>0</v>
      </c>
      <c r="N683" s="3">
        <f t="shared" si="11"/>
        <v>-10543363.67</v>
      </c>
      <c r="O683" s="3">
        <f t="shared" si="12"/>
        <v>0</v>
      </c>
      <c r="P683" s="4">
        <f t="shared" si="13"/>
        <v>-0.09722222222</v>
      </c>
      <c r="Q683" s="4">
        <f t="shared" si="14"/>
        <v>0.003472222222</v>
      </c>
      <c r="R683" s="4">
        <f t="shared" si="15"/>
        <v>-0.001736111111</v>
      </c>
      <c r="S683" s="5">
        <f t="shared" si="16"/>
        <v>0</v>
      </c>
      <c r="T683" s="6">
        <f t="shared" si="17"/>
        <v>3.141592654</v>
      </c>
      <c r="U683" s="7">
        <f t="shared" ref="U683:V683" si="725">IF(S683=PI(),PI(),S683/3)</f>
        <v>0</v>
      </c>
      <c r="V683" s="8">
        <f t="shared" si="725"/>
        <v>3.141592654</v>
      </c>
      <c r="W683" s="9">
        <f t="shared" si="19"/>
        <v>180</v>
      </c>
      <c r="X683" s="1">
        <f t="shared" si="20"/>
        <v>1455107.665</v>
      </c>
      <c r="Y683" s="1">
        <f t="shared" si="21"/>
        <v>10543363.67</v>
      </c>
      <c r="Z683" s="10">
        <f t="shared" si="22"/>
        <v>113.3178631</v>
      </c>
      <c r="AA683" s="11">
        <f t="shared" si="23"/>
        <v>0.3934648024</v>
      </c>
      <c r="AB683" s="11">
        <f t="shared" si="24"/>
        <v>0</v>
      </c>
      <c r="AC683" s="12">
        <f t="shared" si="25"/>
        <v>219.2769906</v>
      </c>
      <c r="AD683" s="13">
        <f t="shared" si="26"/>
        <v>-0.7613784395</v>
      </c>
      <c r="AE683" s="13">
        <f t="shared" si="27"/>
        <v>0</v>
      </c>
      <c r="AF683" s="14">
        <f t="shared" si="28"/>
        <v>-0.4651358593</v>
      </c>
      <c r="AG683" s="14">
        <f t="shared" si="29"/>
        <v>0</v>
      </c>
      <c r="AH683" s="11">
        <f t="shared" si="30"/>
        <v>-0.1967324012</v>
      </c>
      <c r="AI683" s="11">
        <f t="shared" si="31"/>
        <v>0</v>
      </c>
      <c r="AJ683" s="13">
        <f t="shared" si="32"/>
        <v>0.3806892198</v>
      </c>
      <c r="AK683" s="13">
        <f t="shared" si="33"/>
        <v>0</v>
      </c>
      <c r="AL683" s="5">
        <f t="shared" si="34"/>
        <v>-0.1967324012</v>
      </c>
      <c r="AM683" s="5">
        <f t="shared" si="35"/>
        <v>-0.3407505144</v>
      </c>
      <c r="AN683" s="17">
        <f t="shared" si="36"/>
        <v>0.3806892198</v>
      </c>
      <c r="AO683" s="17">
        <f t="shared" si="37"/>
        <v>-0.6593730705</v>
      </c>
      <c r="AP683" s="14">
        <f t="shared" si="38"/>
        <v>0.08673459633</v>
      </c>
      <c r="AQ683" s="14">
        <f t="shared" si="39"/>
        <v>-1.000123585</v>
      </c>
      <c r="AR683" s="5">
        <f t="shared" si="40"/>
        <v>-0.1967324012</v>
      </c>
      <c r="AS683" s="5">
        <f t="shared" si="41"/>
        <v>0.3407505144</v>
      </c>
      <c r="AT683" s="17">
        <f t="shared" si="42"/>
        <v>0.3806892198</v>
      </c>
      <c r="AU683" s="17">
        <f t="shared" si="43"/>
        <v>0.6593730705</v>
      </c>
      <c r="AV683" s="14">
        <f t="shared" si="44"/>
        <v>0.08673459633</v>
      </c>
      <c r="AW683" s="14">
        <f t="shared" si="45"/>
        <v>1.000123585</v>
      </c>
    </row>
    <row r="684" ht="12.75" customHeight="1">
      <c r="A684" s="1">
        <v>54.0</v>
      </c>
      <c r="B684" s="1">
        <v>-85.0</v>
      </c>
      <c r="C684" s="1">
        <v>2.0</v>
      </c>
      <c r="D684" s="1">
        <v>59.0</v>
      </c>
      <c r="E684" s="1">
        <f t="shared" si="2"/>
        <v>3499558</v>
      </c>
      <c r="F684" s="1">
        <f t="shared" si="3"/>
        <v>6901</v>
      </c>
      <c r="G684" s="1">
        <f t="shared" si="4"/>
        <v>10932298792560</v>
      </c>
      <c r="H684" s="1" t="str">
        <f t="shared" si="5"/>
        <v>3306402.69667202</v>
      </c>
      <c r="I684" s="1">
        <f t="shared" si="6"/>
        <v>1653201.348</v>
      </c>
      <c r="J684" s="1">
        <f t="shared" si="7"/>
        <v>0</v>
      </c>
      <c r="K684" s="1">
        <f t="shared" si="8"/>
        <v>1749779</v>
      </c>
      <c r="L684" s="2">
        <f t="shared" si="9"/>
        <v>3402980.348</v>
      </c>
      <c r="M684" s="2">
        <f t="shared" si="10"/>
        <v>0</v>
      </c>
      <c r="N684" s="3">
        <f t="shared" si="11"/>
        <v>96577.65166</v>
      </c>
      <c r="O684" s="3">
        <f t="shared" si="12"/>
        <v>0</v>
      </c>
      <c r="P684" s="4">
        <f t="shared" si="13"/>
        <v>0.524691358</v>
      </c>
      <c r="Q684" s="4">
        <f t="shared" si="14"/>
        <v>-0.006172839506</v>
      </c>
      <c r="R684" s="4">
        <f t="shared" si="15"/>
        <v>0.003086419753</v>
      </c>
      <c r="S684" s="5">
        <f t="shared" si="16"/>
        <v>0</v>
      </c>
      <c r="T684" s="6">
        <f t="shared" si="17"/>
        <v>0</v>
      </c>
      <c r="U684" s="7">
        <f t="shared" ref="U684:V684" si="726">IF(S684=PI(),PI(),S684/3)</f>
        <v>0</v>
      </c>
      <c r="V684" s="8">
        <f t="shared" si="726"/>
        <v>0</v>
      </c>
      <c r="W684" s="9">
        <f t="shared" si="19"/>
        <v>0</v>
      </c>
      <c r="X684" s="1">
        <f t="shared" si="20"/>
        <v>3402980.348</v>
      </c>
      <c r="Y684" s="1">
        <f t="shared" si="21"/>
        <v>96577.65166</v>
      </c>
      <c r="Z684" s="10">
        <f t="shared" si="22"/>
        <v>150.4133834</v>
      </c>
      <c r="AA684" s="11">
        <f t="shared" si="23"/>
        <v>-0.9284776753</v>
      </c>
      <c r="AB684" s="11">
        <f t="shared" si="24"/>
        <v>0</v>
      </c>
      <c r="AC684" s="12">
        <f t="shared" si="25"/>
        <v>45.88022584</v>
      </c>
      <c r="AD684" s="13">
        <f t="shared" si="26"/>
        <v>-0.2832112706</v>
      </c>
      <c r="AE684" s="13">
        <f t="shared" si="27"/>
        <v>0</v>
      </c>
      <c r="AF684" s="14">
        <f t="shared" si="28"/>
        <v>-0.6869975879</v>
      </c>
      <c r="AG684" s="14">
        <f t="shared" si="29"/>
        <v>0</v>
      </c>
      <c r="AH684" s="11">
        <f t="shared" si="30"/>
        <v>0.4642388376</v>
      </c>
      <c r="AI684" s="11">
        <f t="shared" si="31"/>
        <v>0</v>
      </c>
      <c r="AJ684" s="13">
        <f t="shared" si="32"/>
        <v>0.1416056353</v>
      </c>
      <c r="AK684" s="13">
        <f t="shared" si="33"/>
        <v>0</v>
      </c>
      <c r="AL684" s="5">
        <f t="shared" si="34"/>
        <v>0.4642388376</v>
      </c>
      <c r="AM684" s="5">
        <f t="shared" si="35"/>
        <v>0.8040852536</v>
      </c>
      <c r="AN684" s="17">
        <f t="shared" si="36"/>
        <v>0.1416056353</v>
      </c>
      <c r="AO684" s="17">
        <f t="shared" si="37"/>
        <v>-0.245268155</v>
      </c>
      <c r="AP684" s="14">
        <f t="shared" si="38"/>
        <v>1.130535831</v>
      </c>
      <c r="AQ684" s="14">
        <f t="shared" si="39"/>
        <v>0.5588170986</v>
      </c>
      <c r="AR684" s="5">
        <f t="shared" si="40"/>
        <v>0.4642388376</v>
      </c>
      <c r="AS684" s="5">
        <f t="shared" si="41"/>
        <v>-0.8040852536</v>
      </c>
      <c r="AT684" s="17">
        <f t="shared" si="42"/>
        <v>0.1416056353</v>
      </c>
      <c r="AU684" s="17">
        <f t="shared" si="43"/>
        <v>0.245268155</v>
      </c>
      <c r="AV684" s="14">
        <f t="shared" si="44"/>
        <v>1.130535831</v>
      </c>
      <c r="AW684" s="14">
        <f t="shared" si="45"/>
        <v>-0.5588170986</v>
      </c>
    </row>
    <row r="685" ht="12.75" customHeight="1">
      <c r="A685" s="1">
        <v>33.0</v>
      </c>
      <c r="B685" s="1">
        <v>-99.0</v>
      </c>
      <c r="C685" s="1">
        <v>95.0</v>
      </c>
      <c r="D685" s="1">
        <v>30.0</v>
      </c>
      <c r="E685" s="1">
        <f t="shared" si="2"/>
        <v>1734777</v>
      </c>
      <c r="F685" s="1">
        <f t="shared" si="3"/>
        <v>396</v>
      </c>
      <c r="G685" s="1">
        <f t="shared" si="4"/>
        <v>3009202843185</v>
      </c>
      <c r="H685" s="1" t="str">
        <f t="shared" si="5"/>
        <v>1734705.4053023</v>
      </c>
      <c r="I685" s="1">
        <f t="shared" si="6"/>
        <v>867352.7027</v>
      </c>
      <c r="J685" s="1">
        <f t="shared" si="7"/>
        <v>0</v>
      </c>
      <c r="K685" s="1">
        <f t="shared" si="8"/>
        <v>867388.5</v>
      </c>
      <c r="L685" s="2">
        <f t="shared" si="9"/>
        <v>1734741.203</v>
      </c>
      <c r="M685" s="2">
        <f t="shared" si="10"/>
        <v>0</v>
      </c>
      <c r="N685" s="3">
        <f t="shared" si="11"/>
        <v>35.79734885</v>
      </c>
      <c r="O685" s="3">
        <f t="shared" si="12"/>
        <v>0</v>
      </c>
      <c r="P685" s="4">
        <f t="shared" si="13"/>
        <v>1</v>
      </c>
      <c r="Q685" s="4">
        <f t="shared" si="14"/>
        <v>-0.0101010101</v>
      </c>
      <c r="R685" s="4">
        <f t="shared" si="15"/>
        <v>0.005050505051</v>
      </c>
      <c r="S685" s="5">
        <f t="shared" si="16"/>
        <v>0</v>
      </c>
      <c r="T685" s="6">
        <f t="shared" si="17"/>
        <v>0</v>
      </c>
      <c r="U685" s="7">
        <f t="shared" ref="U685:V685" si="727">IF(S685=PI(),PI(),S685/3)</f>
        <v>0</v>
      </c>
      <c r="V685" s="8">
        <f t="shared" si="727"/>
        <v>0</v>
      </c>
      <c r="W685" s="9">
        <f t="shared" si="19"/>
        <v>0</v>
      </c>
      <c r="X685" s="1">
        <f t="shared" si="20"/>
        <v>1734741.203</v>
      </c>
      <c r="Y685" s="1">
        <f t="shared" si="21"/>
        <v>35.79734885</v>
      </c>
      <c r="Z685" s="10">
        <f t="shared" si="22"/>
        <v>120.1558439</v>
      </c>
      <c r="AA685" s="11">
        <f t="shared" si="23"/>
        <v>-1.213695393</v>
      </c>
      <c r="AB685" s="11">
        <f t="shared" si="24"/>
        <v>0</v>
      </c>
      <c r="AC685" s="12">
        <f t="shared" si="25"/>
        <v>3.295719852</v>
      </c>
      <c r="AD685" s="13">
        <f t="shared" si="26"/>
        <v>-0.03329009951</v>
      </c>
      <c r="AE685" s="13">
        <f t="shared" si="27"/>
        <v>0</v>
      </c>
      <c r="AF685" s="14">
        <f t="shared" si="28"/>
        <v>-0.2469854922</v>
      </c>
      <c r="AG685" s="14">
        <f t="shared" si="29"/>
        <v>0</v>
      </c>
      <c r="AH685" s="11">
        <f t="shared" si="30"/>
        <v>0.6068476963</v>
      </c>
      <c r="AI685" s="11">
        <f t="shared" si="31"/>
        <v>0</v>
      </c>
      <c r="AJ685" s="13">
        <f t="shared" si="32"/>
        <v>0.01664504976</v>
      </c>
      <c r="AK685" s="13">
        <f t="shared" si="33"/>
        <v>0</v>
      </c>
      <c r="AL685" s="5">
        <f t="shared" si="34"/>
        <v>0.6068476963</v>
      </c>
      <c r="AM685" s="5">
        <f t="shared" si="35"/>
        <v>1.051091043</v>
      </c>
      <c r="AN685" s="17">
        <f t="shared" si="36"/>
        <v>0.01664504976</v>
      </c>
      <c r="AO685" s="17">
        <f t="shared" si="37"/>
        <v>-0.02883007187</v>
      </c>
      <c r="AP685" s="14">
        <f t="shared" si="38"/>
        <v>1.623492746</v>
      </c>
      <c r="AQ685" s="14">
        <f t="shared" si="39"/>
        <v>1.022260971</v>
      </c>
      <c r="AR685" s="5">
        <f t="shared" si="40"/>
        <v>0.6068476963</v>
      </c>
      <c r="AS685" s="5">
        <f t="shared" si="41"/>
        <v>-1.051091043</v>
      </c>
      <c r="AT685" s="17">
        <f t="shared" si="42"/>
        <v>0.01664504976</v>
      </c>
      <c r="AU685" s="17">
        <f t="shared" si="43"/>
        <v>0.02883007187</v>
      </c>
      <c r="AV685" s="14">
        <f t="shared" si="44"/>
        <v>1.623492746</v>
      </c>
      <c r="AW685" s="14">
        <f t="shared" si="45"/>
        <v>-1.022260971</v>
      </c>
    </row>
    <row r="686" ht="12.75" customHeight="1">
      <c r="A686" s="1">
        <v>26.0</v>
      </c>
      <c r="B686" s="1">
        <v>51.0</v>
      </c>
      <c r="C686" s="1">
        <v>52.0</v>
      </c>
      <c r="D686" s="1">
        <v>53.0</v>
      </c>
      <c r="E686" s="1">
        <f t="shared" si="2"/>
        <v>612090</v>
      </c>
      <c r="F686" s="1">
        <f t="shared" si="3"/>
        <v>-1455</v>
      </c>
      <c r="G686" s="1">
        <f t="shared" si="4"/>
        <v>386975253600</v>
      </c>
      <c r="H686" s="1" t="str">
        <f t="shared" si="5"/>
        <v>622073.350658908</v>
      </c>
      <c r="I686" s="1">
        <f t="shared" si="6"/>
        <v>311036.6753</v>
      </c>
      <c r="J686" s="1">
        <f t="shared" si="7"/>
        <v>0</v>
      </c>
      <c r="K686" s="1">
        <f t="shared" si="8"/>
        <v>306045</v>
      </c>
      <c r="L686" s="2">
        <f t="shared" si="9"/>
        <v>617081.6753</v>
      </c>
      <c r="M686" s="2">
        <f t="shared" si="10"/>
        <v>0</v>
      </c>
      <c r="N686" s="3">
        <f t="shared" si="11"/>
        <v>-4991.675329</v>
      </c>
      <c r="O686" s="3">
        <f t="shared" si="12"/>
        <v>0</v>
      </c>
      <c r="P686" s="4">
        <f t="shared" si="13"/>
        <v>-0.6538461538</v>
      </c>
      <c r="Q686" s="4">
        <f t="shared" si="14"/>
        <v>-0.01282051282</v>
      </c>
      <c r="R686" s="4">
        <f t="shared" si="15"/>
        <v>0.00641025641</v>
      </c>
      <c r="S686" s="5">
        <f t="shared" si="16"/>
        <v>0</v>
      </c>
      <c r="T686" s="6">
        <f t="shared" si="17"/>
        <v>3.141592654</v>
      </c>
      <c r="U686" s="7">
        <f t="shared" ref="U686:V686" si="728">IF(S686=PI(),PI(),S686/3)</f>
        <v>0</v>
      </c>
      <c r="V686" s="8">
        <f t="shared" si="728"/>
        <v>3.141592654</v>
      </c>
      <c r="W686" s="9">
        <f t="shared" si="19"/>
        <v>180</v>
      </c>
      <c r="X686" s="1">
        <f t="shared" si="20"/>
        <v>617081.6753</v>
      </c>
      <c r="Y686" s="1">
        <f t="shared" si="21"/>
        <v>4991.675329</v>
      </c>
      <c r="Z686" s="10">
        <f t="shared" si="22"/>
        <v>85.13619114</v>
      </c>
      <c r="AA686" s="11">
        <f t="shared" si="23"/>
        <v>-1.09148963</v>
      </c>
      <c r="AB686" s="11">
        <f t="shared" si="24"/>
        <v>0</v>
      </c>
      <c r="AC686" s="12">
        <f t="shared" si="25"/>
        <v>17.0902642</v>
      </c>
      <c r="AD686" s="13">
        <f t="shared" si="26"/>
        <v>0.2191059513</v>
      </c>
      <c r="AE686" s="13">
        <f t="shared" si="27"/>
        <v>0</v>
      </c>
      <c r="AF686" s="14">
        <f t="shared" si="28"/>
        <v>-1.526229833</v>
      </c>
      <c r="AG686" s="14">
        <f t="shared" si="29"/>
        <v>0</v>
      </c>
      <c r="AH686" s="11">
        <f t="shared" si="30"/>
        <v>0.545744815</v>
      </c>
      <c r="AI686" s="11">
        <f t="shared" si="31"/>
        <v>0</v>
      </c>
      <c r="AJ686" s="13">
        <f t="shared" si="32"/>
        <v>-0.1095529757</v>
      </c>
      <c r="AK686" s="13">
        <f t="shared" si="33"/>
        <v>0</v>
      </c>
      <c r="AL686" s="5">
        <f t="shared" si="34"/>
        <v>0.545744815</v>
      </c>
      <c r="AM686" s="5">
        <f t="shared" si="35"/>
        <v>0.9452577476</v>
      </c>
      <c r="AN686" s="17">
        <f t="shared" si="36"/>
        <v>-0.1095529757</v>
      </c>
      <c r="AO686" s="17">
        <f t="shared" si="37"/>
        <v>0.18975132</v>
      </c>
      <c r="AP686" s="14">
        <f t="shared" si="38"/>
        <v>-0.2176543145</v>
      </c>
      <c r="AQ686" s="14">
        <f t="shared" si="39"/>
        <v>1.135009068</v>
      </c>
      <c r="AR686" s="5">
        <f t="shared" si="40"/>
        <v>0.545744815</v>
      </c>
      <c r="AS686" s="5">
        <f t="shared" si="41"/>
        <v>-0.9452577476</v>
      </c>
      <c r="AT686" s="17">
        <f t="shared" si="42"/>
        <v>-0.1095529757</v>
      </c>
      <c r="AU686" s="17">
        <f t="shared" si="43"/>
        <v>-0.18975132</v>
      </c>
      <c r="AV686" s="14">
        <f t="shared" si="44"/>
        <v>-0.2176543145</v>
      </c>
      <c r="AW686" s="14">
        <f t="shared" si="45"/>
        <v>-1.135009068</v>
      </c>
    </row>
    <row r="687" ht="12.75" customHeight="1">
      <c r="A687" s="1">
        <v>-73.0</v>
      </c>
      <c r="B687" s="1">
        <v>54.0</v>
      </c>
      <c r="C687" s="1">
        <v>99.0</v>
      </c>
      <c r="D687" s="1">
        <v>-82.0</v>
      </c>
      <c r="E687" s="1">
        <f t="shared" si="2"/>
        <v>-7971156</v>
      </c>
      <c r="F687" s="1">
        <f t="shared" si="3"/>
        <v>24597</v>
      </c>
      <c r="G687" s="1">
        <f t="shared" si="4"/>
        <v>4013367079644</v>
      </c>
      <c r="H687" s="1" t="str">
        <f t="shared" si="5"/>
        <v>2003338.98270962</v>
      </c>
      <c r="I687" s="1">
        <f t="shared" si="6"/>
        <v>1001669.491</v>
      </c>
      <c r="J687" s="1">
        <f t="shared" si="7"/>
        <v>0</v>
      </c>
      <c r="K687" s="1">
        <f t="shared" si="8"/>
        <v>-3985578</v>
      </c>
      <c r="L687" s="2">
        <f t="shared" si="9"/>
        <v>-2983908.509</v>
      </c>
      <c r="M687" s="2">
        <f t="shared" si="10"/>
        <v>0</v>
      </c>
      <c r="N687" s="3">
        <f t="shared" si="11"/>
        <v>-4987247.491</v>
      </c>
      <c r="O687" s="3">
        <f t="shared" si="12"/>
        <v>0</v>
      </c>
      <c r="P687" s="4">
        <f t="shared" si="13"/>
        <v>0.2465753425</v>
      </c>
      <c r="Q687" s="4">
        <f t="shared" si="14"/>
        <v>0.004566210046</v>
      </c>
      <c r="R687" s="4">
        <f t="shared" si="15"/>
        <v>-0.002283105023</v>
      </c>
      <c r="S687" s="5">
        <f t="shared" si="16"/>
        <v>3.141592654</v>
      </c>
      <c r="T687" s="6">
        <f t="shared" si="17"/>
        <v>3.141592654</v>
      </c>
      <c r="U687" s="7">
        <f t="shared" ref="U687:V687" si="729">IF(S687=PI(),PI(),S687/3)</f>
        <v>3.141592654</v>
      </c>
      <c r="V687" s="8">
        <f t="shared" si="729"/>
        <v>3.141592654</v>
      </c>
      <c r="W687" s="9">
        <f t="shared" si="19"/>
        <v>180</v>
      </c>
      <c r="X687" s="1">
        <f t="shared" si="20"/>
        <v>2983908.509</v>
      </c>
      <c r="Y687" s="1">
        <f t="shared" si="21"/>
        <v>4987247.491</v>
      </c>
      <c r="Z687" s="10">
        <f t="shared" si="22"/>
        <v>143.9666285</v>
      </c>
      <c r="AA687" s="11">
        <f t="shared" si="23"/>
        <v>-0.6573818654</v>
      </c>
      <c r="AB687" s="11">
        <f t="shared" si="24"/>
        <v>0</v>
      </c>
      <c r="AC687" s="12">
        <f t="shared" si="25"/>
        <v>170.8520943</v>
      </c>
      <c r="AD687" s="13">
        <f t="shared" si="26"/>
        <v>-0.7801465495</v>
      </c>
      <c r="AE687" s="13">
        <f t="shared" si="27"/>
        <v>0</v>
      </c>
      <c r="AF687" s="14">
        <f t="shared" si="28"/>
        <v>-1.190953072</v>
      </c>
      <c r="AG687" s="14">
        <f t="shared" si="29"/>
        <v>0</v>
      </c>
      <c r="AH687" s="11">
        <f t="shared" si="30"/>
        <v>0.3286909327</v>
      </c>
      <c r="AI687" s="11">
        <f t="shared" si="31"/>
        <v>0</v>
      </c>
      <c r="AJ687" s="13">
        <f t="shared" si="32"/>
        <v>0.3900732748</v>
      </c>
      <c r="AK687" s="13">
        <f t="shared" si="33"/>
        <v>0</v>
      </c>
      <c r="AL687" s="5">
        <f t="shared" si="34"/>
        <v>0.3286909327</v>
      </c>
      <c r="AM687" s="5">
        <f t="shared" si="35"/>
        <v>0.5693093955</v>
      </c>
      <c r="AN687" s="17">
        <f t="shared" si="36"/>
        <v>0.3900732748</v>
      </c>
      <c r="AO687" s="17">
        <f t="shared" si="37"/>
        <v>-0.6756267306</v>
      </c>
      <c r="AP687" s="14">
        <f t="shared" si="38"/>
        <v>0.9653395499</v>
      </c>
      <c r="AQ687" s="14">
        <f t="shared" si="39"/>
        <v>-0.1063173351</v>
      </c>
      <c r="AR687" s="5">
        <f t="shared" si="40"/>
        <v>0.3286909327</v>
      </c>
      <c r="AS687" s="5">
        <f t="shared" si="41"/>
        <v>-0.5693093955</v>
      </c>
      <c r="AT687" s="17">
        <f t="shared" si="42"/>
        <v>0.3900732748</v>
      </c>
      <c r="AU687" s="17">
        <f t="shared" si="43"/>
        <v>0.6756267306</v>
      </c>
      <c r="AV687" s="14">
        <f t="shared" si="44"/>
        <v>0.9653395499</v>
      </c>
      <c r="AW687" s="14">
        <f t="shared" si="45"/>
        <v>0.1063173351</v>
      </c>
    </row>
    <row r="688" ht="12.75" customHeight="1">
      <c r="A688" s="1">
        <v>33.0</v>
      </c>
      <c r="B688" s="1">
        <v>67.0</v>
      </c>
      <c r="C688" s="1">
        <v>59.0</v>
      </c>
      <c r="D688" s="1">
        <v>21.0</v>
      </c>
      <c r="E688" s="1">
        <f t="shared" si="2"/>
        <v>44948</v>
      </c>
      <c r="F688" s="1">
        <f t="shared" si="3"/>
        <v>-1352</v>
      </c>
      <c r="G688" s="1">
        <f t="shared" si="4"/>
        <v>11905627536</v>
      </c>
      <c r="H688" s="1" t="str">
        <f t="shared" si="5"/>
        <v>109112.911866561</v>
      </c>
      <c r="I688" s="1">
        <f t="shared" si="6"/>
        <v>54556.45593</v>
      </c>
      <c r="J688" s="1">
        <f t="shared" si="7"/>
        <v>0</v>
      </c>
      <c r="K688" s="1">
        <f t="shared" si="8"/>
        <v>22474</v>
      </c>
      <c r="L688" s="2">
        <f t="shared" si="9"/>
        <v>77030.45593</v>
      </c>
      <c r="M688" s="2">
        <f t="shared" si="10"/>
        <v>0</v>
      </c>
      <c r="N688" s="3">
        <f t="shared" si="11"/>
        <v>-32082.45593</v>
      </c>
      <c r="O688" s="3">
        <f t="shared" si="12"/>
        <v>0</v>
      </c>
      <c r="P688" s="4">
        <f t="shared" si="13"/>
        <v>-0.6767676768</v>
      </c>
      <c r="Q688" s="4">
        <f t="shared" si="14"/>
        <v>-0.0101010101</v>
      </c>
      <c r="R688" s="4">
        <f t="shared" si="15"/>
        <v>0.005050505051</v>
      </c>
      <c r="S688" s="5">
        <f t="shared" si="16"/>
        <v>0</v>
      </c>
      <c r="T688" s="6">
        <f t="shared" si="17"/>
        <v>3.141592654</v>
      </c>
      <c r="U688" s="7">
        <f t="shared" ref="U688:V688" si="730">IF(S688=PI(),PI(),S688/3)</f>
        <v>0</v>
      </c>
      <c r="V688" s="8">
        <f t="shared" si="730"/>
        <v>3.141592654</v>
      </c>
      <c r="W688" s="9">
        <f t="shared" si="19"/>
        <v>180</v>
      </c>
      <c r="X688" s="1">
        <f t="shared" si="20"/>
        <v>77030.45593</v>
      </c>
      <c r="Y688" s="1">
        <f t="shared" si="21"/>
        <v>32082.45593</v>
      </c>
      <c r="Z688" s="10">
        <f t="shared" si="22"/>
        <v>42.54881697</v>
      </c>
      <c r="AA688" s="11">
        <f t="shared" si="23"/>
        <v>-0.42978603</v>
      </c>
      <c r="AB688" s="11">
        <f t="shared" si="24"/>
        <v>0</v>
      </c>
      <c r="AC688" s="12">
        <f t="shared" si="25"/>
        <v>31.77526653</v>
      </c>
      <c r="AD688" s="13">
        <f t="shared" si="26"/>
        <v>0.3209622882</v>
      </c>
      <c r="AE688" s="13">
        <f t="shared" si="27"/>
        <v>0</v>
      </c>
      <c r="AF688" s="14">
        <f t="shared" si="28"/>
        <v>-0.7855914186</v>
      </c>
      <c r="AG688" s="14">
        <f t="shared" si="29"/>
        <v>0</v>
      </c>
      <c r="AH688" s="11">
        <f t="shared" si="30"/>
        <v>0.214893015</v>
      </c>
      <c r="AI688" s="11">
        <f t="shared" si="31"/>
        <v>0</v>
      </c>
      <c r="AJ688" s="13">
        <f t="shared" si="32"/>
        <v>-0.1604811441</v>
      </c>
      <c r="AK688" s="13">
        <f t="shared" si="33"/>
        <v>0</v>
      </c>
      <c r="AL688" s="5">
        <f t="shared" si="34"/>
        <v>0.214893015</v>
      </c>
      <c r="AM688" s="5">
        <f t="shared" si="35"/>
        <v>0.3722056202</v>
      </c>
      <c r="AN688" s="17">
        <f t="shared" si="36"/>
        <v>-0.1604811441</v>
      </c>
      <c r="AO688" s="17">
        <f t="shared" si="37"/>
        <v>0.2779614953</v>
      </c>
      <c r="AP688" s="14">
        <f t="shared" si="38"/>
        <v>-0.6223558059</v>
      </c>
      <c r="AQ688" s="14">
        <f t="shared" si="39"/>
        <v>0.6501671155</v>
      </c>
      <c r="AR688" s="5">
        <f t="shared" si="40"/>
        <v>0.214893015</v>
      </c>
      <c r="AS688" s="5">
        <f t="shared" si="41"/>
        <v>-0.3722056202</v>
      </c>
      <c r="AT688" s="17">
        <f t="shared" si="42"/>
        <v>-0.1604811441</v>
      </c>
      <c r="AU688" s="17">
        <f t="shared" si="43"/>
        <v>-0.2779614953</v>
      </c>
      <c r="AV688" s="14">
        <f t="shared" si="44"/>
        <v>-0.6223558059</v>
      </c>
      <c r="AW688" s="14">
        <f t="shared" si="45"/>
        <v>-0.6501671155</v>
      </c>
    </row>
    <row r="689" ht="12.75" customHeight="1">
      <c r="A689" s="1">
        <v>-84.0</v>
      </c>
      <c r="B689" s="1">
        <v>34.0</v>
      </c>
      <c r="C689" s="1">
        <v>20.0</v>
      </c>
      <c r="D689" s="1">
        <v>-44.0</v>
      </c>
      <c r="E689" s="1">
        <f t="shared" si="2"/>
        <v>-7789840</v>
      </c>
      <c r="F689" s="1">
        <f t="shared" si="3"/>
        <v>6196</v>
      </c>
      <c r="G689" s="1">
        <f t="shared" si="4"/>
        <v>59730139155456</v>
      </c>
      <c r="H689" s="1" t="str">
        <f t="shared" si="5"/>
        <v>7728527.61885833</v>
      </c>
      <c r="I689" s="1">
        <f t="shared" si="6"/>
        <v>3864263.809</v>
      </c>
      <c r="J689" s="1">
        <f t="shared" si="7"/>
        <v>0</v>
      </c>
      <c r="K689" s="1">
        <f t="shared" si="8"/>
        <v>-3894920</v>
      </c>
      <c r="L689" s="2">
        <f t="shared" si="9"/>
        <v>-30656.19057</v>
      </c>
      <c r="M689" s="2">
        <f t="shared" si="10"/>
        <v>0</v>
      </c>
      <c r="N689" s="3">
        <f t="shared" si="11"/>
        <v>-7759183.809</v>
      </c>
      <c r="O689" s="3">
        <f t="shared" si="12"/>
        <v>0</v>
      </c>
      <c r="P689" s="4">
        <f t="shared" si="13"/>
        <v>0.1349206349</v>
      </c>
      <c r="Q689" s="4">
        <f t="shared" si="14"/>
        <v>0.003968253968</v>
      </c>
      <c r="R689" s="4">
        <f t="shared" si="15"/>
        <v>-0.001984126984</v>
      </c>
      <c r="S689" s="5">
        <f t="shared" si="16"/>
        <v>3.141592654</v>
      </c>
      <c r="T689" s="6">
        <f t="shared" si="17"/>
        <v>3.141592654</v>
      </c>
      <c r="U689" s="7">
        <f t="shared" ref="U689:V689" si="731">IF(S689=PI(),PI(),S689/3)</f>
        <v>3.141592654</v>
      </c>
      <c r="V689" s="8">
        <f t="shared" si="731"/>
        <v>3.141592654</v>
      </c>
      <c r="W689" s="9">
        <f t="shared" si="19"/>
        <v>180</v>
      </c>
      <c r="X689" s="1">
        <f t="shared" si="20"/>
        <v>30656.19057</v>
      </c>
      <c r="Y689" s="1">
        <f t="shared" si="21"/>
        <v>7759183.809</v>
      </c>
      <c r="Z689" s="10">
        <f t="shared" si="22"/>
        <v>31.2972416</v>
      </c>
      <c r="AA689" s="11">
        <f t="shared" si="23"/>
        <v>-0.1241954032</v>
      </c>
      <c r="AB689" s="11">
        <f t="shared" si="24"/>
        <v>0</v>
      </c>
      <c r="AC689" s="12">
        <f t="shared" si="25"/>
        <v>197.9727185</v>
      </c>
      <c r="AD689" s="13">
        <f t="shared" si="26"/>
        <v>-0.7856060258</v>
      </c>
      <c r="AE689" s="13">
        <f t="shared" si="27"/>
        <v>0</v>
      </c>
      <c r="AF689" s="14">
        <f t="shared" si="28"/>
        <v>-0.774880794</v>
      </c>
      <c r="AG689" s="14">
        <f t="shared" si="29"/>
        <v>0</v>
      </c>
      <c r="AH689" s="11">
        <f t="shared" si="30"/>
        <v>0.06209770158</v>
      </c>
      <c r="AI689" s="11">
        <f t="shared" si="31"/>
        <v>0</v>
      </c>
      <c r="AJ689" s="13">
        <f t="shared" si="32"/>
        <v>0.3928030129</v>
      </c>
      <c r="AK689" s="13">
        <f t="shared" si="33"/>
        <v>0</v>
      </c>
      <c r="AL689" s="5">
        <f t="shared" si="34"/>
        <v>0.06209770158</v>
      </c>
      <c r="AM689" s="5">
        <f t="shared" si="35"/>
        <v>0.1075563742</v>
      </c>
      <c r="AN689" s="17">
        <f t="shared" si="36"/>
        <v>0.3928030129</v>
      </c>
      <c r="AO689" s="17">
        <f t="shared" si="37"/>
        <v>-0.6803547757</v>
      </c>
      <c r="AP689" s="14">
        <f t="shared" si="38"/>
        <v>0.5898213494</v>
      </c>
      <c r="AQ689" s="14">
        <f t="shared" si="39"/>
        <v>-0.5727984015</v>
      </c>
      <c r="AR689" s="5">
        <f t="shared" si="40"/>
        <v>0.06209770158</v>
      </c>
      <c r="AS689" s="5">
        <f t="shared" si="41"/>
        <v>-0.1075563742</v>
      </c>
      <c r="AT689" s="17">
        <f t="shared" si="42"/>
        <v>0.3928030129</v>
      </c>
      <c r="AU689" s="17">
        <f t="shared" si="43"/>
        <v>0.6803547757</v>
      </c>
      <c r="AV689" s="14">
        <f t="shared" si="44"/>
        <v>0.5898213494</v>
      </c>
      <c r="AW689" s="14">
        <f t="shared" si="45"/>
        <v>0.5727984015</v>
      </c>
    </row>
    <row r="690" ht="12.75" customHeight="1">
      <c r="A690" s="1">
        <v>-32.0</v>
      </c>
      <c r="B690" s="1">
        <v>-33.0</v>
      </c>
      <c r="C690" s="1">
        <v>71.0</v>
      </c>
      <c r="D690" s="1">
        <v>70.0</v>
      </c>
      <c r="E690" s="1">
        <f t="shared" si="2"/>
        <v>1188702</v>
      </c>
      <c r="F690" s="1">
        <f t="shared" si="3"/>
        <v>7905</v>
      </c>
      <c r="G690" s="1">
        <f t="shared" si="4"/>
        <v>-562890525696</v>
      </c>
      <c r="H690" s="1" t="str">
        <f t="shared" si="5"/>
        <v>4.59401940701237E-11+750260.305291437i</v>
      </c>
      <c r="I690" s="1">
        <f t="shared" si="6"/>
        <v>0</v>
      </c>
      <c r="J690" s="1">
        <f t="shared" si="7"/>
        <v>375130.1526</v>
      </c>
      <c r="K690" s="1">
        <f t="shared" si="8"/>
        <v>594351</v>
      </c>
      <c r="L690" s="2">
        <f t="shared" si="9"/>
        <v>594351</v>
      </c>
      <c r="M690" s="2">
        <f t="shared" si="10"/>
        <v>375130.1526</v>
      </c>
      <c r="N690" s="3">
        <f t="shared" si="11"/>
        <v>594351</v>
      </c>
      <c r="O690" s="3">
        <f t="shared" si="12"/>
        <v>-375130.1526</v>
      </c>
      <c r="P690" s="4">
        <f t="shared" si="13"/>
        <v>-0.34375</v>
      </c>
      <c r="Q690" s="4">
        <f t="shared" si="14"/>
        <v>0.01041666667</v>
      </c>
      <c r="R690" s="4">
        <f t="shared" si="15"/>
        <v>-0.005208333333</v>
      </c>
      <c r="S690" s="5">
        <f t="shared" si="16"/>
        <v>0.5630162089</v>
      </c>
      <c r="T690" s="6">
        <f t="shared" si="17"/>
        <v>-0.5630162089</v>
      </c>
      <c r="U690" s="7">
        <f t="shared" ref="U690:V690" si="732">IF(S690=PI(),PI(),S690/3)</f>
        <v>0.1876720696</v>
      </c>
      <c r="V690" s="8">
        <f t="shared" si="732"/>
        <v>-0.1876720696</v>
      </c>
      <c r="W690" s="9">
        <f t="shared" si="19"/>
        <v>-10.75281752</v>
      </c>
      <c r="X690" s="1">
        <f t="shared" si="20"/>
        <v>702834.079</v>
      </c>
      <c r="Y690" s="1">
        <f t="shared" si="21"/>
        <v>702834.079</v>
      </c>
      <c r="Z690" s="10">
        <f t="shared" si="22"/>
        <v>88.91006692</v>
      </c>
      <c r="AA690" s="11">
        <f t="shared" si="23"/>
        <v>0.9098845312</v>
      </c>
      <c r="AB690" s="11">
        <f t="shared" si="24"/>
        <v>0.1727933326</v>
      </c>
      <c r="AC690" s="12">
        <f t="shared" si="25"/>
        <v>88.91006692</v>
      </c>
      <c r="AD690" s="13">
        <f t="shared" si="26"/>
        <v>0.9098845312</v>
      </c>
      <c r="AE690" s="13">
        <f t="shared" si="27"/>
        <v>-0.1727933326</v>
      </c>
      <c r="AF690" s="14">
        <f t="shared" si="28"/>
        <v>1.476019062</v>
      </c>
      <c r="AG690" s="14">
        <f t="shared" si="29"/>
        <v>0</v>
      </c>
      <c r="AH690" s="11">
        <f t="shared" si="30"/>
        <v>-0.4549422656</v>
      </c>
      <c r="AI690" s="11">
        <f t="shared" si="31"/>
        <v>-0.08639666631</v>
      </c>
      <c r="AJ690" s="13">
        <f t="shared" si="32"/>
        <v>-0.4549422656</v>
      </c>
      <c r="AK690" s="13">
        <f t="shared" si="33"/>
        <v>0.08639666631</v>
      </c>
      <c r="AL690" s="5">
        <f t="shared" si="34"/>
        <v>-0.3052988499</v>
      </c>
      <c r="AM690" s="5">
        <f t="shared" si="35"/>
        <v>-0.8743797848</v>
      </c>
      <c r="AN690" s="17">
        <f t="shared" si="36"/>
        <v>-0.3052988499</v>
      </c>
      <c r="AO690" s="17">
        <f t="shared" si="37"/>
        <v>0.8743797848</v>
      </c>
      <c r="AP690" s="14">
        <f t="shared" si="38"/>
        <v>-0.9543476999</v>
      </c>
      <c r="AQ690" s="14">
        <f t="shared" si="39"/>
        <v>0</v>
      </c>
      <c r="AR690" s="5">
        <f t="shared" si="40"/>
        <v>-0.6045856812</v>
      </c>
      <c r="AS690" s="5">
        <f t="shared" si="41"/>
        <v>0.7015864522</v>
      </c>
      <c r="AT690" s="17">
        <f t="shared" si="42"/>
        <v>-0.6045856812</v>
      </c>
      <c r="AU690" s="17">
        <f t="shared" si="43"/>
        <v>-0.7015864522</v>
      </c>
      <c r="AV690" s="14">
        <f t="shared" si="44"/>
        <v>-1.552921362</v>
      </c>
      <c r="AW690" s="14">
        <f t="shared" si="45"/>
        <v>0</v>
      </c>
    </row>
    <row r="691" ht="12.75" customHeight="1">
      <c r="A691" s="1">
        <v>-96.0</v>
      </c>
      <c r="B691" s="1">
        <v>95.0</v>
      </c>
      <c r="C691" s="1">
        <v>56.0</v>
      </c>
      <c r="D691" s="1">
        <v>-48.0</v>
      </c>
      <c r="E691" s="1">
        <f t="shared" si="2"/>
        <v>-5632706</v>
      </c>
      <c r="F691" s="1">
        <f t="shared" si="3"/>
        <v>25153</v>
      </c>
      <c r="G691" s="1">
        <f t="shared" si="4"/>
        <v>-31927160143872</v>
      </c>
      <c r="H691" s="1" t="str">
        <f t="shared" si="5"/>
        <v>0.000000000345987972183947+5650412.38706274i</v>
      </c>
      <c r="I691" s="1">
        <f t="shared" si="6"/>
        <v>0.0000000001729939861</v>
      </c>
      <c r="J691" s="1">
        <f t="shared" si="7"/>
        <v>2825206.194</v>
      </c>
      <c r="K691" s="1">
        <f t="shared" si="8"/>
        <v>-2816353</v>
      </c>
      <c r="L691" s="2">
        <f t="shared" si="9"/>
        <v>-2816353</v>
      </c>
      <c r="M691" s="2">
        <f t="shared" si="10"/>
        <v>2825206.194</v>
      </c>
      <c r="N691" s="3">
        <f t="shared" si="11"/>
        <v>-2816353</v>
      </c>
      <c r="O691" s="3">
        <f t="shared" si="12"/>
        <v>-2825206.194</v>
      </c>
      <c r="P691" s="4">
        <f t="shared" si="13"/>
        <v>0.3298611111</v>
      </c>
      <c r="Q691" s="4">
        <f t="shared" si="14"/>
        <v>0.003472222222</v>
      </c>
      <c r="R691" s="4">
        <f t="shared" si="15"/>
        <v>-0.001736111111</v>
      </c>
      <c r="S691" s="5">
        <f t="shared" si="16"/>
        <v>2.35462521</v>
      </c>
      <c r="T691" s="6">
        <f t="shared" si="17"/>
        <v>-2.35462521</v>
      </c>
      <c r="U691" s="7">
        <f t="shared" ref="U691:V691" si="733">IF(S691=PI(),PI(),S691/3)</f>
        <v>0.78487507</v>
      </c>
      <c r="V691" s="8">
        <f t="shared" si="733"/>
        <v>-0.78487507</v>
      </c>
      <c r="W691" s="9">
        <f t="shared" si="19"/>
        <v>-44.97002896</v>
      </c>
      <c r="X691" s="1">
        <f t="shared" si="20"/>
        <v>3989189.674</v>
      </c>
      <c r="Y691" s="1">
        <f t="shared" si="21"/>
        <v>3989189.674</v>
      </c>
      <c r="Z691" s="10">
        <f t="shared" si="22"/>
        <v>158.5969735</v>
      </c>
      <c r="AA691" s="11">
        <f t="shared" si="23"/>
        <v>0.3895959805</v>
      </c>
      <c r="AB691" s="11">
        <f t="shared" si="24"/>
        <v>0.3891886034</v>
      </c>
      <c r="AC691" s="12">
        <f t="shared" si="25"/>
        <v>158.5969735</v>
      </c>
      <c r="AD691" s="13">
        <f t="shared" si="26"/>
        <v>0.3895959805</v>
      </c>
      <c r="AE691" s="13">
        <f t="shared" si="27"/>
        <v>-0.3891886034</v>
      </c>
      <c r="AF691" s="14">
        <f t="shared" si="28"/>
        <v>1.109053072</v>
      </c>
      <c r="AG691" s="14">
        <f t="shared" si="29"/>
        <v>0</v>
      </c>
      <c r="AH691" s="11">
        <f t="shared" si="30"/>
        <v>-0.1947979903</v>
      </c>
      <c r="AI691" s="11">
        <f t="shared" si="31"/>
        <v>-0.1945943017</v>
      </c>
      <c r="AJ691" s="13">
        <f t="shared" si="32"/>
        <v>-0.1947979903</v>
      </c>
      <c r="AK691" s="13">
        <f t="shared" si="33"/>
        <v>0.1945943017</v>
      </c>
      <c r="AL691" s="5">
        <f t="shared" si="34"/>
        <v>0.1422492272</v>
      </c>
      <c r="AM691" s="5">
        <f t="shared" si="35"/>
        <v>-0.531994318</v>
      </c>
      <c r="AN691" s="17">
        <f t="shared" si="36"/>
        <v>0.1422492272</v>
      </c>
      <c r="AO691" s="17">
        <f t="shared" si="37"/>
        <v>0.531994318</v>
      </c>
      <c r="AP691" s="14">
        <f t="shared" si="38"/>
        <v>0.6143595655</v>
      </c>
      <c r="AQ691" s="14">
        <f t="shared" si="39"/>
        <v>0</v>
      </c>
      <c r="AR691" s="5">
        <f t="shared" si="40"/>
        <v>-0.5318452077</v>
      </c>
      <c r="AS691" s="5">
        <f t="shared" si="41"/>
        <v>0.1428057146</v>
      </c>
      <c r="AT691" s="17">
        <f t="shared" si="42"/>
        <v>-0.5318452077</v>
      </c>
      <c r="AU691" s="17">
        <f t="shared" si="43"/>
        <v>-0.1428057146</v>
      </c>
      <c r="AV691" s="14">
        <f t="shared" si="44"/>
        <v>-0.7338293043</v>
      </c>
      <c r="AW691" s="14">
        <f t="shared" si="45"/>
        <v>0</v>
      </c>
    </row>
    <row r="692" ht="12.75" customHeight="1">
      <c r="A692" s="1">
        <v>-28.0</v>
      </c>
      <c r="B692" s="1">
        <v>81.0</v>
      </c>
      <c r="C692" s="1">
        <v>94.0</v>
      </c>
      <c r="D692" s="1">
        <v>70.0</v>
      </c>
      <c r="E692" s="1">
        <f t="shared" si="2"/>
        <v>4463370</v>
      </c>
      <c r="F692" s="1">
        <f t="shared" si="3"/>
        <v>14457</v>
      </c>
      <c r="G692" s="1">
        <f t="shared" si="4"/>
        <v>7835339348928</v>
      </c>
      <c r="H692" s="1" t="str">
        <f t="shared" si="5"/>
        <v>2799167.61715479</v>
      </c>
      <c r="I692" s="1">
        <f t="shared" si="6"/>
        <v>1399583.809</v>
      </c>
      <c r="J692" s="1">
        <f t="shared" si="7"/>
        <v>0</v>
      </c>
      <c r="K692" s="1">
        <f t="shared" si="8"/>
        <v>2231685</v>
      </c>
      <c r="L692" s="2">
        <f t="shared" si="9"/>
        <v>3631268.809</v>
      </c>
      <c r="M692" s="2">
        <f t="shared" si="10"/>
        <v>0</v>
      </c>
      <c r="N692" s="3">
        <f t="shared" si="11"/>
        <v>832101.1914</v>
      </c>
      <c r="O692" s="3">
        <f t="shared" si="12"/>
        <v>0</v>
      </c>
      <c r="P692" s="4">
        <f t="shared" si="13"/>
        <v>0.9642857143</v>
      </c>
      <c r="Q692" s="4">
        <f t="shared" si="14"/>
        <v>0.0119047619</v>
      </c>
      <c r="R692" s="4">
        <f t="shared" si="15"/>
        <v>-0.005952380952</v>
      </c>
      <c r="S692" s="5">
        <f t="shared" si="16"/>
        <v>0</v>
      </c>
      <c r="T692" s="6">
        <f t="shared" si="17"/>
        <v>0</v>
      </c>
      <c r="U692" s="7">
        <f t="shared" ref="U692:V692" si="734">IF(S692=PI(),PI(),S692/3)</f>
        <v>0</v>
      </c>
      <c r="V692" s="8">
        <f t="shared" si="734"/>
        <v>0</v>
      </c>
      <c r="W692" s="9">
        <f t="shared" si="19"/>
        <v>0</v>
      </c>
      <c r="X692" s="1">
        <f t="shared" si="20"/>
        <v>3631268.809</v>
      </c>
      <c r="Y692" s="1">
        <f t="shared" si="21"/>
        <v>832101.1914</v>
      </c>
      <c r="Z692" s="10">
        <f t="shared" si="22"/>
        <v>153.7043409</v>
      </c>
      <c r="AA692" s="11">
        <f t="shared" si="23"/>
        <v>1.829813583</v>
      </c>
      <c r="AB692" s="11">
        <f t="shared" si="24"/>
        <v>0</v>
      </c>
      <c r="AC692" s="12">
        <f t="shared" si="25"/>
        <v>94.05720041</v>
      </c>
      <c r="AD692" s="13">
        <f t="shared" si="26"/>
        <v>1.119728576</v>
      </c>
      <c r="AE692" s="13">
        <f t="shared" si="27"/>
        <v>0</v>
      </c>
      <c r="AF692" s="14">
        <f t="shared" si="28"/>
        <v>3.913827873</v>
      </c>
      <c r="AG692" s="14">
        <f t="shared" si="29"/>
        <v>0</v>
      </c>
      <c r="AH692" s="11">
        <f t="shared" si="30"/>
        <v>-0.9149067913</v>
      </c>
      <c r="AI692" s="11">
        <f t="shared" si="31"/>
        <v>0</v>
      </c>
      <c r="AJ692" s="13">
        <f t="shared" si="32"/>
        <v>-0.5598642882</v>
      </c>
      <c r="AK692" s="13">
        <f t="shared" si="33"/>
        <v>0</v>
      </c>
      <c r="AL692" s="5">
        <f t="shared" si="34"/>
        <v>-0.9149067913</v>
      </c>
      <c r="AM692" s="5">
        <f t="shared" si="35"/>
        <v>-1.584665047</v>
      </c>
      <c r="AN692" s="17">
        <f t="shared" si="36"/>
        <v>-0.5598642882</v>
      </c>
      <c r="AO692" s="17">
        <f t="shared" si="37"/>
        <v>0.9697133925</v>
      </c>
      <c r="AP692" s="14">
        <f t="shared" si="38"/>
        <v>-0.5104853652</v>
      </c>
      <c r="AQ692" s="14">
        <f t="shared" si="39"/>
        <v>-0.6149516542</v>
      </c>
      <c r="AR692" s="5">
        <f t="shared" si="40"/>
        <v>-0.9149067913</v>
      </c>
      <c r="AS692" s="5">
        <f t="shared" si="41"/>
        <v>1.584665047</v>
      </c>
      <c r="AT692" s="17">
        <f t="shared" si="42"/>
        <v>-0.5598642882</v>
      </c>
      <c r="AU692" s="17">
        <f t="shared" si="43"/>
        <v>-0.9697133925</v>
      </c>
      <c r="AV692" s="14">
        <f t="shared" si="44"/>
        <v>-0.5104853652</v>
      </c>
      <c r="AW692" s="14">
        <f t="shared" si="45"/>
        <v>0.6149516542</v>
      </c>
    </row>
    <row r="693" ht="12.75" customHeight="1">
      <c r="A693" s="1">
        <v>-93.0</v>
      </c>
      <c r="B693" s="1">
        <v>-100.0</v>
      </c>
      <c r="C693" s="1">
        <v>72.0</v>
      </c>
      <c r="D693" s="1">
        <v>-85.0</v>
      </c>
      <c r="E693" s="1">
        <f t="shared" si="2"/>
        <v>-27875855</v>
      </c>
      <c r="F693" s="1">
        <f t="shared" si="3"/>
        <v>30088</v>
      </c>
      <c r="G693" s="1">
        <f t="shared" si="4"/>
        <v>668110101415137</v>
      </c>
      <c r="H693" s="1" t="str">
        <f t="shared" si="5"/>
        <v>25847825.8547046</v>
      </c>
      <c r="I693" s="1">
        <f t="shared" si="6"/>
        <v>12923912.93</v>
      </c>
      <c r="J693" s="1">
        <f t="shared" si="7"/>
        <v>0</v>
      </c>
      <c r="K693" s="1">
        <f t="shared" si="8"/>
        <v>-13937927.5</v>
      </c>
      <c r="L693" s="2">
        <f t="shared" si="9"/>
        <v>-1014014.573</v>
      </c>
      <c r="M693" s="2">
        <f t="shared" si="10"/>
        <v>0</v>
      </c>
      <c r="N693" s="3">
        <f t="shared" si="11"/>
        <v>-26861840.43</v>
      </c>
      <c r="O693" s="3">
        <f t="shared" si="12"/>
        <v>0</v>
      </c>
      <c r="P693" s="4">
        <f t="shared" si="13"/>
        <v>-0.3584229391</v>
      </c>
      <c r="Q693" s="4">
        <f t="shared" si="14"/>
        <v>0.003584229391</v>
      </c>
      <c r="R693" s="4">
        <f t="shared" si="15"/>
        <v>-0.001792114695</v>
      </c>
      <c r="S693" s="5">
        <f t="shared" si="16"/>
        <v>3.141592654</v>
      </c>
      <c r="T693" s="6">
        <f t="shared" si="17"/>
        <v>3.141592654</v>
      </c>
      <c r="U693" s="7">
        <f t="shared" ref="U693:V693" si="735">IF(S693=PI(),PI(),S693/3)</f>
        <v>3.141592654</v>
      </c>
      <c r="V693" s="8">
        <f t="shared" si="735"/>
        <v>3.141592654</v>
      </c>
      <c r="W693" s="9">
        <f t="shared" si="19"/>
        <v>180</v>
      </c>
      <c r="X693" s="1">
        <f t="shared" si="20"/>
        <v>1014014.573</v>
      </c>
      <c r="Y693" s="1">
        <f t="shared" si="21"/>
        <v>26861840.43</v>
      </c>
      <c r="Z693" s="10">
        <f t="shared" si="22"/>
        <v>100.4649869</v>
      </c>
      <c r="AA693" s="11">
        <f t="shared" si="23"/>
        <v>-0.3600895589</v>
      </c>
      <c r="AB693" s="11">
        <f t="shared" si="24"/>
        <v>0</v>
      </c>
      <c r="AC693" s="12">
        <f t="shared" si="25"/>
        <v>299.4874226</v>
      </c>
      <c r="AD693" s="13">
        <f t="shared" si="26"/>
        <v>-1.073431622</v>
      </c>
      <c r="AE693" s="13">
        <f t="shared" si="27"/>
        <v>0</v>
      </c>
      <c r="AF693" s="14">
        <f t="shared" si="28"/>
        <v>-1.79194412</v>
      </c>
      <c r="AG693" s="14">
        <f t="shared" si="29"/>
        <v>0</v>
      </c>
      <c r="AH693" s="11">
        <f t="shared" si="30"/>
        <v>0.1800447795</v>
      </c>
      <c r="AI693" s="11">
        <f t="shared" si="31"/>
        <v>0</v>
      </c>
      <c r="AJ693" s="13">
        <f t="shared" si="32"/>
        <v>0.5367158111</v>
      </c>
      <c r="AK693" s="13">
        <f t="shared" si="33"/>
        <v>0</v>
      </c>
      <c r="AL693" s="5">
        <f t="shared" si="34"/>
        <v>0.1800447795</v>
      </c>
      <c r="AM693" s="5">
        <f t="shared" si="35"/>
        <v>0.3118467057</v>
      </c>
      <c r="AN693" s="17">
        <f t="shared" si="36"/>
        <v>0.5367158111</v>
      </c>
      <c r="AO693" s="17">
        <f t="shared" si="37"/>
        <v>-0.929619054</v>
      </c>
      <c r="AP693" s="14">
        <f t="shared" si="38"/>
        <v>0.3583376515</v>
      </c>
      <c r="AQ693" s="14">
        <f t="shared" si="39"/>
        <v>-0.6177723484</v>
      </c>
      <c r="AR693" s="5">
        <f t="shared" si="40"/>
        <v>0.1800447795</v>
      </c>
      <c r="AS693" s="5">
        <f t="shared" si="41"/>
        <v>-0.3118467057</v>
      </c>
      <c r="AT693" s="17">
        <f t="shared" si="42"/>
        <v>0.5367158111</v>
      </c>
      <c r="AU693" s="17">
        <f t="shared" si="43"/>
        <v>0.929619054</v>
      </c>
      <c r="AV693" s="14">
        <f t="shared" si="44"/>
        <v>0.3583376515</v>
      </c>
      <c r="AW693" s="14">
        <f t="shared" si="45"/>
        <v>0.6177723484</v>
      </c>
    </row>
    <row r="694" ht="12.75" customHeight="1">
      <c r="A694" s="1">
        <v>-30.0</v>
      </c>
      <c r="B694" s="1">
        <v>-29.0</v>
      </c>
      <c r="C694" s="1">
        <v>-90.0</v>
      </c>
      <c r="D694" s="1">
        <v>7.0</v>
      </c>
      <c r="E694" s="1">
        <f t="shared" si="2"/>
        <v>826022</v>
      </c>
      <c r="F694" s="1">
        <f t="shared" si="3"/>
        <v>-7259</v>
      </c>
      <c r="G694" s="1">
        <f t="shared" si="4"/>
        <v>2212308644400</v>
      </c>
      <c r="H694" s="1" t="str">
        <f t="shared" si="5"/>
        <v>1487383.15319221</v>
      </c>
      <c r="I694" s="1">
        <f t="shared" si="6"/>
        <v>743691.5766</v>
      </c>
      <c r="J694" s="1">
        <f t="shared" si="7"/>
        <v>0</v>
      </c>
      <c r="K694" s="1">
        <f t="shared" si="8"/>
        <v>413011</v>
      </c>
      <c r="L694" s="2">
        <f t="shared" si="9"/>
        <v>1156702.577</v>
      </c>
      <c r="M694" s="2">
        <f t="shared" si="10"/>
        <v>0</v>
      </c>
      <c r="N694" s="3">
        <f t="shared" si="11"/>
        <v>-330680.5766</v>
      </c>
      <c r="O694" s="3">
        <f t="shared" si="12"/>
        <v>0</v>
      </c>
      <c r="P694" s="4">
        <f t="shared" si="13"/>
        <v>-0.3222222222</v>
      </c>
      <c r="Q694" s="4">
        <f t="shared" si="14"/>
        <v>0.01111111111</v>
      </c>
      <c r="R694" s="4">
        <f t="shared" si="15"/>
        <v>-0.005555555556</v>
      </c>
      <c r="S694" s="5">
        <f t="shared" si="16"/>
        <v>0</v>
      </c>
      <c r="T694" s="6">
        <f t="shared" si="17"/>
        <v>3.141592654</v>
      </c>
      <c r="U694" s="7">
        <f t="shared" ref="U694:V694" si="736">IF(S694=PI(),PI(),S694/3)</f>
        <v>0</v>
      </c>
      <c r="V694" s="8">
        <f t="shared" si="736"/>
        <v>3.141592654</v>
      </c>
      <c r="W694" s="9">
        <f t="shared" si="19"/>
        <v>180</v>
      </c>
      <c r="X694" s="1">
        <f t="shared" si="20"/>
        <v>1156702.577</v>
      </c>
      <c r="Y694" s="1">
        <f t="shared" si="21"/>
        <v>330680.5766</v>
      </c>
      <c r="Z694" s="10">
        <f t="shared" si="22"/>
        <v>104.9721037</v>
      </c>
      <c r="AA694" s="11">
        <f t="shared" si="23"/>
        <v>1.166356708</v>
      </c>
      <c r="AB694" s="11">
        <f t="shared" si="24"/>
        <v>0</v>
      </c>
      <c r="AC694" s="12">
        <f t="shared" si="25"/>
        <v>69.15170546</v>
      </c>
      <c r="AD694" s="13">
        <f t="shared" si="26"/>
        <v>-0.7683522829</v>
      </c>
      <c r="AE694" s="13">
        <f t="shared" si="27"/>
        <v>0</v>
      </c>
      <c r="AF694" s="14">
        <f t="shared" si="28"/>
        <v>0.0757822032</v>
      </c>
      <c r="AG694" s="14">
        <f t="shared" si="29"/>
        <v>0</v>
      </c>
      <c r="AH694" s="11">
        <f t="shared" si="30"/>
        <v>-0.5831783542</v>
      </c>
      <c r="AI694" s="11">
        <f t="shared" si="31"/>
        <v>0</v>
      </c>
      <c r="AJ694" s="13">
        <f t="shared" si="32"/>
        <v>0.3841761414</v>
      </c>
      <c r="AK694" s="13">
        <f t="shared" si="33"/>
        <v>0</v>
      </c>
      <c r="AL694" s="5">
        <f t="shared" si="34"/>
        <v>-0.5831783542</v>
      </c>
      <c r="AM694" s="5">
        <f t="shared" si="35"/>
        <v>-1.010094539</v>
      </c>
      <c r="AN694" s="17">
        <f t="shared" si="36"/>
        <v>0.3841761414</v>
      </c>
      <c r="AO694" s="17">
        <f t="shared" si="37"/>
        <v>-0.665412596</v>
      </c>
      <c r="AP694" s="14">
        <f t="shared" si="38"/>
        <v>-0.5212244349</v>
      </c>
      <c r="AQ694" s="14">
        <f t="shared" si="39"/>
        <v>-1.675507135</v>
      </c>
      <c r="AR694" s="5">
        <f t="shared" si="40"/>
        <v>-0.5831783542</v>
      </c>
      <c r="AS694" s="5">
        <f t="shared" si="41"/>
        <v>1.010094539</v>
      </c>
      <c r="AT694" s="17">
        <f t="shared" si="42"/>
        <v>0.3841761414</v>
      </c>
      <c r="AU694" s="17">
        <f t="shared" si="43"/>
        <v>0.665412596</v>
      </c>
      <c r="AV694" s="14">
        <f t="shared" si="44"/>
        <v>-0.5212244349</v>
      </c>
      <c r="AW694" s="14">
        <f t="shared" si="45"/>
        <v>1.675507135</v>
      </c>
    </row>
    <row r="695" ht="12.75" customHeight="1">
      <c r="A695" s="1">
        <v>51.0</v>
      </c>
      <c r="B695" s="1">
        <v>-30.0</v>
      </c>
      <c r="C695" s="1">
        <v>-11.0</v>
      </c>
      <c r="D695" s="1">
        <v>57.0</v>
      </c>
      <c r="E695" s="1">
        <f t="shared" si="2"/>
        <v>3797469</v>
      </c>
      <c r="F695" s="1">
        <f t="shared" si="3"/>
        <v>2583</v>
      </c>
      <c r="G695" s="1">
        <f t="shared" si="4"/>
        <v>14351836848813</v>
      </c>
      <c r="H695" s="1" t="str">
        <f t="shared" si="5"/>
        <v>3788381.82458065</v>
      </c>
      <c r="I695" s="1">
        <f t="shared" si="6"/>
        <v>1894190.912</v>
      </c>
      <c r="J695" s="1">
        <f t="shared" si="7"/>
        <v>0</v>
      </c>
      <c r="K695" s="1">
        <f t="shared" si="8"/>
        <v>1898734.5</v>
      </c>
      <c r="L695" s="2">
        <f t="shared" si="9"/>
        <v>3792925.412</v>
      </c>
      <c r="M695" s="2">
        <f t="shared" si="10"/>
        <v>0</v>
      </c>
      <c r="N695" s="3">
        <f t="shared" si="11"/>
        <v>4543.58771</v>
      </c>
      <c r="O695" s="3">
        <f t="shared" si="12"/>
        <v>0</v>
      </c>
      <c r="P695" s="4">
        <f t="shared" si="13"/>
        <v>0.1960784314</v>
      </c>
      <c r="Q695" s="4">
        <f t="shared" si="14"/>
        <v>-0.006535947712</v>
      </c>
      <c r="R695" s="4">
        <f t="shared" si="15"/>
        <v>0.003267973856</v>
      </c>
      <c r="S695" s="5">
        <f t="shared" si="16"/>
        <v>0</v>
      </c>
      <c r="T695" s="6">
        <f t="shared" si="17"/>
        <v>0</v>
      </c>
      <c r="U695" s="7">
        <f t="shared" ref="U695:V695" si="737">IF(S695=PI(),PI(),S695/3)</f>
        <v>0</v>
      </c>
      <c r="V695" s="8">
        <f t="shared" si="737"/>
        <v>0</v>
      </c>
      <c r="W695" s="9">
        <f t="shared" si="19"/>
        <v>0</v>
      </c>
      <c r="X695" s="1">
        <f t="shared" si="20"/>
        <v>3792925.412</v>
      </c>
      <c r="Y695" s="1">
        <f t="shared" si="21"/>
        <v>4543.58771</v>
      </c>
      <c r="Z695" s="10">
        <f t="shared" si="22"/>
        <v>155.9521743</v>
      </c>
      <c r="AA695" s="11">
        <f t="shared" si="23"/>
        <v>-1.019295257</v>
      </c>
      <c r="AB695" s="11">
        <f t="shared" si="24"/>
        <v>0</v>
      </c>
      <c r="AC695" s="12">
        <f t="shared" si="25"/>
        <v>16.56277004</v>
      </c>
      <c r="AD695" s="13">
        <f t="shared" si="26"/>
        <v>-0.1082533989</v>
      </c>
      <c r="AE695" s="13">
        <f t="shared" si="27"/>
        <v>0</v>
      </c>
      <c r="AF695" s="14">
        <f t="shared" si="28"/>
        <v>-0.9314702245</v>
      </c>
      <c r="AG695" s="14">
        <f t="shared" si="29"/>
        <v>0</v>
      </c>
      <c r="AH695" s="11">
        <f t="shared" si="30"/>
        <v>0.5096476285</v>
      </c>
      <c r="AI695" s="11">
        <f t="shared" si="31"/>
        <v>0</v>
      </c>
      <c r="AJ695" s="13">
        <f t="shared" si="32"/>
        <v>0.05412669947</v>
      </c>
      <c r="AK695" s="13">
        <f t="shared" si="33"/>
        <v>0</v>
      </c>
      <c r="AL695" s="5">
        <f t="shared" si="34"/>
        <v>0.5096476285</v>
      </c>
      <c r="AM695" s="5">
        <f t="shared" si="35"/>
        <v>0.8827355865</v>
      </c>
      <c r="AN695" s="17">
        <f t="shared" si="36"/>
        <v>0.05412669947</v>
      </c>
      <c r="AO695" s="17">
        <f t="shared" si="37"/>
        <v>-0.09375019353</v>
      </c>
      <c r="AP695" s="14">
        <f t="shared" si="38"/>
        <v>0.7598527593</v>
      </c>
      <c r="AQ695" s="14">
        <f t="shared" si="39"/>
        <v>0.7889853929</v>
      </c>
      <c r="AR695" s="5">
        <f t="shared" si="40"/>
        <v>0.5096476285</v>
      </c>
      <c r="AS695" s="5">
        <f t="shared" si="41"/>
        <v>-0.8827355865</v>
      </c>
      <c r="AT695" s="17">
        <f t="shared" si="42"/>
        <v>0.05412669947</v>
      </c>
      <c r="AU695" s="17">
        <f t="shared" si="43"/>
        <v>0.09375019353</v>
      </c>
      <c r="AV695" s="14">
        <f t="shared" si="44"/>
        <v>0.7598527593</v>
      </c>
      <c r="AW695" s="14">
        <f t="shared" si="45"/>
        <v>-0.7889853929</v>
      </c>
    </row>
    <row r="696" ht="12.75" customHeight="1">
      <c r="A696" s="1">
        <v>-58.0</v>
      </c>
      <c r="B696" s="1">
        <v>97.0</v>
      </c>
      <c r="C696" s="1">
        <v>38.0</v>
      </c>
      <c r="D696" s="1">
        <v>96.0</v>
      </c>
      <c r="E696" s="1">
        <f t="shared" si="2"/>
        <v>12468926</v>
      </c>
      <c r="F696" s="1">
        <f t="shared" si="3"/>
        <v>16021</v>
      </c>
      <c r="G696" s="1">
        <f t="shared" si="4"/>
        <v>139025518884432</v>
      </c>
      <c r="H696" s="1" t="str">
        <f t="shared" si="5"/>
        <v>11790908.3146479</v>
      </c>
      <c r="I696" s="1">
        <f t="shared" si="6"/>
        <v>5895454.157</v>
      </c>
      <c r="J696" s="1">
        <f t="shared" si="7"/>
        <v>0</v>
      </c>
      <c r="K696" s="1">
        <f t="shared" si="8"/>
        <v>6234463</v>
      </c>
      <c r="L696" s="2">
        <f t="shared" si="9"/>
        <v>12129917.16</v>
      </c>
      <c r="M696" s="2">
        <f t="shared" si="10"/>
        <v>0</v>
      </c>
      <c r="N696" s="3">
        <f t="shared" si="11"/>
        <v>339008.8427</v>
      </c>
      <c r="O696" s="3">
        <f t="shared" si="12"/>
        <v>0</v>
      </c>
      <c r="P696" s="4">
        <f t="shared" si="13"/>
        <v>0.5574712644</v>
      </c>
      <c r="Q696" s="4">
        <f t="shared" si="14"/>
        <v>0.005747126437</v>
      </c>
      <c r="R696" s="4">
        <f t="shared" si="15"/>
        <v>-0.002873563218</v>
      </c>
      <c r="S696" s="5">
        <f t="shared" si="16"/>
        <v>0</v>
      </c>
      <c r="T696" s="6">
        <f t="shared" si="17"/>
        <v>0</v>
      </c>
      <c r="U696" s="7">
        <f t="shared" ref="U696:V696" si="738">IF(S696=PI(),PI(),S696/3)</f>
        <v>0</v>
      </c>
      <c r="V696" s="8">
        <f t="shared" si="738"/>
        <v>0</v>
      </c>
      <c r="W696" s="9">
        <f t="shared" si="19"/>
        <v>0</v>
      </c>
      <c r="X696" s="1">
        <f t="shared" si="20"/>
        <v>12129917.16</v>
      </c>
      <c r="Y696" s="1">
        <f t="shared" si="21"/>
        <v>339008.8427</v>
      </c>
      <c r="Z696" s="10">
        <f t="shared" si="22"/>
        <v>229.7660959</v>
      </c>
      <c r="AA696" s="11">
        <f t="shared" si="23"/>
        <v>1.320494804</v>
      </c>
      <c r="AB696" s="11">
        <f t="shared" si="24"/>
        <v>0</v>
      </c>
      <c r="AC696" s="12">
        <f t="shared" si="25"/>
        <v>69.72743275</v>
      </c>
      <c r="AD696" s="13">
        <f t="shared" si="26"/>
        <v>0.4007323721</v>
      </c>
      <c r="AE696" s="13">
        <f t="shared" si="27"/>
        <v>0</v>
      </c>
      <c r="AF696" s="14">
        <f t="shared" si="28"/>
        <v>2.278698441</v>
      </c>
      <c r="AG696" s="14">
        <f t="shared" si="29"/>
        <v>0</v>
      </c>
      <c r="AH696" s="11">
        <f t="shared" si="30"/>
        <v>-0.660247402</v>
      </c>
      <c r="AI696" s="11">
        <f t="shared" si="31"/>
        <v>0</v>
      </c>
      <c r="AJ696" s="13">
        <f t="shared" si="32"/>
        <v>-0.2003661861</v>
      </c>
      <c r="AK696" s="13">
        <f t="shared" si="33"/>
        <v>0</v>
      </c>
      <c r="AL696" s="5">
        <f t="shared" si="34"/>
        <v>-0.660247402</v>
      </c>
      <c r="AM696" s="5">
        <f t="shared" si="35"/>
        <v>-1.143582046</v>
      </c>
      <c r="AN696" s="17">
        <f t="shared" si="36"/>
        <v>-0.2003661861</v>
      </c>
      <c r="AO696" s="17">
        <f t="shared" si="37"/>
        <v>0.3470444144</v>
      </c>
      <c r="AP696" s="14">
        <f t="shared" si="38"/>
        <v>-0.3031423237</v>
      </c>
      <c r="AQ696" s="14">
        <f t="shared" si="39"/>
        <v>-0.7965376315</v>
      </c>
      <c r="AR696" s="5">
        <f t="shared" si="40"/>
        <v>-0.660247402</v>
      </c>
      <c r="AS696" s="5">
        <f t="shared" si="41"/>
        <v>1.143582046</v>
      </c>
      <c r="AT696" s="17">
        <f t="shared" si="42"/>
        <v>-0.2003661861</v>
      </c>
      <c r="AU696" s="17">
        <f t="shared" si="43"/>
        <v>-0.3470444144</v>
      </c>
      <c r="AV696" s="14">
        <f t="shared" si="44"/>
        <v>-0.3031423237</v>
      </c>
      <c r="AW696" s="14">
        <f t="shared" si="45"/>
        <v>0.7965376315</v>
      </c>
    </row>
    <row r="697" ht="12.75" customHeight="1">
      <c r="A697" s="1">
        <v>-84.0</v>
      </c>
      <c r="B697" s="1">
        <v>30.0</v>
      </c>
      <c r="C697" s="1">
        <v>83.0</v>
      </c>
      <c r="D697" s="1">
        <v>-80.0</v>
      </c>
      <c r="E697" s="1">
        <f t="shared" si="2"/>
        <v>-13304520</v>
      </c>
      <c r="F697" s="1">
        <f t="shared" si="3"/>
        <v>21816</v>
      </c>
      <c r="G697" s="1">
        <f t="shared" si="4"/>
        <v>135478011364416</v>
      </c>
      <c r="H697" s="1" t="str">
        <f t="shared" si="5"/>
        <v>11639502.1957305</v>
      </c>
      <c r="I697" s="1">
        <f t="shared" si="6"/>
        <v>5819751.098</v>
      </c>
      <c r="J697" s="1">
        <f t="shared" si="7"/>
        <v>0</v>
      </c>
      <c r="K697" s="1">
        <f t="shared" si="8"/>
        <v>-6652260</v>
      </c>
      <c r="L697" s="2">
        <f t="shared" si="9"/>
        <v>-832508.9021</v>
      </c>
      <c r="M697" s="2">
        <f t="shared" si="10"/>
        <v>0</v>
      </c>
      <c r="N697" s="3">
        <f t="shared" si="11"/>
        <v>-12472011.1</v>
      </c>
      <c r="O697" s="3">
        <f t="shared" si="12"/>
        <v>0</v>
      </c>
      <c r="P697" s="4">
        <f t="shared" si="13"/>
        <v>0.119047619</v>
      </c>
      <c r="Q697" s="4">
        <f t="shared" si="14"/>
        <v>0.003968253968</v>
      </c>
      <c r="R697" s="4">
        <f t="shared" si="15"/>
        <v>-0.001984126984</v>
      </c>
      <c r="S697" s="5">
        <f t="shared" si="16"/>
        <v>3.141592654</v>
      </c>
      <c r="T697" s="6">
        <f t="shared" si="17"/>
        <v>3.141592654</v>
      </c>
      <c r="U697" s="7">
        <f t="shared" ref="U697:V697" si="739">IF(S697=PI(),PI(),S697/3)</f>
        <v>3.141592654</v>
      </c>
      <c r="V697" s="8">
        <f t="shared" si="739"/>
        <v>3.141592654</v>
      </c>
      <c r="W697" s="9">
        <f t="shared" si="19"/>
        <v>180</v>
      </c>
      <c r="X697" s="1">
        <f t="shared" si="20"/>
        <v>832508.9021</v>
      </c>
      <c r="Y697" s="1">
        <f t="shared" si="21"/>
        <v>12472011.1</v>
      </c>
      <c r="Z697" s="10">
        <f t="shared" si="22"/>
        <v>94.07255987</v>
      </c>
      <c r="AA697" s="11">
        <f t="shared" si="23"/>
        <v>-0.373303809</v>
      </c>
      <c r="AB697" s="11">
        <f t="shared" si="24"/>
        <v>0</v>
      </c>
      <c r="AC697" s="12">
        <f t="shared" si="25"/>
        <v>231.9060949</v>
      </c>
      <c r="AD697" s="13">
        <f t="shared" si="26"/>
        <v>-0.9202622815</v>
      </c>
      <c r="AE697" s="13">
        <f t="shared" si="27"/>
        <v>0</v>
      </c>
      <c r="AF697" s="14">
        <f t="shared" si="28"/>
        <v>-1.174518471</v>
      </c>
      <c r="AG697" s="14">
        <f t="shared" si="29"/>
        <v>0</v>
      </c>
      <c r="AH697" s="11">
        <f t="shared" si="30"/>
        <v>0.1866519045</v>
      </c>
      <c r="AI697" s="11">
        <f t="shared" si="31"/>
        <v>0</v>
      </c>
      <c r="AJ697" s="13">
        <f t="shared" si="32"/>
        <v>0.4601311407</v>
      </c>
      <c r="AK697" s="13">
        <f t="shared" si="33"/>
        <v>0</v>
      </c>
      <c r="AL697" s="5">
        <f t="shared" si="34"/>
        <v>0.1866519045</v>
      </c>
      <c r="AM697" s="5">
        <f t="shared" si="35"/>
        <v>0.3232905819</v>
      </c>
      <c r="AN697" s="17">
        <f t="shared" si="36"/>
        <v>0.4601311407</v>
      </c>
      <c r="AO697" s="17">
        <f t="shared" si="37"/>
        <v>-0.7969705139</v>
      </c>
      <c r="AP697" s="14">
        <f t="shared" si="38"/>
        <v>0.7658306643</v>
      </c>
      <c r="AQ697" s="14">
        <f t="shared" si="39"/>
        <v>-0.473679932</v>
      </c>
      <c r="AR697" s="5">
        <f t="shared" si="40"/>
        <v>0.1866519045</v>
      </c>
      <c r="AS697" s="5">
        <f t="shared" si="41"/>
        <v>-0.3232905819</v>
      </c>
      <c r="AT697" s="17">
        <f t="shared" si="42"/>
        <v>0.4601311407</v>
      </c>
      <c r="AU697" s="17">
        <f t="shared" si="43"/>
        <v>0.7969705139</v>
      </c>
      <c r="AV697" s="14">
        <f t="shared" si="44"/>
        <v>0.7658306643</v>
      </c>
      <c r="AW697" s="14">
        <f t="shared" si="45"/>
        <v>0.473679932</v>
      </c>
    </row>
    <row r="698" ht="12.75" customHeight="1">
      <c r="A698" s="1">
        <v>2.0</v>
      </c>
      <c r="B698" s="1">
        <v>96.0</v>
      </c>
      <c r="C698" s="1">
        <v>-30.0</v>
      </c>
      <c r="D698" s="1">
        <v>-41.0</v>
      </c>
      <c r="E698" s="1">
        <f t="shared" si="2"/>
        <v>1816884</v>
      </c>
      <c r="F698" s="1">
        <f t="shared" si="3"/>
        <v>9396</v>
      </c>
      <c r="G698" s="1">
        <f t="shared" si="4"/>
        <v>-17029055088</v>
      </c>
      <c r="H698" s="1" t="str">
        <f t="shared" si="5"/>
        <v>7.99054002519787E-12+130495.421712794i</v>
      </c>
      <c r="I698" s="1">
        <f t="shared" si="6"/>
        <v>0</v>
      </c>
      <c r="J698" s="1">
        <f t="shared" si="7"/>
        <v>65247.71086</v>
      </c>
      <c r="K698" s="1">
        <f t="shared" si="8"/>
        <v>908442</v>
      </c>
      <c r="L698" s="2">
        <f t="shared" si="9"/>
        <v>908442</v>
      </c>
      <c r="M698" s="2">
        <f t="shared" si="10"/>
        <v>65247.71086</v>
      </c>
      <c r="N698" s="3">
        <f t="shared" si="11"/>
        <v>908442</v>
      </c>
      <c r="O698" s="3">
        <f t="shared" si="12"/>
        <v>-65247.71086</v>
      </c>
      <c r="P698" s="4">
        <f t="shared" si="13"/>
        <v>-16</v>
      </c>
      <c r="Q698" s="4">
        <f t="shared" si="14"/>
        <v>-0.1666666667</v>
      </c>
      <c r="R698" s="4">
        <f t="shared" si="15"/>
        <v>0.08333333333</v>
      </c>
      <c r="S698" s="5">
        <f t="shared" si="16"/>
        <v>0.07170062605</v>
      </c>
      <c r="T698" s="6">
        <f t="shared" si="17"/>
        <v>-0.07170062605</v>
      </c>
      <c r="U698" s="7">
        <f t="shared" ref="U698:V698" si="740">IF(S698=PI(),PI(),S698/3)</f>
        <v>0.02390020868</v>
      </c>
      <c r="V698" s="8">
        <f t="shared" si="740"/>
        <v>-0.02390020868</v>
      </c>
      <c r="W698" s="9">
        <f t="shared" si="19"/>
        <v>-1.369381087</v>
      </c>
      <c r="X698" s="1">
        <f t="shared" si="20"/>
        <v>910782.1535</v>
      </c>
      <c r="Y698" s="1">
        <f t="shared" si="21"/>
        <v>910782.1535</v>
      </c>
      <c r="Z698" s="10">
        <f t="shared" si="22"/>
        <v>96.93296653</v>
      </c>
      <c r="AA698" s="11">
        <f t="shared" si="23"/>
        <v>-16.15088047</v>
      </c>
      <c r="AB698" s="11">
        <f t="shared" si="24"/>
        <v>-0.3860829292</v>
      </c>
      <c r="AC698" s="12">
        <f t="shared" si="25"/>
        <v>96.93296653</v>
      </c>
      <c r="AD698" s="13">
        <f t="shared" si="26"/>
        <v>-16.15088047</v>
      </c>
      <c r="AE698" s="13">
        <f t="shared" si="27"/>
        <v>0.3860829292</v>
      </c>
      <c r="AF698" s="14">
        <f t="shared" si="28"/>
        <v>-48.30176094</v>
      </c>
      <c r="AG698" s="14">
        <f t="shared" si="29"/>
        <v>0</v>
      </c>
      <c r="AH698" s="11">
        <f t="shared" si="30"/>
        <v>8.075440235</v>
      </c>
      <c r="AI698" s="11">
        <f t="shared" si="31"/>
        <v>0.1930414646</v>
      </c>
      <c r="AJ698" s="13">
        <f t="shared" si="32"/>
        <v>8.075440235</v>
      </c>
      <c r="AK698" s="13">
        <f t="shared" si="33"/>
        <v>-0.1930414646</v>
      </c>
      <c r="AL698" s="5">
        <f t="shared" si="34"/>
        <v>7.741082611</v>
      </c>
      <c r="AM698" s="5">
        <f t="shared" si="35"/>
        <v>14.18011425</v>
      </c>
      <c r="AN698" s="17">
        <f t="shared" si="36"/>
        <v>7.741082611</v>
      </c>
      <c r="AO698" s="17">
        <f t="shared" si="37"/>
        <v>-14.18011425</v>
      </c>
      <c r="AP698" s="14">
        <f t="shared" si="38"/>
        <v>-0.5178347789</v>
      </c>
      <c r="AQ698" s="14">
        <f t="shared" si="39"/>
        <v>0</v>
      </c>
      <c r="AR698" s="5">
        <f t="shared" si="40"/>
        <v>8.40979786</v>
      </c>
      <c r="AS698" s="5">
        <f t="shared" si="41"/>
        <v>-13.79403132</v>
      </c>
      <c r="AT698" s="17">
        <f t="shared" si="42"/>
        <v>8.40979786</v>
      </c>
      <c r="AU698" s="17">
        <f t="shared" si="43"/>
        <v>13.79403132</v>
      </c>
      <c r="AV698" s="14">
        <f t="shared" si="44"/>
        <v>0.8195957198</v>
      </c>
      <c r="AW698" s="14">
        <f t="shared" si="45"/>
        <v>0</v>
      </c>
    </row>
    <row r="699" ht="12.75" customHeight="1">
      <c r="A699" s="1">
        <v>85.0</v>
      </c>
      <c r="B699" s="1">
        <v>-8.0</v>
      </c>
      <c r="C699" s="1">
        <v>98.0</v>
      </c>
      <c r="D699" s="1">
        <v>36.0</v>
      </c>
      <c r="E699" s="1">
        <f t="shared" si="2"/>
        <v>7621436</v>
      </c>
      <c r="F699" s="1">
        <f t="shared" si="3"/>
        <v>-24926</v>
      </c>
      <c r="G699" s="1">
        <f t="shared" si="4"/>
        <v>120032927881200</v>
      </c>
      <c r="H699" s="1" t="str">
        <f t="shared" si="5"/>
        <v>10955953.9922911</v>
      </c>
      <c r="I699" s="1">
        <f t="shared" si="6"/>
        <v>5477976.996</v>
      </c>
      <c r="J699" s="1">
        <f t="shared" si="7"/>
        <v>0</v>
      </c>
      <c r="K699" s="1">
        <f t="shared" si="8"/>
        <v>3810718</v>
      </c>
      <c r="L699" s="2">
        <f t="shared" si="9"/>
        <v>9288694.996</v>
      </c>
      <c r="M699" s="2">
        <f t="shared" si="10"/>
        <v>0</v>
      </c>
      <c r="N699" s="3">
        <f t="shared" si="11"/>
        <v>-1667258.996</v>
      </c>
      <c r="O699" s="3">
        <f t="shared" si="12"/>
        <v>0</v>
      </c>
      <c r="P699" s="4">
        <f t="shared" si="13"/>
        <v>0.03137254902</v>
      </c>
      <c r="Q699" s="4">
        <f t="shared" si="14"/>
        <v>-0.003921568627</v>
      </c>
      <c r="R699" s="4">
        <f t="shared" si="15"/>
        <v>0.001960784314</v>
      </c>
      <c r="S699" s="5">
        <f t="shared" si="16"/>
        <v>0</v>
      </c>
      <c r="T699" s="6">
        <f t="shared" si="17"/>
        <v>3.141592654</v>
      </c>
      <c r="U699" s="7">
        <f t="shared" ref="U699:V699" si="741">IF(S699=PI(),PI(),S699/3)</f>
        <v>0</v>
      </c>
      <c r="V699" s="8">
        <f t="shared" si="741"/>
        <v>3.141592654</v>
      </c>
      <c r="W699" s="9">
        <f t="shared" si="19"/>
        <v>180</v>
      </c>
      <c r="X699" s="1">
        <f t="shared" si="20"/>
        <v>9288694.996</v>
      </c>
      <c r="Y699" s="1">
        <f t="shared" si="21"/>
        <v>1667258.996</v>
      </c>
      <c r="Z699" s="10">
        <f t="shared" si="22"/>
        <v>210.2091265</v>
      </c>
      <c r="AA699" s="11">
        <f t="shared" si="23"/>
        <v>-0.8243495156</v>
      </c>
      <c r="AB699" s="11">
        <f t="shared" si="24"/>
        <v>0</v>
      </c>
      <c r="AC699" s="12">
        <f t="shared" si="25"/>
        <v>118.5771542</v>
      </c>
      <c r="AD699" s="13">
        <f t="shared" si="26"/>
        <v>0.4650084477</v>
      </c>
      <c r="AE699" s="13">
        <f t="shared" si="27"/>
        <v>0</v>
      </c>
      <c r="AF699" s="14">
        <f t="shared" si="28"/>
        <v>-0.3279685189</v>
      </c>
      <c r="AG699" s="14">
        <f t="shared" si="29"/>
        <v>0</v>
      </c>
      <c r="AH699" s="11">
        <f t="shared" si="30"/>
        <v>0.4121747578</v>
      </c>
      <c r="AI699" s="11">
        <f t="shared" si="31"/>
        <v>0</v>
      </c>
      <c r="AJ699" s="13">
        <f t="shared" si="32"/>
        <v>-0.2325042239</v>
      </c>
      <c r="AK699" s="13">
        <f t="shared" si="33"/>
        <v>0</v>
      </c>
      <c r="AL699" s="5">
        <f t="shared" si="34"/>
        <v>0.4121747578</v>
      </c>
      <c r="AM699" s="5">
        <f t="shared" si="35"/>
        <v>0.7139076221</v>
      </c>
      <c r="AN699" s="17">
        <f t="shared" si="36"/>
        <v>-0.2325042239</v>
      </c>
      <c r="AO699" s="17">
        <f t="shared" si="37"/>
        <v>0.4027091287</v>
      </c>
      <c r="AP699" s="14">
        <f t="shared" si="38"/>
        <v>0.211043083</v>
      </c>
      <c r="AQ699" s="14">
        <f t="shared" si="39"/>
        <v>1.116616751</v>
      </c>
      <c r="AR699" s="5">
        <f t="shared" si="40"/>
        <v>0.4121747578</v>
      </c>
      <c r="AS699" s="5">
        <f t="shared" si="41"/>
        <v>-0.7139076221</v>
      </c>
      <c r="AT699" s="17">
        <f t="shared" si="42"/>
        <v>-0.2325042239</v>
      </c>
      <c r="AU699" s="17">
        <f t="shared" si="43"/>
        <v>-0.4027091287</v>
      </c>
      <c r="AV699" s="14">
        <f t="shared" si="44"/>
        <v>0.211043083</v>
      </c>
      <c r="AW699" s="14">
        <f t="shared" si="45"/>
        <v>-1.116616751</v>
      </c>
    </row>
    <row r="700" ht="12.75" customHeight="1">
      <c r="A700" s="1">
        <v>-34.0</v>
      </c>
      <c r="B700" s="1">
        <v>-45.0</v>
      </c>
      <c r="C700" s="1">
        <v>-37.0</v>
      </c>
      <c r="D700" s="1">
        <v>-42.0</v>
      </c>
      <c r="E700" s="1">
        <f t="shared" si="2"/>
        <v>-983664</v>
      </c>
      <c r="F700" s="1">
        <f t="shared" si="3"/>
        <v>-1749</v>
      </c>
      <c r="G700" s="1">
        <f t="shared" si="4"/>
        <v>988995635892</v>
      </c>
      <c r="H700" s="1" t="str">
        <f t="shared" si="5"/>
        <v>994482.597078501</v>
      </c>
      <c r="I700" s="1">
        <f t="shared" si="6"/>
        <v>497241.2985</v>
      </c>
      <c r="J700" s="1">
        <f t="shared" si="7"/>
        <v>0</v>
      </c>
      <c r="K700" s="1">
        <f t="shared" si="8"/>
        <v>-491832</v>
      </c>
      <c r="L700" s="2">
        <f t="shared" si="9"/>
        <v>5409.298539</v>
      </c>
      <c r="M700" s="2">
        <f t="shared" si="10"/>
        <v>0</v>
      </c>
      <c r="N700" s="3">
        <f t="shared" si="11"/>
        <v>-989073.2985</v>
      </c>
      <c r="O700" s="3">
        <f t="shared" si="12"/>
        <v>0</v>
      </c>
      <c r="P700" s="4">
        <f t="shared" si="13"/>
        <v>-0.4411764706</v>
      </c>
      <c r="Q700" s="4">
        <f t="shared" si="14"/>
        <v>0.009803921569</v>
      </c>
      <c r="R700" s="4">
        <f t="shared" si="15"/>
        <v>-0.004901960784</v>
      </c>
      <c r="S700" s="5">
        <f t="shared" si="16"/>
        <v>0</v>
      </c>
      <c r="T700" s="6">
        <f t="shared" si="17"/>
        <v>3.141592654</v>
      </c>
      <c r="U700" s="7">
        <f t="shared" ref="U700:V700" si="742">IF(S700=PI(),PI(),S700/3)</f>
        <v>0</v>
      </c>
      <c r="V700" s="8">
        <f t="shared" si="742"/>
        <v>3.141592654</v>
      </c>
      <c r="W700" s="9">
        <f t="shared" si="19"/>
        <v>180</v>
      </c>
      <c r="X700" s="1">
        <f t="shared" si="20"/>
        <v>5409.298539</v>
      </c>
      <c r="Y700" s="1">
        <f t="shared" si="21"/>
        <v>989073.2985</v>
      </c>
      <c r="Z700" s="10">
        <f t="shared" si="22"/>
        <v>17.55417069</v>
      </c>
      <c r="AA700" s="11">
        <f t="shared" si="23"/>
        <v>0.1720997126</v>
      </c>
      <c r="AB700" s="11">
        <f t="shared" si="24"/>
        <v>0</v>
      </c>
      <c r="AC700" s="12">
        <f t="shared" si="25"/>
        <v>99.63444192</v>
      </c>
      <c r="AD700" s="13">
        <f t="shared" si="26"/>
        <v>-0.9768082541</v>
      </c>
      <c r="AE700" s="13">
        <f t="shared" si="27"/>
        <v>0</v>
      </c>
      <c r="AF700" s="14">
        <f t="shared" si="28"/>
        <v>-1.245885012</v>
      </c>
      <c r="AG700" s="14">
        <f t="shared" si="29"/>
        <v>0</v>
      </c>
      <c r="AH700" s="11">
        <f t="shared" si="30"/>
        <v>-0.08604985632</v>
      </c>
      <c r="AI700" s="11">
        <f t="shared" si="31"/>
        <v>0</v>
      </c>
      <c r="AJ700" s="13">
        <f t="shared" si="32"/>
        <v>0.4884041271</v>
      </c>
      <c r="AK700" s="13">
        <f t="shared" si="33"/>
        <v>0</v>
      </c>
      <c r="AL700" s="5">
        <f t="shared" si="34"/>
        <v>-0.08604985632</v>
      </c>
      <c r="AM700" s="5">
        <f t="shared" si="35"/>
        <v>-0.1490427231</v>
      </c>
      <c r="AN700" s="17">
        <f t="shared" si="36"/>
        <v>0.4884041271</v>
      </c>
      <c r="AO700" s="17">
        <f t="shared" si="37"/>
        <v>-0.8459407627</v>
      </c>
      <c r="AP700" s="14">
        <f t="shared" si="38"/>
        <v>-0.03882219985</v>
      </c>
      <c r="AQ700" s="14">
        <f t="shared" si="39"/>
        <v>-0.9949834858</v>
      </c>
      <c r="AR700" s="5">
        <f t="shared" si="40"/>
        <v>-0.08604985632</v>
      </c>
      <c r="AS700" s="5">
        <f t="shared" si="41"/>
        <v>0.1490427231</v>
      </c>
      <c r="AT700" s="17">
        <f t="shared" si="42"/>
        <v>0.4884041271</v>
      </c>
      <c r="AU700" s="17">
        <f t="shared" si="43"/>
        <v>0.8459407627</v>
      </c>
      <c r="AV700" s="14">
        <f t="shared" si="44"/>
        <v>-0.03882219985</v>
      </c>
      <c r="AW700" s="14">
        <f t="shared" si="45"/>
        <v>0.9949834858</v>
      </c>
    </row>
    <row r="701" ht="12.75" customHeight="1">
      <c r="A701" s="1">
        <v>-9.0</v>
      </c>
      <c r="B701" s="1">
        <v>-75.0</v>
      </c>
      <c r="C701" s="1">
        <v>-8.0</v>
      </c>
      <c r="D701" s="1">
        <v>12.0</v>
      </c>
      <c r="E701" s="1">
        <f t="shared" si="2"/>
        <v>-768906</v>
      </c>
      <c r="F701" s="1">
        <f t="shared" si="3"/>
        <v>5409</v>
      </c>
      <c r="G701" s="1">
        <f t="shared" si="4"/>
        <v>-41794094880</v>
      </c>
      <c r="H701" s="1" t="str">
        <f t="shared" si="5"/>
        <v>1.25180971650824E-11+204436.041049518i</v>
      </c>
      <c r="I701" s="1">
        <f t="shared" si="6"/>
        <v>0</v>
      </c>
      <c r="J701" s="1">
        <f t="shared" si="7"/>
        <v>102218.0205</v>
      </c>
      <c r="K701" s="1">
        <f t="shared" si="8"/>
        <v>-384453</v>
      </c>
      <c r="L701" s="2">
        <f t="shared" si="9"/>
        <v>-384453</v>
      </c>
      <c r="M701" s="2">
        <f t="shared" si="10"/>
        <v>102218.0205</v>
      </c>
      <c r="N701" s="3">
        <f t="shared" si="11"/>
        <v>-384453</v>
      </c>
      <c r="O701" s="3">
        <f t="shared" si="12"/>
        <v>-102218.0205</v>
      </c>
      <c r="P701" s="4">
        <f t="shared" si="13"/>
        <v>-2.777777778</v>
      </c>
      <c r="Q701" s="4">
        <f t="shared" si="14"/>
        <v>0.03703703704</v>
      </c>
      <c r="R701" s="4">
        <f t="shared" si="15"/>
        <v>-0.01851851852</v>
      </c>
      <c r="S701" s="5">
        <f t="shared" si="16"/>
        <v>2.881725679</v>
      </c>
      <c r="T701" s="6">
        <f t="shared" si="17"/>
        <v>-2.881725679</v>
      </c>
      <c r="U701" s="7">
        <f t="shared" ref="U701:V701" si="743">IF(S701=PI(),PI(),S701/3)</f>
        <v>0.9605752263</v>
      </c>
      <c r="V701" s="8">
        <f t="shared" si="743"/>
        <v>-0.9605752263</v>
      </c>
      <c r="W701" s="9">
        <f t="shared" si="19"/>
        <v>-55.03690637</v>
      </c>
      <c r="X701" s="1">
        <f t="shared" si="20"/>
        <v>397809.7949</v>
      </c>
      <c r="Y701" s="1">
        <f t="shared" si="21"/>
        <v>397809.7949</v>
      </c>
      <c r="Z701" s="10">
        <f t="shared" si="22"/>
        <v>73.54590403</v>
      </c>
      <c r="AA701" s="11">
        <f t="shared" si="23"/>
        <v>1.560940094</v>
      </c>
      <c r="AB701" s="11">
        <f t="shared" si="24"/>
        <v>2.232312503</v>
      </c>
      <c r="AC701" s="12">
        <f t="shared" si="25"/>
        <v>73.54590403</v>
      </c>
      <c r="AD701" s="13">
        <f t="shared" si="26"/>
        <v>1.560940094</v>
      </c>
      <c r="AE701" s="13">
        <f t="shared" si="27"/>
        <v>-2.232312503</v>
      </c>
      <c r="AF701" s="14">
        <f t="shared" si="28"/>
        <v>0.3441024103</v>
      </c>
      <c r="AG701" s="14">
        <f t="shared" si="29"/>
        <v>0</v>
      </c>
      <c r="AH701" s="11">
        <f t="shared" si="30"/>
        <v>-0.780470047</v>
      </c>
      <c r="AI701" s="11">
        <f t="shared" si="31"/>
        <v>-1.116156251</v>
      </c>
      <c r="AJ701" s="13">
        <f t="shared" si="32"/>
        <v>-0.780470047</v>
      </c>
      <c r="AK701" s="13">
        <f t="shared" si="33"/>
        <v>1.116156251</v>
      </c>
      <c r="AL701" s="5">
        <f t="shared" si="34"/>
        <v>1.152769289</v>
      </c>
      <c r="AM701" s="5">
        <f t="shared" si="35"/>
        <v>-2.467970027</v>
      </c>
      <c r="AN701" s="17">
        <f t="shared" si="36"/>
        <v>1.152769289</v>
      </c>
      <c r="AO701" s="17">
        <f t="shared" si="37"/>
        <v>2.467970027</v>
      </c>
      <c r="AP701" s="14">
        <f t="shared" si="38"/>
        <v>-0.4722391989</v>
      </c>
      <c r="AQ701" s="14">
        <f t="shared" si="39"/>
        <v>0</v>
      </c>
      <c r="AR701" s="5">
        <f t="shared" si="40"/>
        <v>-2.713709383</v>
      </c>
      <c r="AS701" s="5">
        <f t="shared" si="41"/>
        <v>0.2356575239</v>
      </c>
      <c r="AT701" s="17">
        <f t="shared" si="42"/>
        <v>-2.713709383</v>
      </c>
      <c r="AU701" s="17">
        <f t="shared" si="43"/>
        <v>-0.2356575239</v>
      </c>
      <c r="AV701" s="14">
        <f t="shared" si="44"/>
        <v>-8.205196545</v>
      </c>
      <c r="AW701" s="14">
        <f t="shared" si="45"/>
        <v>0</v>
      </c>
    </row>
    <row r="702" ht="12.75" customHeight="1">
      <c r="A702" s="1">
        <v>83.0</v>
      </c>
      <c r="B702" s="1">
        <v>53.0</v>
      </c>
      <c r="C702" s="1">
        <v>-24.0</v>
      </c>
      <c r="D702" s="1">
        <v>-58.0</v>
      </c>
      <c r="E702" s="1">
        <f t="shared" si="2"/>
        <v>-9540236</v>
      </c>
      <c r="F702" s="1">
        <f t="shared" si="3"/>
        <v>8785</v>
      </c>
      <c r="G702" s="1">
        <f t="shared" si="4"/>
        <v>88304130389196</v>
      </c>
      <c r="H702" s="1" t="str">
        <f t="shared" si="5"/>
        <v>9397027.74228085</v>
      </c>
      <c r="I702" s="1">
        <f t="shared" si="6"/>
        <v>4698513.871</v>
      </c>
      <c r="J702" s="1">
        <f t="shared" si="7"/>
        <v>0</v>
      </c>
      <c r="K702" s="1">
        <f t="shared" si="8"/>
        <v>-4770118</v>
      </c>
      <c r="L702" s="2">
        <f t="shared" si="9"/>
        <v>-71604.12886</v>
      </c>
      <c r="M702" s="2">
        <f t="shared" si="10"/>
        <v>0</v>
      </c>
      <c r="N702" s="3">
        <f t="shared" si="11"/>
        <v>-9468631.871</v>
      </c>
      <c r="O702" s="3">
        <f t="shared" si="12"/>
        <v>0</v>
      </c>
      <c r="P702" s="4">
        <f t="shared" si="13"/>
        <v>-0.2128514056</v>
      </c>
      <c r="Q702" s="4">
        <f t="shared" si="14"/>
        <v>-0.004016064257</v>
      </c>
      <c r="R702" s="4">
        <f t="shared" si="15"/>
        <v>0.002008032129</v>
      </c>
      <c r="S702" s="5">
        <f t="shared" si="16"/>
        <v>3.141592654</v>
      </c>
      <c r="T702" s="6">
        <f t="shared" si="17"/>
        <v>3.141592654</v>
      </c>
      <c r="U702" s="7">
        <f t="shared" ref="U702:V702" si="744">IF(S702=PI(),PI(),S702/3)</f>
        <v>3.141592654</v>
      </c>
      <c r="V702" s="8">
        <f t="shared" si="744"/>
        <v>3.141592654</v>
      </c>
      <c r="W702" s="9">
        <f t="shared" si="19"/>
        <v>180</v>
      </c>
      <c r="X702" s="1">
        <f t="shared" si="20"/>
        <v>71604.12886</v>
      </c>
      <c r="Y702" s="1">
        <f t="shared" si="21"/>
        <v>9468631.871</v>
      </c>
      <c r="Z702" s="10">
        <f t="shared" si="22"/>
        <v>41.52529137</v>
      </c>
      <c r="AA702" s="11">
        <f t="shared" si="23"/>
        <v>0.1667682384</v>
      </c>
      <c r="AB702" s="11">
        <f t="shared" si="24"/>
        <v>0</v>
      </c>
      <c r="AC702" s="12">
        <f t="shared" si="25"/>
        <v>211.5578172</v>
      </c>
      <c r="AD702" s="13">
        <f t="shared" si="26"/>
        <v>0.8496297878</v>
      </c>
      <c r="AE702" s="13">
        <f t="shared" si="27"/>
        <v>0</v>
      </c>
      <c r="AF702" s="14">
        <f t="shared" si="28"/>
        <v>0.8035466206</v>
      </c>
      <c r="AG702" s="14">
        <f t="shared" si="29"/>
        <v>0</v>
      </c>
      <c r="AH702" s="11">
        <f t="shared" si="30"/>
        <v>-0.08338411922</v>
      </c>
      <c r="AI702" s="11">
        <f t="shared" si="31"/>
        <v>0</v>
      </c>
      <c r="AJ702" s="13">
        <f t="shared" si="32"/>
        <v>-0.4248148939</v>
      </c>
      <c r="AK702" s="13">
        <f t="shared" si="33"/>
        <v>0</v>
      </c>
      <c r="AL702" s="5">
        <f t="shared" si="34"/>
        <v>-0.08338411922</v>
      </c>
      <c r="AM702" s="5">
        <f t="shared" si="35"/>
        <v>-0.144425531</v>
      </c>
      <c r="AN702" s="17">
        <f t="shared" si="36"/>
        <v>-0.4248148939</v>
      </c>
      <c r="AO702" s="17">
        <f t="shared" si="37"/>
        <v>0.73580098</v>
      </c>
      <c r="AP702" s="14">
        <f t="shared" si="38"/>
        <v>-0.7210504187</v>
      </c>
      <c r="AQ702" s="14">
        <f t="shared" si="39"/>
        <v>0.591375449</v>
      </c>
      <c r="AR702" s="5">
        <f t="shared" si="40"/>
        <v>-0.08338411922</v>
      </c>
      <c r="AS702" s="5">
        <f t="shared" si="41"/>
        <v>0.144425531</v>
      </c>
      <c r="AT702" s="17">
        <f t="shared" si="42"/>
        <v>-0.4248148939</v>
      </c>
      <c r="AU702" s="17">
        <f t="shared" si="43"/>
        <v>-0.73580098</v>
      </c>
      <c r="AV702" s="14">
        <f t="shared" si="44"/>
        <v>-0.7210504187</v>
      </c>
      <c r="AW702" s="14">
        <f t="shared" si="45"/>
        <v>-0.591375449</v>
      </c>
    </row>
    <row r="703" ht="12.75" customHeight="1">
      <c r="A703" s="1">
        <v>-94.0</v>
      </c>
      <c r="B703" s="1">
        <v>12.0</v>
      </c>
      <c r="C703" s="1">
        <v>-24.0</v>
      </c>
      <c r="D703" s="1">
        <v>4.0</v>
      </c>
      <c r="E703" s="1">
        <f t="shared" si="2"/>
        <v>714096</v>
      </c>
      <c r="F703" s="1">
        <f t="shared" si="3"/>
        <v>-6624</v>
      </c>
      <c r="G703" s="1">
        <f t="shared" si="4"/>
        <v>1672508051712</v>
      </c>
      <c r="H703" s="1" t="str">
        <f t="shared" si="5"/>
        <v>1293254.82860572</v>
      </c>
      <c r="I703" s="1">
        <f t="shared" si="6"/>
        <v>646627.4143</v>
      </c>
      <c r="J703" s="1">
        <f t="shared" si="7"/>
        <v>0</v>
      </c>
      <c r="K703" s="1">
        <f t="shared" si="8"/>
        <v>357048</v>
      </c>
      <c r="L703" s="2">
        <f t="shared" si="9"/>
        <v>1003675.414</v>
      </c>
      <c r="M703" s="2">
        <f t="shared" si="10"/>
        <v>0</v>
      </c>
      <c r="N703" s="3">
        <f t="shared" si="11"/>
        <v>-289579.4143</v>
      </c>
      <c r="O703" s="3">
        <f t="shared" si="12"/>
        <v>0</v>
      </c>
      <c r="P703" s="4">
        <f t="shared" si="13"/>
        <v>0.04255319149</v>
      </c>
      <c r="Q703" s="4">
        <f t="shared" si="14"/>
        <v>0.003546099291</v>
      </c>
      <c r="R703" s="4">
        <f t="shared" si="15"/>
        <v>-0.001773049645</v>
      </c>
      <c r="S703" s="5">
        <f t="shared" si="16"/>
        <v>0</v>
      </c>
      <c r="T703" s="6">
        <f t="shared" si="17"/>
        <v>3.141592654</v>
      </c>
      <c r="U703" s="7">
        <f t="shared" ref="U703:V703" si="745">IF(S703=PI(),PI(),S703/3)</f>
        <v>0</v>
      </c>
      <c r="V703" s="8">
        <f t="shared" si="745"/>
        <v>3.141592654</v>
      </c>
      <c r="W703" s="9">
        <f t="shared" si="19"/>
        <v>180</v>
      </c>
      <c r="X703" s="1">
        <f t="shared" si="20"/>
        <v>1003675.414</v>
      </c>
      <c r="Y703" s="1">
        <f t="shared" si="21"/>
        <v>289579.4143</v>
      </c>
      <c r="Z703" s="10">
        <f t="shared" si="22"/>
        <v>100.122364</v>
      </c>
      <c r="AA703" s="11">
        <f t="shared" si="23"/>
        <v>0.355043844</v>
      </c>
      <c r="AB703" s="11">
        <f t="shared" si="24"/>
        <v>0</v>
      </c>
      <c r="AC703" s="12">
        <f t="shared" si="25"/>
        <v>66.15904513</v>
      </c>
      <c r="AD703" s="13">
        <f t="shared" si="26"/>
        <v>-0.234606543</v>
      </c>
      <c r="AE703" s="13">
        <f t="shared" si="27"/>
        <v>0</v>
      </c>
      <c r="AF703" s="14">
        <f t="shared" si="28"/>
        <v>0.1629904925</v>
      </c>
      <c r="AG703" s="14">
        <f t="shared" si="29"/>
        <v>0</v>
      </c>
      <c r="AH703" s="11">
        <f t="shared" si="30"/>
        <v>-0.177521922</v>
      </c>
      <c r="AI703" s="11">
        <f t="shared" si="31"/>
        <v>0</v>
      </c>
      <c r="AJ703" s="13">
        <f t="shared" si="32"/>
        <v>0.1173032715</v>
      </c>
      <c r="AK703" s="13">
        <f t="shared" si="33"/>
        <v>0</v>
      </c>
      <c r="AL703" s="5">
        <f t="shared" si="34"/>
        <v>-0.177521922</v>
      </c>
      <c r="AM703" s="5">
        <f t="shared" si="35"/>
        <v>-0.3074769884</v>
      </c>
      <c r="AN703" s="17">
        <f t="shared" si="36"/>
        <v>0.1173032715</v>
      </c>
      <c r="AO703" s="17">
        <f t="shared" si="37"/>
        <v>-0.2031752262</v>
      </c>
      <c r="AP703" s="14">
        <f t="shared" si="38"/>
        <v>-0.01766545902</v>
      </c>
      <c r="AQ703" s="14">
        <f t="shared" si="39"/>
        <v>-0.5106522146</v>
      </c>
      <c r="AR703" s="5">
        <f t="shared" si="40"/>
        <v>-0.177521922</v>
      </c>
      <c r="AS703" s="5">
        <f t="shared" si="41"/>
        <v>0.3074769884</v>
      </c>
      <c r="AT703" s="17">
        <f t="shared" si="42"/>
        <v>0.1173032715</v>
      </c>
      <c r="AU703" s="17">
        <f t="shared" si="43"/>
        <v>0.2031752262</v>
      </c>
      <c r="AV703" s="14">
        <f t="shared" si="44"/>
        <v>-0.01766545902</v>
      </c>
      <c r="AW703" s="14">
        <f t="shared" si="45"/>
        <v>0.5106522146</v>
      </c>
    </row>
    <row r="704" ht="12.75" customHeight="1">
      <c r="A704" s="1">
        <v>-15.0</v>
      </c>
      <c r="B704" s="1">
        <v>42.0</v>
      </c>
      <c r="C704" s="1">
        <v>-44.0</v>
      </c>
      <c r="D704" s="1">
        <v>-2.0</v>
      </c>
      <c r="E704" s="1">
        <f t="shared" si="2"/>
        <v>-113454</v>
      </c>
      <c r="F704" s="1">
        <f t="shared" si="3"/>
        <v>-216</v>
      </c>
      <c r="G704" s="1">
        <f t="shared" si="4"/>
        <v>12912120900</v>
      </c>
      <c r="H704" s="1" t="str">
        <f t="shared" si="5"/>
        <v>113631.513674684</v>
      </c>
      <c r="I704" s="1">
        <f t="shared" si="6"/>
        <v>56815.75684</v>
      </c>
      <c r="J704" s="1">
        <f t="shared" si="7"/>
        <v>0</v>
      </c>
      <c r="K704" s="1">
        <f t="shared" si="8"/>
        <v>-56727</v>
      </c>
      <c r="L704" s="2">
        <f t="shared" si="9"/>
        <v>88.75683734</v>
      </c>
      <c r="M704" s="2">
        <f t="shared" si="10"/>
        <v>0</v>
      </c>
      <c r="N704" s="3">
        <f t="shared" si="11"/>
        <v>-113542.7568</v>
      </c>
      <c r="O704" s="3">
        <f t="shared" si="12"/>
        <v>0</v>
      </c>
      <c r="P704" s="4">
        <f t="shared" si="13"/>
        <v>0.9333333333</v>
      </c>
      <c r="Q704" s="4">
        <f t="shared" si="14"/>
        <v>0.02222222222</v>
      </c>
      <c r="R704" s="4">
        <f t="shared" si="15"/>
        <v>-0.01111111111</v>
      </c>
      <c r="S704" s="5">
        <f t="shared" si="16"/>
        <v>0</v>
      </c>
      <c r="T704" s="6">
        <f t="shared" si="17"/>
        <v>3.141592654</v>
      </c>
      <c r="U704" s="7">
        <f t="shared" ref="U704:V704" si="746">IF(S704=PI(),PI(),S704/3)</f>
        <v>0</v>
      </c>
      <c r="V704" s="8">
        <f t="shared" si="746"/>
        <v>3.141592654</v>
      </c>
      <c r="W704" s="9">
        <f t="shared" si="19"/>
        <v>180</v>
      </c>
      <c r="X704" s="1">
        <f t="shared" si="20"/>
        <v>88.75683734</v>
      </c>
      <c r="Y704" s="1">
        <f t="shared" si="21"/>
        <v>113542.7568</v>
      </c>
      <c r="Z704" s="10">
        <f t="shared" si="22"/>
        <v>4.460675247</v>
      </c>
      <c r="AA704" s="11">
        <f t="shared" si="23"/>
        <v>0.0991261166</v>
      </c>
      <c r="AB704" s="11">
        <f t="shared" si="24"/>
        <v>0</v>
      </c>
      <c r="AC704" s="12">
        <f t="shared" si="25"/>
        <v>48.42316197</v>
      </c>
      <c r="AD704" s="13">
        <f t="shared" si="26"/>
        <v>-1.076070266</v>
      </c>
      <c r="AE704" s="13">
        <f t="shared" si="27"/>
        <v>0</v>
      </c>
      <c r="AF704" s="14">
        <f t="shared" si="28"/>
        <v>-0.04361081611</v>
      </c>
      <c r="AG704" s="14">
        <f t="shared" si="29"/>
        <v>0</v>
      </c>
      <c r="AH704" s="11">
        <f t="shared" si="30"/>
        <v>-0.0495630583</v>
      </c>
      <c r="AI704" s="11">
        <f t="shared" si="31"/>
        <v>0</v>
      </c>
      <c r="AJ704" s="13">
        <f t="shared" si="32"/>
        <v>0.538035133</v>
      </c>
      <c r="AK704" s="13">
        <f t="shared" si="33"/>
        <v>0</v>
      </c>
      <c r="AL704" s="5">
        <f t="shared" si="34"/>
        <v>-0.0495630583</v>
      </c>
      <c r="AM704" s="5">
        <f t="shared" si="35"/>
        <v>-0.08584573516</v>
      </c>
      <c r="AN704" s="17">
        <f t="shared" si="36"/>
        <v>0.538035133</v>
      </c>
      <c r="AO704" s="17">
        <f t="shared" si="37"/>
        <v>-0.9319041867</v>
      </c>
      <c r="AP704" s="14">
        <f t="shared" si="38"/>
        <v>1.421805408</v>
      </c>
      <c r="AQ704" s="14">
        <f t="shared" si="39"/>
        <v>-1.017749922</v>
      </c>
      <c r="AR704" s="5">
        <f t="shared" si="40"/>
        <v>-0.0495630583</v>
      </c>
      <c r="AS704" s="5">
        <f t="shared" si="41"/>
        <v>0.08584573516</v>
      </c>
      <c r="AT704" s="17">
        <f t="shared" si="42"/>
        <v>0.538035133</v>
      </c>
      <c r="AU704" s="17">
        <f t="shared" si="43"/>
        <v>0.9319041867</v>
      </c>
      <c r="AV704" s="14">
        <f t="shared" si="44"/>
        <v>1.421805408</v>
      </c>
      <c r="AW704" s="14">
        <f t="shared" si="45"/>
        <v>1.017749922</v>
      </c>
    </row>
    <row r="705" ht="12.75" customHeight="1">
      <c r="A705" s="1">
        <v>83.0</v>
      </c>
      <c r="B705" s="1">
        <v>45.0</v>
      </c>
      <c r="C705" s="1">
        <v>69.0</v>
      </c>
      <c r="D705" s="1">
        <v>-78.0</v>
      </c>
      <c r="E705" s="1">
        <f t="shared" si="2"/>
        <v>-16645419</v>
      </c>
      <c r="F705" s="1">
        <f t="shared" si="3"/>
        <v>-15156</v>
      </c>
      <c r="G705" s="1">
        <f t="shared" si="4"/>
        <v>290995569351225</v>
      </c>
      <c r="H705" s="1" t="str">
        <f t="shared" si="5"/>
        <v>17058592.2441222</v>
      </c>
      <c r="I705" s="1">
        <f t="shared" si="6"/>
        <v>8529296.122</v>
      </c>
      <c r="J705" s="1">
        <f t="shared" si="7"/>
        <v>0</v>
      </c>
      <c r="K705" s="1">
        <f t="shared" si="8"/>
        <v>-8322709.5</v>
      </c>
      <c r="L705" s="2">
        <f t="shared" si="9"/>
        <v>206586.6221</v>
      </c>
      <c r="M705" s="2">
        <f t="shared" si="10"/>
        <v>0</v>
      </c>
      <c r="N705" s="3">
        <f t="shared" si="11"/>
        <v>-16852005.62</v>
      </c>
      <c r="O705" s="3">
        <f t="shared" si="12"/>
        <v>0</v>
      </c>
      <c r="P705" s="4">
        <f t="shared" si="13"/>
        <v>-0.1807228916</v>
      </c>
      <c r="Q705" s="4">
        <f t="shared" si="14"/>
        <v>-0.004016064257</v>
      </c>
      <c r="R705" s="4">
        <f t="shared" si="15"/>
        <v>0.002008032129</v>
      </c>
      <c r="S705" s="5">
        <f t="shared" si="16"/>
        <v>0</v>
      </c>
      <c r="T705" s="6">
        <f t="shared" si="17"/>
        <v>3.141592654</v>
      </c>
      <c r="U705" s="7">
        <f t="shared" ref="U705:V705" si="747">IF(S705=PI(),PI(),S705/3)</f>
        <v>0</v>
      </c>
      <c r="V705" s="8">
        <f t="shared" si="747"/>
        <v>3.141592654</v>
      </c>
      <c r="W705" s="9">
        <f t="shared" si="19"/>
        <v>180</v>
      </c>
      <c r="X705" s="1">
        <f t="shared" si="20"/>
        <v>206586.6221</v>
      </c>
      <c r="Y705" s="1">
        <f t="shared" si="21"/>
        <v>16852005.62</v>
      </c>
      <c r="Z705" s="10">
        <f t="shared" si="22"/>
        <v>59.11541347</v>
      </c>
      <c r="AA705" s="11">
        <f t="shared" si="23"/>
        <v>-0.2374112991</v>
      </c>
      <c r="AB705" s="11">
        <f t="shared" si="24"/>
        <v>0</v>
      </c>
      <c r="AC705" s="12">
        <f t="shared" si="25"/>
        <v>256.3798358</v>
      </c>
      <c r="AD705" s="13">
        <f t="shared" si="26"/>
        <v>1.029637895</v>
      </c>
      <c r="AE705" s="13">
        <f t="shared" si="27"/>
        <v>0</v>
      </c>
      <c r="AF705" s="14">
        <f t="shared" si="28"/>
        <v>0.6115037043</v>
      </c>
      <c r="AG705" s="14">
        <f t="shared" si="29"/>
        <v>0</v>
      </c>
      <c r="AH705" s="11">
        <f t="shared" si="30"/>
        <v>0.1187056495</v>
      </c>
      <c r="AI705" s="11">
        <f t="shared" si="31"/>
        <v>0</v>
      </c>
      <c r="AJ705" s="13">
        <f t="shared" si="32"/>
        <v>-0.5148189475</v>
      </c>
      <c r="AK705" s="13">
        <f t="shared" si="33"/>
        <v>0</v>
      </c>
      <c r="AL705" s="5">
        <f t="shared" si="34"/>
        <v>0.1187056495</v>
      </c>
      <c r="AM705" s="5">
        <f t="shared" si="35"/>
        <v>0.2056042161</v>
      </c>
      <c r="AN705" s="17">
        <f t="shared" si="36"/>
        <v>-0.5148189475</v>
      </c>
      <c r="AO705" s="17">
        <f t="shared" si="37"/>
        <v>0.8916925737</v>
      </c>
      <c r="AP705" s="14">
        <f t="shared" si="38"/>
        <v>-0.5768361895</v>
      </c>
      <c r="AQ705" s="14">
        <f t="shared" si="39"/>
        <v>1.09729679</v>
      </c>
      <c r="AR705" s="5">
        <f t="shared" si="40"/>
        <v>0.1187056495</v>
      </c>
      <c r="AS705" s="5">
        <f t="shared" si="41"/>
        <v>-0.2056042161</v>
      </c>
      <c r="AT705" s="17">
        <f t="shared" si="42"/>
        <v>-0.5148189475</v>
      </c>
      <c r="AU705" s="17">
        <f t="shared" si="43"/>
        <v>-0.8916925737</v>
      </c>
      <c r="AV705" s="14">
        <f t="shared" si="44"/>
        <v>-0.5768361895</v>
      </c>
      <c r="AW705" s="14">
        <f t="shared" si="45"/>
        <v>-1.09729679</v>
      </c>
    </row>
    <row r="706" ht="12.75" customHeight="1">
      <c r="A706" s="1">
        <v>-8.0</v>
      </c>
      <c r="B706" s="1">
        <v>40.0</v>
      </c>
      <c r="C706" s="1">
        <v>15.0</v>
      </c>
      <c r="D706" s="1">
        <v>-99.0</v>
      </c>
      <c r="E706" s="1">
        <f t="shared" si="2"/>
        <v>128</v>
      </c>
      <c r="F706" s="1">
        <f t="shared" si="3"/>
        <v>1960</v>
      </c>
      <c r="G706" s="1">
        <f t="shared" si="4"/>
        <v>-30118127616</v>
      </c>
      <c r="H706" s="1" t="str">
        <f t="shared" si="5"/>
        <v>1.06266124103068E-11+173545.750786356i</v>
      </c>
      <c r="I706" s="1">
        <f t="shared" si="6"/>
        <v>0</v>
      </c>
      <c r="J706" s="1">
        <f t="shared" si="7"/>
        <v>86772.87539</v>
      </c>
      <c r="K706" s="1">
        <f t="shared" si="8"/>
        <v>64</v>
      </c>
      <c r="L706" s="2">
        <f t="shared" si="9"/>
        <v>64</v>
      </c>
      <c r="M706" s="2">
        <f t="shared" si="10"/>
        <v>86772.87539</v>
      </c>
      <c r="N706" s="3">
        <f t="shared" si="11"/>
        <v>64</v>
      </c>
      <c r="O706" s="3">
        <f t="shared" si="12"/>
        <v>-86772.87539</v>
      </c>
      <c r="P706" s="4">
        <f t="shared" si="13"/>
        <v>1.666666667</v>
      </c>
      <c r="Q706" s="4">
        <f t="shared" si="14"/>
        <v>0.04166666667</v>
      </c>
      <c r="R706" s="4">
        <f t="shared" si="15"/>
        <v>-0.02083333333</v>
      </c>
      <c r="S706" s="5">
        <f t="shared" si="16"/>
        <v>1.570058769</v>
      </c>
      <c r="T706" s="6">
        <f t="shared" si="17"/>
        <v>-1.570058769</v>
      </c>
      <c r="U706" s="7">
        <f t="shared" ref="U706:V706" si="748">IF(S706=PI(),PI(),S706/3)</f>
        <v>0.5233529231</v>
      </c>
      <c r="V706" s="8">
        <f t="shared" si="748"/>
        <v>-0.5233529231</v>
      </c>
      <c r="W706" s="9">
        <f t="shared" si="19"/>
        <v>-29.98591369</v>
      </c>
      <c r="X706" s="1">
        <f t="shared" si="20"/>
        <v>86772.899</v>
      </c>
      <c r="Y706" s="1">
        <f t="shared" si="21"/>
        <v>86772.899</v>
      </c>
      <c r="Z706" s="10">
        <f t="shared" si="22"/>
        <v>44.27188724</v>
      </c>
      <c r="AA706" s="11">
        <f t="shared" si="23"/>
        <v>1.597750835</v>
      </c>
      <c r="AB706" s="11">
        <f t="shared" si="24"/>
        <v>0.921938201</v>
      </c>
      <c r="AC706" s="12">
        <f t="shared" si="25"/>
        <v>44.27188724</v>
      </c>
      <c r="AD706" s="13">
        <f t="shared" si="26"/>
        <v>1.597750835</v>
      </c>
      <c r="AE706" s="13">
        <f t="shared" si="27"/>
        <v>-0.921938201</v>
      </c>
      <c r="AF706" s="14">
        <f t="shared" si="28"/>
        <v>4.862168337</v>
      </c>
      <c r="AG706" s="14">
        <f t="shared" si="29"/>
        <v>0</v>
      </c>
      <c r="AH706" s="11">
        <f t="shared" si="30"/>
        <v>-0.7988754176</v>
      </c>
      <c r="AI706" s="11">
        <f t="shared" si="31"/>
        <v>-0.4609691005</v>
      </c>
      <c r="AJ706" s="13">
        <f t="shared" si="32"/>
        <v>-0.7988754176</v>
      </c>
      <c r="AK706" s="13">
        <f t="shared" si="33"/>
        <v>0.4609691005</v>
      </c>
      <c r="AL706" s="5">
        <f t="shared" si="34"/>
        <v>-0.0004535147758</v>
      </c>
      <c r="AM706" s="5">
        <f t="shared" si="35"/>
        <v>-1.844661913</v>
      </c>
      <c r="AN706" s="17">
        <f t="shared" si="36"/>
        <v>-0.0004535147758</v>
      </c>
      <c r="AO706" s="17">
        <f t="shared" si="37"/>
        <v>1.844661913</v>
      </c>
      <c r="AP706" s="14">
        <f t="shared" si="38"/>
        <v>1.665759637</v>
      </c>
      <c r="AQ706" s="14">
        <f t="shared" si="39"/>
        <v>0</v>
      </c>
      <c r="AR706" s="5">
        <f t="shared" si="40"/>
        <v>-1.59729732</v>
      </c>
      <c r="AS706" s="5">
        <f t="shared" si="41"/>
        <v>0.9227237117</v>
      </c>
      <c r="AT706" s="17">
        <f t="shared" si="42"/>
        <v>-1.59729732</v>
      </c>
      <c r="AU706" s="17">
        <f t="shared" si="43"/>
        <v>-0.9227237117</v>
      </c>
      <c r="AV706" s="14">
        <f t="shared" si="44"/>
        <v>-1.527927974</v>
      </c>
      <c r="AW706" s="14">
        <f t="shared" si="45"/>
        <v>0</v>
      </c>
    </row>
    <row r="707" ht="12.75" customHeight="1">
      <c r="A707" s="1">
        <v>33.0</v>
      </c>
      <c r="B707" s="1">
        <v>70.0</v>
      </c>
      <c r="C707" s="1">
        <v>60.0</v>
      </c>
      <c r="D707" s="1">
        <v>68.0</v>
      </c>
      <c r="E707" s="1">
        <f t="shared" si="2"/>
        <v>1438004</v>
      </c>
      <c r="F707" s="1">
        <f t="shared" si="3"/>
        <v>-1040</v>
      </c>
      <c r="G707" s="1">
        <f t="shared" si="4"/>
        <v>2072354960016</v>
      </c>
      <c r="H707" s="1" t="str">
        <f t="shared" si="5"/>
        <v>1439567.62953881</v>
      </c>
      <c r="I707" s="1">
        <f t="shared" si="6"/>
        <v>719783.8148</v>
      </c>
      <c r="J707" s="1">
        <f t="shared" si="7"/>
        <v>0</v>
      </c>
      <c r="K707" s="1">
        <f t="shared" si="8"/>
        <v>719002</v>
      </c>
      <c r="L707" s="2">
        <f t="shared" si="9"/>
        <v>1438785.815</v>
      </c>
      <c r="M707" s="2">
        <f t="shared" si="10"/>
        <v>0</v>
      </c>
      <c r="N707" s="3">
        <f t="shared" si="11"/>
        <v>-781.8147694</v>
      </c>
      <c r="O707" s="3">
        <f t="shared" si="12"/>
        <v>0</v>
      </c>
      <c r="P707" s="4">
        <f t="shared" si="13"/>
        <v>-0.7070707071</v>
      </c>
      <c r="Q707" s="4">
        <f t="shared" si="14"/>
        <v>-0.0101010101</v>
      </c>
      <c r="R707" s="4">
        <f t="shared" si="15"/>
        <v>0.005050505051</v>
      </c>
      <c r="S707" s="5">
        <f t="shared" si="16"/>
        <v>0</v>
      </c>
      <c r="T707" s="6">
        <f t="shared" si="17"/>
        <v>3.141592654</v>
      </c>
      <c r="U707" s="7">
        <f t="shared" ref="U707:V707" si="749">IF(S707=PI(),PI(),S707/3)</f>
        <v>0</v>
      </c>
      <c r="V707" s="8">
        <f t="shared" si="749"/>
        <v>3.141592654</v>
      </c>
      <c r="W707" s="9">
        <f t="shared" si="19"/>
        <v>180</v>
      </c>
      <c r="X707" s="1">
        <f t="shared" si="20"/>
        <v>1438785.815</v>
      </c>
      <c r="Y707" s="1">
        <f t="shared" si="21"/>
        <v>781.8147694</v>
      </c>
      <c r="Z707" s="10">
        <f t="shared" si="22"/>
        <v>112.8925759</v>
      </c>
      <c r="AA707" s="11">
        <f t="shared" si="23"/>
        <v>-1.140329049</v>
      </c>
      <c r="AB707" s="11">
        <f t="shared" si="24"/>
        <v>0</v>
      </c>
      <c r="AC707" s="12">
        <f t="shared" si="25"/>
        <v>9.212297549</v>
      </c>
      <c r="AD707" s="13">
        <f t="shared" si="26"/>
        <v>0.09305351059</v>
      </c>
      <c r="AE707" s="13">
        <f t="shared" si="27"/>
        <v>0</v>
      </c>
      <c r="AF707" s="14">
        <f t="shared" si="28"/>
        <v>-1.754346246</v>
      </c>
      <c r="AG707" s="14">
        <f t="shared" si="29"/>
        <v>0</v>
      </c>
      <c r="AH707" s="11">
        <f t="shared" si="30"/>
        <v>0.5701645246</v>
      </c>
      <c r="AI707" s="11">
        <f t="shared" si="31"/>
        <v>0</v>
      </c>
      <c r="AJ707" s="13">
        <f t="shared" si="32"/>
        <v>-0.0465267553</v>
      </c>
      <c r="AK707" s="13">
        <f t="shared" si="33"/>
        <v>0</v>
      </c>
      <c r="AL707" s="5">
        <f t="shared" si="34"/>
        <v>0.5701645246</v>
      </c>
      <c r="AM707" s="5">
        <f t="shared" si="35"/>
        <v>0.9875539253</v>
      </c>
      <c r="AN707" s="17">
        <f t="shared" si="36"/>
        <v>-0.0465267553</v>
      </c>
      <c r="AO707" s="17">
        <f t="shared" si="37"/>
        <v>0.08058670409</v>
      </c>
      <c r="AP707" s="14">
        <f t="shared" si="38"/>
        <v>-0.1834329378</v>
      </c>
      <c r="AQ707" s="14">
        <f t="shared" si="39"/>
        <v>1.068140629</v>
      </c>
      <c r="AR707" s="5">
        <f t="shared" si="40"/>
        <v>0.5701645246</v>
      </c>
      <c r="AS707" s="5">
        <f t="shared" si="41"/>
        <v>-0.9875539253</v>
      </c>
      <c r="AT707" s="17">
        <f t="shared" si="42"/>
        <v>-0.0465267553</v>
      </c>
      <c r="AU707" s="17">
        <f t="shared" si="43"/>
        <v>-0.08058670409</v>
      </c>
      <c r="AV707" s="14">
        <f t="shared" si="44"/>
        <v>-0.1834329378</v>
      </c>
      <c r="AW707" s="14">
        <f t="shared" si="45"/>
        <v>-1.068140629</v>
      </c>
    </row>
    <row r="708" ht="12.75" customHeight="1">
      <c r="A708" s="1">
        <v>49.0</v>
      </c>
      <c r="B708" s="1">
        <v>34.0</v>
      </c>
      <c r="C708" s="1">
        <v>-82.0</v>
      </c>
      <c r="D708" s="1">
        <v>98.0</v>
      </c>
      <c r="E708" s="1">
        <f t="shared" si="2"/>
        <v>7661162</v>
      </c>
      <c r="F708" s="1">
        <f t="shared" si="3"/>
        <v>13210</v>
      </c>
      <c r="G708" s="1">
        <f t="shared" si="4"/>
        <v>49472606546244</v>
      </c>
      <c r="H708" s="1" t="str">
        <f t="shared" si="5"/>
        <v>7033676.60233565</v>
      </c>
      <c r="I708" s="1">
        <f t="shared" si="6"/>
        <v>3516838.301</v>
      </c>
      <c r="J708" s="1">
        <f t="shared" si="7"/>
        <v>0</v>
      </c>
      <c r="K708" s="1">
        <f t="shared" si="8"/>
        <v>3830581</v>
      </c>
      <c r="L708" s="2">
        <f t="shared" si="9"/>
        <v>7347419.301</v>
      </c>
      <c r="M708" s="2">
        <f t="shared" si="10"/>
        <v>0</v>
      </c>
      <c r="N708" s="3">
        <f t="shared" si="11"/>
        <v>313742.6988</v>
      </c>
      <c r="O708" s="3">
        <f t="shared" si="12"/>
        <v>0</v>
      </c>
      <c r="P708" s="4">
        <f t="shared" si="13"/>
        <v>-0.231292517</v>
      </c>
      <c r="Q708" s="4">
        <f t="shared" si="14"/>
        <v>-0.006802721088</v>
      </c>
      <c r="R708" s="4">
        <f t="shared" si="15"/>
        <v>0.003401360544</v>
      </c>
      <c r="S708" s="5">
        <f t="shared" si="16"/>
        <v>0</v>
      </c>
      <c r="T708" s="6">
        <f t="shared" si="17"/>
        <v>0</v>
      </c>
      <c r="U708" s="7">
        <f t="shared" ref="U708:V708" si="750">IF(S708=PI(),PI(),S708/3)</f>
        <v>0</v>
      </c>
      <c r="V708" s="8">
        <f t="shared" si="750"/>
        <v>0</v>
      </c>
      <c r="W708" s="9">
        <f t="shared" si="19"/>
        <v>0</v>
      </c>
      <c r="X708" s="1">
        <f t="shared" si="20"/>
        <v>7347419.301</v>
      </c>
      <c r="Y708" s="1">
        <f t="shared" si="21"/>
        <v>313742.6988</v>
      </c>
      <c r="Z708" s="10">
        <f t="shared" si="22"/>
        <v>194.4068701</v>
      </c>
      <c r="AA708" s="11">
        <f t="shared" si="23"/>
        <v>-1.322495715</v>
      </c>
      <c r="AB708" s="11">
        <f t="shared" si="24"/>
        <v>0</v>
      </c>
      <c r="AC708" s="12">
        <f t="shared" si="25"/>
        <v>67.95027354</v>
      </c>
      <c r="AD708" s="13">
        <f t="shared" si="26"/>
        <v>-0.4622467588</v>
      </c>
      <c r="AE708" s="13">
        <f t="shared" si="27"/>
        <v>0</v>
      </c>
      <c r="AF708" s="14">
        <f t="shared" si="28"/>
        <v>-2.016034991</v>
      </c>
      <c r="AG708" s="14">
        <f t="shared" si="29"/>
        <v>0</v>
      </c>
      <c r="AH708" s="11">
        <f t="shared" si="30"/>
        <v>0.6612478574</v>
      </c>
      <c r="AI708" s="11">
        <f t="shared" si="31"/>
        <v>0</v>
      </c>
      <c r="AJ708" s="13">
        <f t="shared" si="32"/>
        <v>0.2311233794</v>
      </c>
      <c r="AK708" s="13">
        <f t="shared" si="33"/>
        <v>0</v>
      </c>
      <c r="AL708" s="5">
        <f t="shared" si="34"/>
        <v>0.6612478574</v>
      </c>
      <c r="AM708" s="5">
        <f t="shared" si="35"/>
        <v>1.145314885</v>
      </c>
      <c r="AN708" s="17">
        <f t="shared" si="36"/>
        <v>0.2311233794</v>
      </c>
      <c r="AO708" s="17">
        <f t="shared" si="37"/>
        <v>-0.4003174359</v>
      </c>
      <c r="AP708" s="14">
        <f t="shared" si="38"/>
        <v>0.6610787198</v>
      </c>
      <c r="AQ708" s="14">
        <f t="shared" si="39"/>
        <v>0.7449974496</v>
      </c>
      <c r="AR708" s="5">
        <f t="shared" si="40"/>
        <v>0.6612478574</v>
      </c>
      <c r="AS708" s="5">
        <f t="shared" si="41"/>
        <v>-1.145314885</v>
      </c>
      <c r="AT708" s="17">
        <f t="shared" si="42"/>
        <v>0.2311233794</v>
      </c>
      <c r="AU708" s="17">
        <f t="shared" si="43"/>
        <v>0.4003174359</v>
      </c>
      <c r="AV708" s="14">
        <f t="shared" si="44"/>
        <v>0.6610787198</v>
      </c>
      <c r="AW708" s="14">
        <f t="shared" si="45"/>
        <v>-0.7449974496</v>
      </c>
    </row>
    <row r="709" ht="12.75" customHeight="1">
      <c r="A709" s="1">
        <v>44.0</v>
      </c>
      <c r="B709" s="1">
        <v>32.0</v>
      </c>
      <c r="C709" s="1">
        <v>-16.0</v>
      </c>
      <c r="D709" s="1">
        <v>59.0</v>
      </c>
      <c r="E709" s="1">
        <f t="shared" si="2"/>
        <v>3352336</v>
      </c>
      <c r="F709" s="1">
        <f t="shared" si="3"/>
        <v>3136</v>
      </c>
      <c r="G709" s="1">
        <f t="shared" si="4"/>
        <v>11114792739072</v>
      </c>
      <c r="H709" s="1" t="str">
        <f t="shared" si="5"/>
        <v>3333885.531789</v>
      </c>
      <c r="I709" s="1">
        <f t="shared" si="6"/>
        <v>1666942.766</v>
      </c>
      <c r="J709" s="1">
        <f t="shared" si="7"/>
        <v>0</v>
      </c>
      <c r="K709" s="1">
        <f t="shared" si="8"/>
        <v>1676168</v>
      </c>
      <c r="L709" s="2">
        <f t="shared" si="9"/>
        <v>3343110.766</v>
      </c>
      <c r="M709" s="2">
        <f t="shared" si="10"/>
        <v>0</v>
      </c>
      <c r="N709" s="3">
        <f t="shared" si="11"/>
        <v>9225.234105</v>
      </c>
      <c r="O709" s="3">
        <f t="shared" si="12"/>
        <v>0</v>
      </c>
      <c r="P709" s="4">
        <f t="shared" si="13"/>
        <v>-0.2424242424</v>
      </c>
      <c r="Q709" s="4">
        <f t="shared" si="14"/>
        <v>-0.007575757576</v>
      </c>
      <c r="R709" s="4">
        <f t="shared" si="15"/>
        <v>0.003787878788</v>
      </c>
      <c r="S709" s="5">
        <f t="shared" si="16"/>
        <v>0</v>
      </c>
      <c r="T709" s="6">
        <f t="shared" si="17"/>
        <v>0</v>
      </c>
      <c r="U709" s="7">
        <f t="shared" ref="U709:V709" si="751">IF(S709=PI(),PI(),S709/3)</f>
        <v>0</v>
      </c>
      <c r="V709" s="8">
        <f t="shared" si="751"/>
        <v>0</v>
      </c>
      <c r="W709" s="9">
        <f t="shared" si="19"/>
        <v>0</v>
      </c>
      <c r="X709" s="1">
        <f t="shared" si="20"/>
        <v>3343110.766</v>
      </c>
      <c r="Y709" s="1">
        <f t="shared" si="21"/>
        <v>9225.234105</v>
      </c>
      <c r="Z709" s="10">
        <f t="shared" si="22"/>
        <v>149.5260711</v>
      </c>
      <c r="AA709" s="11">
        <f t="shared" si="23"/>
        <v>-1.132773266</v>
      </c>
      <c r="AB709" s="11">
        <f t="shared" si="24"/>
        <v>0</v>
      </c>
      <c r="AC709" s="12">
        <f t="shared" si="25"/>
        <v>20.97293119</v>
      </c>
      <c r="AD709" s="13">
        <f t="shared" si="26"/>
        <v>-0.1588858423</v>
      </c>
      <c r="AE709" s="13">
        <f t="shared" si="27"/>
        <v>0</v>
      </c>
      <c r="AF709" s="14">
        <f t="shared" si="28"/>
        <v>-1.534083351</v>
      </c>
      <c r="AG709" s="14">
        <f t="shared" si="29"/>
        <v>0</v>
      </c>
      <c r="AH709" s="11">
        <f t="shared" si="30"/>
        <v>0.5663866329</v>
      </c>
      <c r="AI709" s="11">
        <f t="shared" si="31"/>
        <v>0</v>
      </c>
      <c r="AJ709" s="13">
        <f t="shared" si="32"/>
        <v>0.07944292117</v>
      </c>
      <c r="AK709" s="13">
        <f t="shared" si="33"/>
        <v>0</v>
      </c>
      <c r="AL709" s="5">
        <f t="shared" si="34"/>
        <v>0.5663866329</v>
      </c>
      <c r="AM709" s="5">
        <f t="shared" si="35"/>
        <v>0.9810104249</v>
      </c>
      <c r="AN709" s="17">
        <f t="shared" si="36"/>
        <v>0.07944292117</v>
      </c>
      <c r="AO709" s="17">
        <f t="shared" si="37"/>
        <v>-0.1375991758</v>
      </c>
      <c r="AP709" s="14">
        <f t="shared" si="38"/>
        <v>0.4034053117</v>
      </c>
      <c r="AQ709" s="14">
        <f t="shared" si="39"/>
        <v>0.8434112492</v>
      </c>
      <c r="AR709" s="5">
        <f t="shared" si="40"/>
        <v>0.5663866329</v>
      </c>
      <c r="AS709" s="5">
        <f t="shared" si="41"/>
        <v>-0.9810104249</v>
      </c>
      <c r="AT709" s="17">
        <f t="shared" si="42"/>
        <v>0.07944292117</v>
      </c>
      <c r="AU709" s="17">
        <f t="shared" si="43"/>
        <v>0.1375991758</v>
      </c>
      <c r="AV709" s="14">
        <f t="shared" si="44"/>
        <v>0.4034053117</v>
      </c>
      <c r="AW709" s="14">
        <f t="shared" si="45"/>
        <v>-0.8434112492</v>
      </c>
    </row>
    <row r="710" ht="12.75" customHeight="1">
      <c r="A710" s="1">
        <v>43.0</v>
      </c>
      <c r="B710" s="1">
        <v>97.0</v>
      </c>
      <c r="C710" s="1">
        <v>-100.0</v>
      </c>
      <c r="D710" s="1">
        <v>55.0</v>
      </c>
      <c r="E710" s="1">
        <f t="shared" si="2"/>
        <v>8325011</v>
      </c>
      <c r="F710" s="1">
        <f t="shared" si="3"/>
        <v>22309</v>
      </c>
      <c r="G710" s="1">
        <f t="shared" si="4"/>
        <v>24893811151605</v>
      </c>
      <c r="H710" s="1" t="str">
        <f t="shared" si="5"/>
        <v>4989369.81507735</v>
      </c>
      <c r="I710" s="1">
        <f t="shared" si="6"/>
        <v>2494684.908</v>
      </c>
      <c r="J710" s="1">
        <f t="shared" si="7"/>
        <v>0</v>
      </c>
      <c r="K710" s="1">
        <f t="shared" si="8"/>
        <v>4162505.5</v>
      </c>
      <c r="L710" s="2">
        <f t="shared" si="9"/>
        <v>6657190.408</v>
      </c>
      <c r="M710" s="2">
        <f t="shared" si="10"/>
        <v>0</v>
      </c>
      <c r="N710" s="3">
        <f t="shared" si="11"/>
        <v>1667820.592</v>
      </c>
      <c r="O710" s="3">
        <f t="shared" si="12"/>
        <v>0</v>
      </c>
      <c r="P710" s="4">
        <f t="shared" si="13"/>
        <v>-0.7519379845</v>
      </c>
      <c r="Q710" s="4">
        <f t="shared" si="14"/>
        <v>-0.007751937984</v>
      </c>
      <c r="R710" s="4">
        <f t="shared" si="15"/>
        <v>0.003875968992</v>
      </c>
      <c r="S710" s="5">
        <f t="shared" si="16"/>
        <v>0</v>
      </c>
      <c r="T710" s="6">
        <f t="shared" si="17"/>
        <v>0</v>
      </c>
      <c r="U710" s="7">
        <f t="shared" ref="U710:V710" si="752">IF(S710=PI(),PI(),S710/3)</f>
        <v>0</v>
      </c>
      <c r="V710" s="8">
        <f t="shared" si="752"/>
        <v>0</v>
      </c>
      <c r="W710" s="9">
        <f t="shared" si="19"/>
        <v>0</v>
      </c>
      <c r="X710" s="1">
        <f t="shared" si="20"/>
        <v>6657190.408</v>
      </c>
      <c r="Y710" s="1">
        <f t="shared" si="21"/>
        <v>1667820.592</v>
      </c>
      <c r="Z710" s="10">
        <f t="shared" si="22"/>
        <v>188.1179885</v>
      </c>
      <c r="AA710" s="11">
        <f t="shared" si="23"/>
        <v>-1.45827898</v>
      </c>
      <c r="AB710" s="11">
        <f t="shared" si="24"/>
        <v>0</v>
      </c>
      <c r="AC710" s="12">
        <f t="shared" si="25"/>
        <v>118.5904664</v>
      </c>
      <c r="AD710" s="13">
        <f t="shared" si="26"/>
        <v>-0.9193059414</v>
      </c>
      <c r="AE710" s="13">
        <f t="shared" si="27"/>
        <v>0</v>
      </c>
      <c r="AF710" s="14">
        <f t="shared" si="28"/>
        <v>-3.129522906</v>
      </c>
      <c r="AG710" s="14">
        <f t="shared" si="29"/>
        <v>0</v>
      </c>
      <c r="AH710" s="11">
        <f t="shared" si="30"/>
        <v>0.7291394902</v>
      </c>
      <c r="AI710" s="11">
        <f t="shared" si="31"/>
        <v>0</v>
      </c>
      <c r="AJ710" s="13">
        <f t="shared" si="32"/>
        <v>0.4596529707</v>
      </c>
      <c r="AK710" s="13">
        <f t="shared" si="33"/>
        <v>0</v>
      </c>
      <c r="AL710" s="5">
        <f t="shared" si="34"/>
        <v>0.7291394902</v>
      </c>
      <c r="AM710" s="5">
        <f t="shared" si="35"/>
        <v>1.262906643</v>
      </c>
      <c r="AN710" s="17">
        <f t="shared" si="36"/>
        <v>0.4596529707</v>
      </c>
      <c r="AO710" s="17">
        <f t="shared" si="37"/>
        <v>-0.7961422991</v>
      </c>
      <c r="AP710" s="14">
        <f t="shared" si="38"/>
        <v>0.4368544764</v>
      </c>
      <c r="AQ710" s="14">
        <f t="shared" si="39"/>
        <v>0.4667643438</v>
      </c>
      <c r="AR710" s="5">
        <f t="shared" si="40"/>
        <v>0.7291394902</v>
      </c>
      <c r="AS710" s="5">
        <f t="shared" si="41"/>
        <v>-1.262906643</v>
      </c>
      <c r="AT710" s="17">
        <f t="shared" si="42"/>
        <v>0.4596529707</v>
      </c>
      <c r="AU710" s="17">
        <f t="shared" si="43"/>
        <v>0.7961422991</v>
      </c>
      <c r="AV710" s="14">
        <f t="shared" si="44"/>
        <v>0.4368544764</v>
      </c>
      <c r="AW710" s="14">
        <f t="shared" si="45"/>
        <v>-0.4667643438</v>
      </c>
    </row>
    <row r="711" ht="12.75" customHeight="1">
      <c r="A711" s="1">
        <v>53.0</v>
      </c>
      <c r="B711" s="1">
        <v>95.0</v>
      </c>
      <c r="C711" s="1">
        <v>-68.0</v>
      </c>
      <c r="D711" s="1">
        <v>78.0</v>
      </c>
      <c r="E711" s="1">
        <f t="shared" si="2"/>
        <v>10711924</v>
      </c>
      <c r="F711" s="1">
        <f t="shared" si="3"/>
        <v>19837</v>
      </c>
      <c r="G711" s="1">
        <f t="shared" si="4"/>
        <v>83521356544764</v>
      </c>
      <c r="H711" s="1" t="str">
        <f t="shared" si="5"/>
        <v>9139001.94467449</v>
      </c>
      <c r="I711" s="1">
        <f t="shared" si="6"/>
        <v>4569500.972</v>
      </c>
      <c r="J711" s="1">
        <f t="shared" si="7"/>
        <v>0</v>
      </c>
      <c r="K711" s="1">
        <f t="shared" si="8"/>
        <v>5355962</v>
      </c>
      <c r="L711" s="2">
        <f t="shared" si="9"/>
        <v>9925462.972</v>
      </c>
      <c r="M711" s="2">
        <f t="shared" si="10"/>
        <v>0</v>
      </c>
      <c r="N711" s="3">
        <f t="shared" si="11"/>
        <v>786461.0277</v>
      </c>
      <c r="O711" s="3">
        <f t="shared" si="12"/>
        <v>0</v>
      </c>
      <c r="P711" s="4">
        <f t="shared" si="13"/>
        <v>-0.5974842767</v>
      </c>
      <c r="Q711" s="4">
        <f t="shared" si="14"/>
        <v>-0.006289308176</v>
      </c>
      <c r="R711" s="4">
        <f t="shared" si="15"/>
        <v>0.003144654088</v>
      </c>
      <c r="S711" s="5">
        <f t="shared" si="16"/>
        <v>0</v>
      </c>
      <c r="T711" s="6">
        <f t="shared" si="17"/>
        <v>0</v>
      </c>
      <c r="U711" s="7">
        <f t="shared" ref="U711:V711" si="753">IF(S711=PI(),PI(),S711/3)</f>
        <v>0</v>
      </c>
      <c r="V711" s="8">
        <f t="shared" si="753"/>
        <v>0</v>
      </c>
      <c r="W711" s="9">
        <f t="shared" si="19"/>
        <v>0</v>
      </c>
      <c r="X711" s="1">
        <f t="shared" si="20"/>
        <v>9925462.972</v>
      </c>
      <c r="Y711" s="1">
        <f t="shared" si="21"/>
        <v>786461.0277</v>
      </c>
      <c r="Z711" s="10">
        <f t="shared" si="22"/>
        <v>214.9068497</v>
      </c>
      <c r="AA711" s="11">
        <f t="shared" si="23"/>
        <v>-1.351615407</v>
      </c>
      <c r="AB711" s="11">
        <f t="shared" si="24"/>
        <v>0</v>
      </c>
      <c r="AC711" s="12">
        <f t="shared" si="25"/>
        <v>92.30510815</v>
      </c>
      <c r="AD711" s="13">
        <f t="shared" si="26"/>
        <v>-0.5805352714</v>
      </c>
      <c r="AE711" s="13">
        <f t="shared" si="27"/>
        <v>0</v>
      </c>
      <c r="AF711" s="14">
        <f t="shared" si="28"/>
        <v>-2.529634955</v>
      </c>
      <c r="AG711" s="14">
        <f t="shared" si="29"/>
        <v>0</v>
      </c>
      <c r="AH711" s="11">
        <f t="shared" si="30"/>
        <v>0.6758077033</v>
      </c>
      <c r="AI711" s="11">
        <f t="shared" si="31"/>
        <v>0</v>
      </c>
      <c r="AJ711" s="13">
        <f t="shared" si="32"/>
        <v>0.2902676357</v>
      </c>
      <c r="AK711" s="13">
        <f t="shared" si="33"/>
        <v>0</v>
      </c>
      <c r="AL711" s="5">
        <f t="shared" si="34"/>
        <v>0.6758077033</v>
      </c>
      <c r="AM711" s="5">
        <f t="shared" si="35"/>
        <v>1.170533278</v>
      </c>
      <c r="AN711" s="17">
        <f t="shared" si="36"/>
        <v>0.2902676357</v>
      </c>
      <c r="AO711" s="17">
        <f t="shared" si="37"/>
        <v>-0.5027582928</v>
      </c>
      <c r="AP711" s="14">
        <f t="shared" si="38"/>
        <v>0.3685910623</v>
      </c>
      <c r="AQ711" s="14">
        <f t="shared" si="39"/>
        <v>0.6677749855</v>
      </c>
      <c r="AR711" s="5">
        <f t="shared" si="40"/>
        <v>0.6758077033</v>
      </c>
      <c r="AS711" s="5">
        <f t="shared" si="41"/>
        <v>-1.170533278</v>
      </c>
      <c r="AT711" s="17">
        <f t="shared" si="42"/>
        <v>0.2902676357</v>
      </c>
      <c r="AU711" s="17">
        <f t="shared" si="43"/>
        <v>0.5027582928</v>
      </c>
      <c r="AV711" s="14">
        <f t="shared" si="44"/>
        <v>0.3685910623</v>
      </c>
      <c r="AW711" s="14">
        <f t="shared" si="45"/>
        <v>-0.6677749855</v>
      </c>
    </row>
    <row r="712" ht="12.75" customHeight="1">
      <c r="A712" s="1">
        <v>48.0</v>
      </c>
      <c r="B712" s="1">
        <v>47.0</v>
      </c>
      <c r="C712" s="1">
        <v>-49.0</v>
      </c>
      <c r="D712" s="1">
        <v>72.0</v>
      </c>
      <c r="E712" s="1">
        <f t="shared" si="2"/>
        <v>5681518</v>
      </c>
      <c r="F712" s="1">
        <f t="shared" si="3"/>
        <v>9265</v>
      </c>
      <c r="G712" s="1">
        <f t="shared" si="4"/>
        <v>29098408045824</v>
      </c>
      <c r="H712" s="1" t="str">
        <f t="shared" si="5"/>
        <v>5394294.02663815</v>
      </c>
      <c r="I712" s="1">
        <f t="shared" si="6"/>
        <v>2697147.013</v>
      </c>
      <c r="J712" s="1">
        <f t="shared" si="7"/>
        <v>0</v>
      </c>
      <c r="K712" s="1">
        <f t="shared" si="8"/>
        <v>2840759</v>
      </c>
      <c r="L712" s="2">
        <f t="shared" si="9"/>
        <v>5537906.013</v>
      </c>
      <c r="M712" s="2">
        <f t="shared" si="10"/>
        <v>0</v>
      </c>
      <c r="N712" s="3">
        <f t="shared" si="11"/>
        <v>143611.9867</v>
      </c>
      <c r="O712" s="3">
        <f t="shared" si="12"/>
        <v>0</v>
      </c>
      <c r="P712" s="4">
        <f t="shared" si="13"/>
        <v>-0.3263888889</v>
      </c>
      <c r="Q712" s="4">
        <f t="shared" si="14"/>
        <v>-0.006944444444</v>
      </c>
      <c r="R712" s="4">
        <f t="shared" si="15"/>
        <v>0.003472222222</v>
      </c>
      <c r="S712" s="5">
        <f t="shared" si="16"/>
        <v>0</v>
      </c>
      <c r="T712" s="6">
        <f t="shared" si="17"/>
        <v>0</v>
      </c>
      <c r="U712" s="7">
        <f t="shared" ref="U712:V712" si="754">IF(S712=PI(),PI(),S712/3)</f>
        <v>0</v>
      </c>
      <c r="V712" s="8">
        <f t="shared" si="754"/>
        <v>0</v>
      </c>
      <c r="W712" s="9">
        <f t="shared" si="19"/>
        <v>0</v>
      </c>
      <c r="X712" s="1">
        <f t="shared" si="20"/>
        <v>5537906.013</v>
      </c>
      <c r="Y712" s="1">
        <f t="shared" si="21"/>
        <v>143611.9867</v>
      </c>
      <c r="Z712" s="10">
        <f t="shared" si="22"/>
        <v>176.9220082</v>
      </c>
      <c r="AA712" s="11">
        <f t="shared" si="23"/>
        <v>-1.228625057</v>
      </c>
      <c r="AB712" s="11">
        <f t="shared" si="24"/>
        <v>0</v>
      </c>
      <c r="AC712" s="12">
        <f t="shared" si="25"/>
        <v>52.36770764</v>
      </c>
      <c r="AD712" s="13">
        <f t="shared" si="26"/>
        <v>-0.3636646364</v>
      </c>
      <c r="AE712" s="13">
        <f t="shared" si="27"/>
        <v>0</v>
      </c>
      <c r="AF712" s="14">
        <f t="shared" si="28"/>
        <v>-1.918678582</v>
      </c>
      <c r="AG712" s="14">
        <f t="shared" si="29"/>
        <v>0</v>
      </c>
      <c r="AH712" s="11">
        <f t="shared" si="30"/>
        <v>0.6143125284</v>
      </c>
      <c r="AI712" s="11">
        <f t="shared" si="31"/>
        <v>0</v>
      </c>
      <c r="AJ712" s="13">
        <f t="shared" si="32"/>
        <v>0.1818323182</v>
      </c>
      <c r="AK712" s="13">
        <f t="shared" si="33"/>
        <v>0</v>
      </c>
      <c r="AL712" s="5">
        <f t="shared" si="34"/>
        <v>0.6143125284</v>
      </c>
      <c r="AM712" s="5">
        <f t="shared" si="35"/>
        <v>1.064020511</v>
      </c>
      <c r="AN712" s="17">
        <f t="shared" si="36"/>
        <v>0.1818323182</v>
      </c>
      <c r="AO712" s="17">
        <f t="shared" si="37"/>
        <v>-0.3149428136</v>
      </c>
      <c r="AP712" s="14">
        <f t="shared" si="38"/>
        <v>0.4697559577</v>
      </c>
      <c r="AQ712" s="14">
        <f t="shared" si="39"/>
        <v>0.7490776974</v>
      </c>
      <c r="AR712" s="5">
        <f t="shared" si="40"/>
        <v>0.6143125284</v>
      </c>
      <c r="AS712" s="5">
        <f t="shared" si="41"/>
        <v>-1.064020511</v>
      </c>
      <c r="AT712" s="17">
        <f t="shared" si="42"/>
        <v>0.1818323182</v>
      </c>
      <c r="AU712" s="17">
        <f t="shared" si="43"/>
        <v>0.3149428136</v>
      </c>
      <c r="AV712" s="14">
        <f t="shared" si="44"/>
        <v>0.4697559577</v>
      </c>
      <c r="AW712" s="14">
        <f t="shared" si="45"/>
        <v>-0.7490776974</v>
      </c>
    </row>
    <row r="713" ht="12.75" customHeight="1">
      <c r="A713" s="1">
        <v>-95.0</v>
      </c>
      <c r="B713" s="1">
        <v>62.0</v>
      </c>
      <c r="C713" s="1">
        <v>-81.0</v>
      </c>
      <c r="D713" s="1">
        <v>10.0</v>
      </c>
      <c r="E713" s="1">
        <f t="shared" si="2"/>
        <v>-1380404</v>
      </c>
      <c r="F713" s="1">
        <f t="shared" si="3"/>
        <v>-19241</v>
      </c>
      <c r="G713" s="1">
        <f t="shared" si="4"/>
        <v>30398825661300</v>
      </c>
      <c r="H713" s="1" t="str">
        <f t="shared" si="5"/>
        <v>5513513.00545306</v>
      </c>
      <c r="I713" s="1">
        <f t="shared" si="6"/>
        <v>2756756.503</v>
      </c>
      <c r="J713" s="1">
        <f t="shared" si="7"/>
        <v>0</v>
      </c>
      <c r="K713" s="1">
        <f t="shared" si="8"/>
        <v>-690202</v>
      </c>
      <c r="L713" s="2">
        <f t="shared" si="9"/>
        <v>2066554.503</v>
      </c>
      <c r="M713" s="2">
        <f t="shared" si="10"/>
        <v>0</v>
      </c>
      <c r="N713" s="3">
        <f t="shared" si="11"/>
        <v>-3446958.503</v>
      </c>
      <c r="O713" s="3">
        <f t="shared" si="12"/>
        <v>0</v>
      </c>
      <c r="P713" s="4">
        <f t="shared" si="13"/>
        <v>0.2175438596</v>
      </c>
      <c r="Q713" s="4">
        <f t="shared" si="14"/>
        <v>0.00350877193</v>
      </c>
      <c r="R713" s="4">
        <f t="shared" si="15"/>
        <v>-0.001754385965</v>
      </c>
      <c r="S713" s="5">
        <f t="shared" si="16"/>
        <v>0</v>
      </c>
      <c r="T713" s="6">
        <f t="shared" si="17"/>
        <v>3.141592654</v>
      </c>
      <c r="U713" s="7">
        <f t="shared" ref="U713:V713" si="755">IF(S713=PI(),PI(),S713/3)</f>
        <v>0</v>
      </c>
      <c r="V713" s="8">
        <f t="shared" si="755"/>
        <v>3.141592654</v>
      </c>
      <c r="W713" s="9">
        <f t="shared" si="19"/>
        <v>180</v>
      </c>
      <c r="X713" s="1">
        <f t="shared" si="20"/>
        <v>2066554.503</v>
      </c>
      <c r="Y713" s="1">
        <f t="shared" si="21"/>
        <v>3446958.503</v>
      </c>
      <c r="Z713" s="10">
        <f t="shared" si="22"/>
        <v>127.3744401</v>
      </c>
      <c r="AA713" s="11">
        <f t="shared" si="23"/>
        <v>0.4469278599</v>
      </c>
      <c r="AB713" s="11">
        <f t="shared" si="24"/>
        <v>0</v>
      </c>
      <c r="AC713" s="12">
        <f t="shared" si="25"/>
        <v>151.0585639</v>
      </c>
      <c r="AD713" s="13">
        <f t="shared" si="26"/>
        <v>-0.5300300489</v>
      </c>
      <c r="AE713" s="13">
        <f t="shared" si="27"/>
        <v>0</v>
      </c>
      <c r="AF713" s="14">
        <f t="shared" si="28"/>
        <v>0.1344416707</v>
      </c>
      <c r="AG713" s="14">
        <f t="shared" si="29"/>
        <v>0</v>
      </c>
      <c r="AH713" s="11">
        <f t="shared" si="30"/>
        <v>-0.22346393</v>
      </c>
      <c r="AI713" s="11">
        <f t="shared" si="31"/>
        <v>0</v>
      </c>
      <c r="AJ713" s="13">
        <f t="shared" si="32"/>
        <v>0.2650150244</v>
      </c>
      <c r="AK713" s="13">
        <f t="shared" si="33"/>
        <v>0</v>
      </c>
      <c r="AL713" s="5">
        <f t="shared" si="34"/>
        <v>-0.22346393</v>
      </c>
      <c r="AM713" s="5">
        <f t="shared" si="35"/>
        <v>-0.3870508803</v>
      </c>
      <c r="AN713" s="17">
        <f t="shared" si="36"/>
        <v>0.2650150244</v>
      </c>
      <c r="AO713" s="17">
        <f t="shared" si="37"/>
        <v>-0.4590194871</v>
      </c>
      <c r="AP713" s="14">
        <f t="shared" si="38"/>
        <v>0.2590949541</v>
      </c>
      <c r="AQ713" s="14">
        <f t="shared" si="39"/>
        <v>-0.8460703675</v>
      </c>
      <c r="AR713" s="5">
        <f t="shared" si="40"/>
        <v>-0.22346393</v>
      </c>
      <c r="AS713" s="5">
        <f t="shared" si="41"/>
        <v>0.3870508803</v>
      </c>
      <c r="AT713" s="17">
        <f t="shared" si="42"/>
        <v>0.2650150244</v>
      </c>
      <c r="AU713" s="17">
        <f t="shared" si="43"/>
        <v>0.4590194871</v>
      </c>
      <c r="AV713" s="14">
        <f t="shared" si="44"/>
        <v>0.2590949541</v>
      </c>
      <c r="AW713" s="14">
        <f t="shared" si="45"/>
        <v>0.8460703675</v>
      </c>
    </row>
    <row r="714" ht="12.75" customHeight="1">
      <c r="A714" s="1">
        <v>40.0</v>
      </c>
      <c r="B714" s="1">
        <v>6.0</v>
      </c>
      <c r="C714" s="1">
        <v>-100.0</v>
      </c>
      <c r="D714" s="1">
        <v>12.0</v>
      </c>
      <c r="E714" s="1">
        <f t="shared" si="2"/>
        <v>734832</v>
      </c>
      <c r="F714" s="1">
        <f t="shared" si="3"/>
        <v>12036</v>
      </c>
      <c r="G714" s="1">
        <f t="shared" si="4"/>
        <v>-6434416742400</v>
      </c>
      <c r="H714" s="1" t="str">
        <f t="shared" si="5"/>
        <v>0.000000000155322885106619+2536615.21370507i</v>
      </c>
      <c r="I714" s="1">
        <f t="shared" si="6"/>
        <v>0</v>
      </c>
      <c r="J714" s="1">
        <f t="shared" si="7"/>
        <v>1268307.607</v>
      </c>
      <c r="K714" s="1">
        <f t="shared" si="8"/>
        <v>367416</v>
      </c>
      <c r="L714" s="2">
        <f t="shared" si="9"/>
        <v>367416</v>
      </c>
      <c r="M714" s="2">
        <f t="shared" si="10"/>
        <v>1268307.607</v>
      </c>
      <c r="N714" s="3">
        <f t="shared" si="11"/>
        <v>367416</v>
      </c>
      <c r="O714" s="3">
        <f t="shared" si="12"/>
        <v>-1268307.607</v>
      </c>
      <c r="P714" s="4">
        <f t="shared" si="13"/>
        <v>-0.05</v>
      </c>
      <c r="Q714" s="4">
        <f t="shared" si="14"/>
        <v>-0.008333333333</v>
      </c>
      <c r="R714" s="4">
        <f t="shared" si="15"/>
        <v>0.004166666667</v>
      </c>
      <c r="S714" s="5">
        <f t="shared" si="16"/>
        <v>1.288824902</v>
      </c>
      <c r="T714" s="6">
        <f t="shared" si="17"/>
        <v>-1.288824902</v>
      </c>
      <c r="U714" s="7">
        <f t="shared" ref="U714:V714" si="756">IF(S714=PI(),PI(),S714/3)</f>
        <v>0.4296083008</v>
      </c>
      <c r="V714" s="8">
        <f t="shared" si="756"/>
        <v>-0.4296083008</v>
      </c>
      <c r="W714" s="9">
        <f t="shared" si="19"/>
        <v>-24.61474248</v>
      </c>
      <c r="X714" s="1">
        <f t="shared" si="20"/>
        <v>1320453.976</v>
      </c>
      <c r="Y714" s="1">
        <f t="shared" si="21"/>
        <v>1320453.976</v>
      </c>
      <c r="Z714" s="10">
        <f t="shared" si="22"/>
        <v>109.7087052</v>
      </c>
      <c r="AA714" s="11">
        <f t="shared" si="23"/>
        <v>-0.8311613495</v>
      </c>
      <c r="AB714" s="11">
        <f t="shared" si="24"/>
        <v>-0.3807940971</v>
      </c>
      <c r="AC714" s="12">
        <f t="shared" si="25"/>
        <v>109.7087052</v>
      </c>
      <c r="AD714" s="13">
        <f t="shared" si="26"/>
        <v>-0.8311613495</v>
      </c>
      <c r="AE714" s="13">
        <f t="shared" si="27"/>
        <v>0.3807940971</v>
      </c>
      <c r="AF714" s="14">
        <f t="shared" si="28"/>
        <v>-1.712322699</v>
      </c>
      <c r="AG714" s="14">
        <f t="shared" si="29"/>
        <v>0</v>
      </c>
      <c r="AH714" s="11">
        <f t="shared" si="30"/>
        <v>0.4155806748</v>
      </c>
      <c r="AI714" s="11">
        <f t="shared" si="31"/>
        <v>0.1903970485</v>
      </c>
      <c r="AJ714" s="13">
        <f t="shared" si="32"/>
        <v>0.4155806748</v>
      </c>
      <c r="AK714" s="13">
        <f t="shared" si="33"/>
        <v>-0.1903970485</v>
      </c>
      <c r="AL714" s="5">
        <f t="shared" si="34"/>
        <v>0.08580331307</v>
      </c>
      <c r="AM714" s="5">
        <f t="shared" si="35"/>
        <v>0.9102038919</v>
      </c>
      <c r="AN714" s="17">
        <f t="shared" si="36"/>
        <v>0.08580331307</v>
      </c>
      <c r="AO714" s="17">
        <f t="shared" si="37"/>
        <v>-0.9102038919</v>
      </c>
      <c r="AP714" s="14">
        <f t="shared" si="38"/>
        <v>0.1216066261</v>
      </c>
      <c r="AQ714" s="14">
        <f t="shared" si="39"/>
        <v>0</v>
      </c>
      <c r="AR714" s="5">
        <f t="shared" si="40"/>
        <v>0.7453580365</v>
      </c>
      <c r="AS714" s="5">
        <f t="shared" si="41"/>
        <v>-0.5294097948</v>
      </c>
      <c r="AT714" s="17">
        <f t="shared" si="42"/>
        <v>0.7453580365</v>
      </c>
      <c r="AU714" s="17">
        <f t="shared" si="43"/>
        <v>0.5294097948</v>
      </c>
      <c r="AV714" s="14">
        <f t="shared" si="44"/>
        <v>1.440716073</v>
      </c>
      <c r="AW714" s="14">
        <f t="shared" si="45"/>
        <v>0</v>
      </c>
    </row>
    <row r="715" ht="12.75" customHeight="1">
      <c r="A715" s="1">
        <v>24.0</v>
      </c>
      <c r="B715" s="1">
        <v>-72.0</v>
      </c>
      <c r="C715" s="1">
        <v>-53.0</v>
      </c>
      <c r="D715" s="1">
        <v>75.0</v>
      </c>
      <c r="E715" s="1">
        <f t="shared" si="2"/>
        <v>-404352</v>
      </c>
      <c r="F715" s="1">
        <f t="shared" si="3"/>
        <v>9000</v>
      </c>
      <c r="G715" s="1">
        <f t="shared" si="4"/>
        <v>-2752499460096</v>
      </c>
      <c r="H715" s="1" t="str">
        <f t="shared" si="5"/>
        <v>0.000000000101588483501459+1659065.83959046i</v>
      </c>
      <c r="I715" s="1">
        <f t="shared" si="6"/>
        <v>0</v>
      </c>
      <c r="J715" s="1">
        <f t="shared" si="7"/>
        <v>829532.9198</v>
      </c>
      <c r="K715" s="1">
        <f t="shared" si="8"/>
        <v>-202176</v>
      </c>
      <c r="L715" s="2">
        <f t="shared" si="9"/>
        <v>-202176</v>
      </c>
      <c r="M715" s="2">
        <f t="shared" si="10"/>
        <v>829532.9198</v>
      </c>
      <c r="N715" s="3">
        <f t="shared" si="11"/>
        <v>-202176</v>
      </c>
      <c r="O715" s="3">
        <f t="shared" si="12"/>
        <v>-829532.9198</v>
      </c>
      <c r="P715" s="4">
        <f t="shared" si="13"/>
        <v>1</v>
      </c>
      <c r="Q715" s="4">
        <f t="shared" si="14"/>
        <v>-0.01388888889</v>
      </c>
      <c r="R715" s="4">
        <f t="shared" si="15"/>
        <v>0.006944444444</v>
      </c>
      <c r="S715" s="5">
        <f t="shared" si="16"/>
        <v>1.809858269</v>
      </c>
      <c r="T715" s="6">
        <f t="shared" si="17"/>
        <v>-1.809858269</v>
      </c>
      <c r="U715" s="7">
        <f t="shared" ref="U715:V715" si="757">IF(S715=PI(),PI(),S715/3)</f>
        <v>0.6032860898</v>
      </c>
      <c r="V715" s="8">
        <f t="shared" si="757"/>
        <v>-0.6032860898</v>
      </c>
      <c r="W715" s="9">
        <f t="shared" si="19"/>
        <v>-34.56574678</v>
      </c>
      <c r="X715" s="1">
        <f t="shared" si="20"/>
        <v>853814.9682</v>
      </c>
      <c r="Y715" s="1">
        <f t="shared" si="21"/>
        <v>853814.9682</v>
      </c>
      <c r="Z715" s="10">
        <f t="shared" si="22"/>
        <v>94.86832981</v>
      </c>
      <c r="AA715" s="11">
        <f t="shared" si="23"/>
        <v>-1.085024499</v>
      </c>
      <c r="AB715" s="11">
        <f t="shared" si="24"/>
        <v>-0.7475513009</v>
      </c>
      <c r="AC715" s="12">
        <f t="shared" si="25"/>
        <v>94.86832981</v>
      </c>
      <c r="AD715" s="13">
        <f t="shared" si="26"/>
        <v>-1.085024499</v>
      </c>
      <c r="AE715" s="13">
        <f t="shared" si="27"/>
        <v>0.7475513009</v>
      </c>
      <c r="AF715" s="14">
        <f t="shared" si="28"/>
        <v>-1.170048998</v>
      </c>
      <c r="AG715" s="14">
        <f t="shared" si="29"/>
        <v>0</v>
      </c>
      <c r="AH715" s="11">
        <f t="shared" si="30"/>
        <v>0.5425122496</v>
      </c>
      <c r="AI715" s="11">
        <f t="shared" si="31"/>
        <v>0.3737756504</v>
      </c>
      <c r="AJ715" s="13">
        <f t="shared" si="32"/>
        <v>0.5425122496</v>
      </c>
      <c r="AK715" s="13">
        <f t="shared" si="33"/>
        <v>-0.3737756504</v>
      </c>
      <c r="AL715" s="5">
        <f t="shared" si="34"/>
        <v>-0.1048861676</v>
      </c>
      <c r="AM715" s="5">
        <f t="shared" si="35"/>
        <v>1.31343443</v>
      </c>
      <c r="AN715" s="17">
        <f t="shared" si="36"/>
        <v>-0.1048861676</v>
      </c>
      <c r="AO715" s="17">
        <f t="shared" si="37"/>
        <v>-1.31343443</v>
      </c>
      <c r="AP715" s="14">
        <f t="shared" si="38"/>
        <v>0.7902276648</v>
      </c>
      <c r="AQ715" s="14">
        <f t="shared" si="39"/>
        <v>0</v>
      </c>
      <c r="AR715" s="5">
        <f t="shared" si="40"/>
        <v>1.189910667</v>
      </c>
      <c r="AS715" s="5">
        <f t="shared" si="41"/>
        <v>-0.5658831295</v>
      </c>
      <c r="AT715" s="17">
        <f t="shared" si="42"/>
        <v>1.189910667</v>
      </c>
      <c r="AU715" s="17">
        <f t="shared" si="43"/>
        <v>0.5658831295</v>
      </c>
      <c r="AV715" s="14">
        <f t="shared" si="44"/>
        <v>3.379821333</v>
      </c>
      <c r="AW715" s="14">
        <f t="shared" si="45"/>
        <v>0</v>
      </c>
    </row>
    <row r="716" ht="12.75" customHeight="1">
      <c r="A716" s="1">
        <v>-14.0</v>
      </c>
      <c r="B716" s="1">
        <v>70.0</v>
      </c>
      <c r="C716" s="1">
        <v>64.0</v>
      </c>
      <c r="D716" s="1">
        <v>75.0</v>
      </c>
      <c r="E716" s="1">
        <f t="shared" si="2"/>
        <v>1647380</v>
      </c>
      <c r="F716" s="1">
        <f t="shared" si="3"/>
        <v>7588</v>
      </c>
      <c r="G716" s="1">
        <f t="shared" si="4"/>
        <v>966261178512</v>
      </c>
      <c r="H716" s="1" t="str">
        <f t="shared" si="5"/>
        <v>982985.848581759</v>
      </c>
      <c r="I716" s="1">
        <f t="shared" si="6"/>
        <v>491492.9243</v>
      </c>
      <c r="J716" s="1">
        <f t="shared" si="7"/>
        <v>0</v>
      </c>
      <c r="K716" s="1">
        <f t="shared" si="8"/>
        <v>823690</v>
      </c>
      <c r="L716" s="2">
        <f t="shared" si="9"/>
        <v>1315182.924</v>
      </c>
      <c r="M716" s="2">
        <f t="shared" si="10"/>
        <v>0</v>
      </c>
      <c r="N716" s="3">
        <f t="shared" si="11"/>
        <v>332197.0757</v>
      </c>
      <c r="O716" s="3">
        <f t="shared" si="12"/>
        <v>0</v>
      </c>
      <c r="P716" s="4">
        <f t="shared" si="13"/>
        <v>1.666666667</v>
      </c>
      <c r="Q716" s="4">
        <f t="shared" si="14"/>
        <v>0.02380952381</v>
      </c>
      <c r="R716" s="4">
        <f t="shared" si="15"/>
        <v>-0.0119047619</v>
      </c>
      <c r="S716" s="5">
        <f t="shared" si="16"/>
        <v>0</v>
      </c>
      <c r="T716" s="6">
        <f t="shared" si="17"/>
        <v>0</v>
      </c>
      <c r="U716" s="7">
        <f t="shared" ref="U716:V716" si="758">IF(S716=PI(),PI(),S716/3)</f>
        <v>0</v>
      </c>
      <c r="V716" s="8">
        <f t="shared" si="758"/>
        <v>0</v>
      </c>
      <c r="W716" s="9">
        <f t="shared" si="19"/>
        <v>0</v>
      </c>
      <c r="X716" s="1">
        <f t="shared" si="20"/>
        <v>1315182.924</v>
      </c>
      <c r="Y716" s="1">
        <f t="shared" si="21"/>
        <v>332197.0757</v>
      </c>
      <c r="Z716" s="10">
        <f t="shared" si="22"/>
        <v>109.5625304</v>
      </c>
      <c r="AA716" s="11">
        <f t="shared" si="23"/>
        <v>2.608631676</v>
      </c>
      <c r="AB716" s="11">
        <f t="shared" si="24"/>
        <v>0</v>
      </c>
      <c r="AC716" s="12">
        <f t="shared" si="25"/>
        <v>69.25725404</v>
      </c>
      <c r="AD716" s="13">
        <f t="shared" si="26"/>
        <v>1.648982239</v>
      </c>
      <c r="AE716" s="13">
        <f t="shared" si="27"/>
        <v>0</v>
      </c>
      <c r="AF716" s="14">
        <f t="shared" si="28"/>
        <v>5.924280581</v>
      </c>
      <c r="AG716" s="14">
        <f t="shared" si="29"/>
        <v>0</v>
      </c>
      <c r="AH716" s="11">
        <f t="shared" si="30"/>
        <v>-1.304315838</v>
      </c>
      <c r="AI716" s="11">
        <f t="shared" si="31"/>
        <v>0</v>
      </c>
      <c r="AJ716" s="13">
        <f t="shared" si="32"/>
        <v>-0.8244911196</v>
      </c>
      <c r="AK716" s="13">
        <f t="shared" si="33"/>
        <v>0</v>
      </c>
      <c r="AL716" s="5">
        <f t="shared" si="34"/>
        <v>-1.304315838</v>
      </c>
      <c r="AM716" s="5">
        <f t="shared" si="35"/>
        <v>-2.2591413</v>
      </c>
      <c r="AN716" s="17">
        <f t="shared" si="36"/>
        <v>-0.8244911196</v>
      </c>
      <c r="AO716" s="17">
        <f t="shared" si="37"/>
        <v>1.428060509</v>
      </c>
      <c r="AP716" s="14">
        <f t="shared" si="38"/>
        <v>-0.4621402907</v>
      </c>
      <c r="AQ716" s="14">
        <f t="shared" si="39"/>
        <v>-0.8310807908</v>
      </c>
      <c r="AR716" s="5">
        <f t="shared" si="40"/>
        <v>-1.304315838</v>
      </c>
      <c r="AS716" s="5">
        <f t="shared" si="41"/>
        <v>2.2591413</v>
      </c>
      <c r="AT716" s="17">
        <f t="shared" si="42"/>
        <v>-0.8244911196</v>
      </c>
      <c r="AU716" s="17">
        <f t="shared" si="43"/>
        <v>-1.428060509</v>
      </c>
      <c r="AV716" s="14">
        <f t="shared" si="44"/>
        <v>-0.4621402907</v>
      </c>
      <c r="AW716" s="14">
        <f t="shared" si="45"/>
        <v>0.8310807908</v>
      </c>
    </row>
    <row r="717" ht="12.75" customHeight="1">
      <c r="A717" s="1">
        <v>-17.0</v>
      </c>
      <c r="B717" s="1">
        <v>9.0</v>
      </c>
      <c r="C717" s="1">
        <v>-10.0</v>
      </c>
      <c r="D717" s="1">
        <v>-90.0</v>
      </c>
      <c r="E717" s="1">
        <f t="shared" si="2"/>
        <v>-714582</v>
      </c>
      <c r="F717" s="1">
        <f t="shared" si="3"/>
        <v>-429</v>
      </c>
      <c r="G717" s="1">
        <f t="shared" si="4"/>
        <v>510943249080</v>
      </c>
      <c r="H717" s="1" t="str">
        <f t="shared" si="5"/>
        <v>714802.944230086</v>
      </c>
      <c r="I717" s="1">
        <f t="shared" si="6"/>
        <v>357401.4721</v>
      </c>
      <c r="J717" s="1">
        <f t="shared" si="7"/>
        <v>0</v>
      </c>
      <c r="K717" s="1">
        <f t="shared" si="8"/>
        <v>-357291</v>
      </c>
      <c r="L717" s="2">
        <f t="shared" si="9"/>
        <v>110.472115</v>
      </c>
      <c r="M717" s="2">
        <f t="shared" si="10"/>
        <v>0</v>
      </c>
      <c r="N717" s="3">
        <f t="shared" si="11"/>
        <v>-714692.4721</v>
      </c>
      <c r="O717" s="3">
        <f t="shared" si="12"/>
        <v>0</v>
      </c>
      <c r="P717" s="4">
        <f t="shared" si="13"/>
        <v>0.1764705882</v>
      </c>
      <c r="Q717" s="4">
        <f t="shared" si="14"/>
        <v>0.01960784314</v>
      </c>
      <c r="R717" s="4">
        <f t="shared" si="15"/>
        <v>-0.009803921569</v>
      </c>
      <c r="S717" s="5">
        <f t="shared" si="16"/>
        <v>0</v>
      </c>
      <c r="T717" s="6">
        <f t="shared" si="17"/>
        <v>3.141592654</v>
      </c>
      <c r="U717" s="7">
        <f t="shared" ref="U717:V717" si="759">IF(S717=PI(),PI(),S717/3)</f>
        <v>0</v>
      </c>
      <c r="V717" s="8">
        <f t="shared" si="759"/>
        <v>3.141592654</v>
      </c>
      <c r="W717" s="9">
        <f t="shared" si="19"/>
        <v>180</v>
      </c>
      <c r="X717" s="1">
        <f t="shared" si="20"/>
        <v>110.472115</v>
      </c>
      <c r="Y717" s="1">
        <f t="shared" si="21"/>
        <v>714692.4721</v>
      </c>
      <c r="Z717" s="10">
        <f t="shared" si="22"/>
        <v>4.798264926</v>
      </c>
      <c r="AA717" s="11">
        <f t="shared" si="23"/>
        <v>0.094083626</v>
      </c>
      <c r="AB717" s="11">
        <f t="shared" si="24"/>
        <v>0</v>
      </c>
      <c r="AC717" s="12">
        <f t="shared" si="25"/>
        <v>89.4073184</v>
      </c>
      <c r="AD717" s="13">
        <f t="shared" si="26"/>
        <v>-1.753084674</v>
      </c>
      <c r="AE717" s="13">
        <f t="shared" si="27"/>
        <v>0</v>
      </c>
      <c r="AF717" s="14">
        <f t="shared" si="28"/>
        <v>-1.48253046</v>
      </c>
      <c r="AG717" s="14">
        <f t="shared" si="29"/>
        <v>0</v>
      </c>
      <c r="AH717" s="11">
        <f t="shared" si="30"/>
        <v>-0.047041813</v>
      </c>
      <c r="AI717" s="11">
        <f t="shared" si="31"/>
        <v>0</v>
      </c>
      <c r="AJ717" s="13">
        <f t="shared" si="32"/>
        <v>0.8765423372</v>
      </c>
      <c r="AK717" s="13">
        <f t="shared" si="33"/>
        <v>0</v>
      </c>
      <c r="AL717" s="5">
        <f t="shared" si="34"/>
        <v>-0.047041813</v>
      </c>
      <c r="AM717" s="5">
        <f t="shared" si="35"/>
        <v>-0.0814788102</v>
      </c>
      <c r="AN717" s="17">
        <f t="shared" si="36"/>
        <v>0.8765423372</v>
      </c>
      <c r="AO717" s="17">
        <f t="shared" si="37"/>
        <v>-1.518215863</v>
      </c>
      <c r="AP717" s="14">
        <f t="shared" si="38"/>
        <v>1.005971112</v>
      </c>
      <c r="AQ717" s="14">
        <f t="shared" si="39"/>
        <v>-1.599694673</v>
      </c>
      <c r="AR717" s="5">
        <f t="shared" si="40"/>
        <v>-0.047041813</v>
      </c>
      <c r="AS717" s="5">
        <f t="shared" si="41"/>
        <v>0.0814788102</v>
      </c>
      <c r="AT717" s="17">
        <f t="shared" si="42"/>
        <v>0.8765423372</v>
      </c>
      <c r="AU717" s="17">
        <f t="shared" si="43"/>
        <v>1.518215863</v>
      </c>
      <c r="AV717" s="14">
        <f t="shared" si="44"/>
        <v>1.005971112</v>
      </c>
      <c r="AW717" s="14">
        <f t="shared" si="45"/>
        <v>1.599694673</v>
      </c>
    </row>
    <row r="718" ht="12.75" customHeight="1">
      <c r="A718" s="1">
        <v>-98.0</v>
      </c>
      <c r="B718" s="1">
        <v>-40.0</v>
      </c>
      <c r="C718" s="1">
        <v>-41.0</v>
      </c>
      <c r="D718" s="1">
        <v>-73.0</v>
      </c>
      <c r="E718" s="1">
        <f t="shared" si="2"/>
        <v>-17611004</v>
      </c>
      <c r="F718" s="1">
        <f t="shared" si="3"/>
        <v>-10454</v>
      </c>
      <c r="G718" s="1">
        <f t="shared" si="4"/>
        <v>314717370114672</v>
      </c>
      <c r="H718" s="1" t="str">
        <f t="shared" si="5"/>
        <v>17740275.3674984</v>
      </c>
      <c r="I718" s="1">
        <f t="shared" si="6"/>
        <v>8870137.684</v>
      </c>
      <c r="J718" s="1">
        <f t="shared" si="7"/>
        <v>0</v>
      </c>
      <c r="K718" s="1">
        <f t="shared" si="8"/>
        <v>-8805502</v>
      </c>
      <c r="L718" s="2">
        <f t="shared" si="9"/>
        <v>64635.68375</v>
      </c>
      <c r="M718" s="2">
        <f t="shared" si="10"/>
        <v>0</v>
      </c>
      <c r="N718" s="3">
        <f t="shared" si="11"/>
        <v>-17675639.68</v>
      </c>
      <c r="O718" s="3">
        <f t="shared" si="12"/>
        <v>0</v>
      </c>
      <c r="P718" s="4">
        <f t="shared" si="13"/>
        <v>-0.1360544218</v>
      </c>
      <c r="Q718" s="4">
        <f t="shared" si="14"/>
        <v>0.003401360544</v>
      </c>
      <c r="R718" s="4">
        <f t="shared" si="15"/>
        <v>-0.001700680272</v>
      </c>
      <c r="S718" s="5">
        <f t="shared" si="16"/>
        <v>0</v>
      </c>
      <c r="T718" s="6">
        <f t="shared" si="17"/>
        <v>3.141592654</v>
      </c>
      <c r="U718" s="7">
        <f t="shared" ref="U718:V718" si="760">IF(S718=PI(),PI(),S718/3)</f>
        <v>0</v>
      </c>
      <c r="V718" s="8">
        <f t="shared" si="760"/>
        <v>3.141592654</v>
      </c>
      <c r="W718" s="9">
        <f t="shared" si="19"/>
        <v>180</v>
      </c>
      <c r="X718" s="1">
        <f t="shared" si="20"/>
        <v>64635.68375</v>
      </c>
      <c r="Y718" s="1">
        <f t="shared" si="21"/>
        <v>17675639.68</v>
      </c>
      <c r="Z718" s="10">
        <f t="shared" si="22"/>
        <v>40.13199805</v>
      </c>
      <c r="AA718" s="11">
        <f t="shared" si="23"/>
        <v>0.1365033947</v>
      </c>
      <c r="AB718" s="11">
        <f t="shared" si="24"/>
        <v>0</v>
      </c>
      <c r="AC718" s="12">
        <f t="shared" si="25"/>
        <v>260.4903944</v>
      </c>
      <c r="AD718" s="13">
        <f t="shared" si="26"/>
        <v>-0.8860217497</v>
      </c>
      <c r="AE718" s="13">
        <f t="shared" si="27"/>
        <v>0</v>
      </c>
      <c r="AF718" s="14">
        <f t="shared" si="28"/>
        <v>-0.8855727767</v>
      </c>
      <c r="AG718" s="14">
        <f t="shared" si="29"/>
        <v>0</v>
      </c>
      <c r="AH718" s="11">
        <f t="shared" si="30"/>
        <v>-0.06825169736</v>
      </c>
      <c r="AI718" s="11">
        <f t="shared" si="31"/>
        <v>0</v>
      </c>
      <c r="AJ718" s="13">
        <f t="shared" si="32"/>
        <v>0.4430108748</v>
      </c>
      <c r="AK718" s="13">
        <f t="shared" si="33"/>
        <v>0</v>
      </c>
      <c r="AL718" s="5">
        <f t="shared" si="34"/>
        <v>-0.06825169736</v>
      </c>
      <c r="AM718" s="5">
        <f t="shared" si="35"/>
        <v>-0.1182154075</v>
      </c>
      <c r="AN718" s="17">
        <f t="shared" si="36"/>
        <v>0.4430108748</v>
      </c>
      <c r="AO718" s="17">
        <f t="shared" si="37"/>
        <v>-0.7673173435</v>
      </c>
      <c r="AP718" s="14">
        <f t="shared" si="38"/>
        <v>0.2387047557</v>
      </c>
      <c r="AQ718" s="14">
        <f t="shared" si="39"/>
        <v>-0.8855327511</v>
      </c>
      <c r="AR718" s="5">
        <f t="shared" si="40"/>
        <v>-0.06825169736</v>
      </c>
      <c r="AS718" s="5">
        <f t="shared" si="41"/>
        <v>0.1182154075</v>
      </c>
      <c r="AT718" s="17">
        <f t="shared" si="42"/>
        <v>0.4430108748</v>
      </c>
      <c r="AU718" s="17">
        <f t="shared" si="43"/>
        <v>0.7673173435</v>
      </c>
      <c r="AV718" s="14">
        <f t="shared" si="44"/>
        <v>0.2387047557</v>
      </c>
      <c r="AW718" s="14">
        <f t="shared" si="45"/>
        <v>0.8855327511</v>
      </c>
    </row>
    <row r="719" ht="12.75" customHeight="1">
      <c r="A719" s="1">
        <v>18.0</v>
      </c>
      <c r="B719" s="1">
        <v>-93.0</v>
      </c>
      <c r="C719" s="1">
        <v>29.0</v>
      </c>
      <c r="D719" s="1">
        <v>-95.0</v>
      </c>
      <c r="E719" s="1">
        <f t="shared" si="2"/>
        <v>-2002860</v>
      </c>
      <c r="F719" s="1">
        <f t="shared" si="3"/>
        <v>7083</v>
      </c>
      <c r="G719" s="1">
        <f t="shared" si="4"/>
        <v>2590063216452</v>
      </c>
      <c r="H719" s="1" t="str">
        <f t="shared" si="5"/>
        <v>1609367.33421926</v>
      </c>
      <c r="I719" s="1">
        <f t="shared" si="6"/>
        <v>804683.6671</v>
      </c>
      <c r="J719" s="1">
        <f t="shared" si="7"/>
        <v>0</v>
      </c>
      <c r="K719" s="1">
        <f t="shared" si="8"/>
        <v>-1001430</v>
      </c>
      <c r="L719" s="2">
        <f t="shared" si="9"/>
        <v>-196746.3329</v>
      </c>
      <c r="M719" s="2">
        <f t="shared" si="10"/>
        <v>0</v>
      </c>
      <c r="N719" s="3">
        <f t="shared" si="11"/>
        <v>-1806113.667</v>
      </c>
      <c r="O719" s="3">
        <f t="shared" si="12"/>
        <v>0</v>
      </c>
      <c r="P719" s="4">
        <f t="shared" si="13"/>
        <v>1.722222222</v>
      </c>
      <c r="Q719" s="4">
        <f t="shared" si="14"/>
        <v>-0.01851851852</v>
      </c>
      <c r="R719" s="4">
        <f t="shared" si="15"/>
        <v>0.009259259259</v>
      </c>
      <c r="S719" s="5">
        <f t="shared" si="16"/>
        <v>3.141592654</v>
      </c>
      <c r="T719" s="6">
        <f t="shared" si="17"/>
        <v>3.141592654</v>
      </c>
      <c r="U719" s="7">
        <f t="shared" ref="U719:V719" si="761">IF(S719=PI(),PI(),S719/3)</f>
        <v>3.141592654</v>
      </c>
      <c r="V719" s="8">
        <f t="shared" si="761"/>
        <v>3.141592654</v>
      </c>
      <c r="W719" s="9">
        <f t="shared" si="19"/>
        <v>180</v>
      </c>
      <c r="X719" s="1">
        <f t="shared" si="20"/>
        <v>196746.3329</v>
      </c>
      <c r="Y719" s="1">
        <f t="shared" si="21"/>
        <v>1806113.667</v>
      </c>
      <c r="Z719" s="10">
        <f t="shared" si="22"/>
        <v>58.16149334</v>
      </c>
      <c r="AA719" s="11">
        <f t="shared" si="23"/>
        <v>1.077064691</v>
      </c>
      <c r="AB719" s="11">
        <f t="shared" si="24"/>
        <v>0</v>
      </c>
      <c r="AC719" s="12">
        <f t="shared" si="25"/>
        <v>121.7816049</v>
      </c>
      <c r="AD719" s="13">
        <f t="shared" si="26"/>
        <v>2.255214905</v>
      </c>
      <c r="AE719" s="13">
        <f t="shared" si="27"/>
        <v>0</v>
      </c>
      <c r="AF719" s="14">
        <f t="shared" si="28"/>
        <v>5.054501819</v>
      </c>
      <c r="AG719" s="14">
        <f t="shared" si="29"/>
        <v>0</v>
      </c>
      <c r="AH719" s="11">
        <f t="shared" si="30"/>
        <v>-0.5385323457</v>
      </c>
      <c r="AI719" s="11">
        <f t="shared" si="31"/>
        <v>0</v>
      </c>
      <c r="AJ719" s="13">
        <f t="shared" si="32"/>
        <v>-1.127607452</v>
      </c>
      <c r="AK719" s="13">
        <f t="shared" si="33"/>
        <v>0</v>
      </c>
      <c r="AL719" s="5">
        <f t="shared" si="34"/>
        <v>-0.5385323457</v>
      </c>
      <c r="AM719" s="5">
        <f t="shared" si="35"/>
        <v>-0.9327653843</v>
      </c>
      <c r="AN719" s="17">
        <f t="shared" si="36"/>
        <v>-1.127607452</v>
      </c>
      <c r="AO719" s="17">
        <f t="shared" si="37"/>
        <v>1.953073399</v>
      </c>
      <c r="AP719" s="14">
        <f t="shared" si="38"/>
        <v>0.05608242403</v>
      </c>
      <c r="AQ719" s="14">
        <f t="shared" si="39"/>
        <v>1.020308014</v>
      </c>
      <c r="AR719" s="5">
        <f t="shared" si="40"/>
        <v>-0.5385323457</v>
      </c>
      <c r="AS719" s="5">
        <f t="shared" si="41"/>
        <v>0.9327653843</v>
      </c>
      <c r="AT719" s="17">
        <f t="shared" si="42"/>
        <v>-1.127607452</v>
      </c>
      <c r="AU719" s="17">
        <f t="shared" si="43"/>
        <v>-1.953073399</v>
      </c>
      <c r="AV719" s="14">
        <f t="shared" si="44"/>
        <v>0.05608242403</v>
      </c>
      <c r="AW719" s="14">
        <f t="shared" si="45"/>
        <v>-1.020308014</v>
      </c>
    </row>
    <row r="720" ht="12.75" customHeight="1">
      <c r="A720" s="1">
        <v>93.0</v>
      </c>
      <c r="B720" s="1">
        <v>19.0</v>
      </c>
      <c r="C720" s="1">
        <v>-74.0</v>
      </c>
      <c r="D720" s="1">
        <v>1.0</v>
      </c>
      <c r="E720" s="1">
        <f t="shared" si="2"/>
        <v>1424063</v>
      </c>
      <c r="F720" s="1">
        <f t="shared" si="3"/>
        <v>21007</v>
      </c>
      <c r="G720" s="1">
        <f t="shared" si="4"/>
        <v>-35053100921403</v>
      </c>
      <c r="H720" s="1" t="str">
        <f t="shared" si="5"/>
        <v>0.000000000362530105713676+5920565.92914926i</v>
      </c>
      <c r="I720" s="1">
        <f t="shared" si="6"/>
        <v>0.0000000001812650529</v>
      </c>
      <c r="J720" s="1">
        <f t="shared" si="7"/>
        <v>2960282.965</v>
      </c>
      <c r="K720" s="1">
        <f t="shared" si="8"/>
        <v>712031.5</v>
      </c>
      <c r="L720" s="2">
        <f t="shared" si="9"/>
        <v>712031.5</v>
      </c>
      <c r="M720" s="2">
        <f t="shared" si="10"/>
        <v>2960282.965</v>
      </c>
      <c r="N720" s="3">
        <f t="shared" si="11"/>
        <v>712031.5</v>
      </c>
      <c r="O720" s="3">
        <f t="shared" si="12"/>
        <v>-2960282.965</v>
      </c>
      <c r="P720" s="4">
        <f t="shared" si="13"/>
        <v>-0.06810035842</v>
      </c>
      <c r="Q720" s="4">
        <f t="shared" si="14"/>
        <v>-0.003584229391</v>
      </c>
      <c r="R720" s="4">
        <f t="shared" si="15"/>
        <v>0.001792114695</v>
      </c>
      <c r="S720" s="5">
        <f t="shared" si="16"/>
        <v>1.334751984</v>
      </c>
      <c r="T720" s="6">
        <f t="shared" si="17"/>
        <v>-1.334751984</v>
      </c>
      <c r="U720" s="7">
        <f t="shared" ref="U720:V720" si="762">IF(S720=PI(),PI(),S720/3)</f>
        <v>0.4449173279</v>
      </c>
      <c r="V720" s="8">
        <f t="shared" si="762"/>
        <v>-0.4449173279</v>
      </c>
      <c r="W720" s="9">
        <f t="shared" si="19"/>
        <v>-25.49188512</v>
      </c>
      <c r="X720" s="1">
        <f t="shared" si="20"/>
        <v>3044710.838</v>
      </c>
      <c r="Y720" s="1">
        <f t="shared" si="21"/>
        <v>3044710.838</v>
      </c>
      <c r="Z720" s="10">
        <f t="shared" si="22"/>
        <v>144.9379177</v>
      </c>
      <c r="AA720" s="11">
        <f t="shared" si="23"/>
        <v>-0.4689163721</v>
      </c>
      <c r="AB720" s="11">
        <f t="shared" si="24"/>
        <v>-0.2235801192</v>
      </c>
      <c r="AC720" s="12">
        <f t="shared" si="25"/>
        <v>144.9379177</v>
      </c>
      <c r="AD720" s="13">
        <f t="shared" si="26"/>
        <v>-0.4689163721</v>
      </c>
      <c r="AE720" s="13">
        <f t="shared" si="27"/>
        <v>0.2235801192</v>
      </c>
      <c r="AF720" s="14">
        <f t="shared" si="28"/>
        <v>-1.005933103</v>
      </c>
      <c r="AG720" s="14">
        <f t="shared" si="29"/>
        <v>0</v>
      </c>
      <c r="AH720" s="11">
        <f t="shared" si="30"/>
        <v>0.234458186</v>
      </c>
      <c r="AI720" s="11">
        <f t="shared" si="31"/>
        <v>0.1117900596</v>
      </c>
      <c r="AJ720" s="13">
        <f t="shared" si="32"/>
        <v>0.234458186</v>
      </c>
      <c r="AK720" s="13">
        <f t="shared" si="33"/>
        <v>-0.1117900596</v>
      </c>
      <c r="AL720" s="5">
        <f t="shared" si="34"/>
        <v>0.040832123</v>
      </c>
      <c r="AM720" s="5">
        <f t="shared" si="35"/>
        <v>0.5178835501</v>
      </c>
      <c r="AN720" s="17">
        <f t="shared" si="36"/>
        <v>0.040832123</v>
      </c>
      <c r="AO720" s="17">
        <f t="shared" si="37"/>
        <v>-0.5178835501</v>
      </c>
      <c r="AP720" s="14">
        <f t="shared" si="38"/>
        <v>0.01356388758</v>
      </c>
      <c r="AQ720" s="14">
        <f t="shared" si="39"/>
        <v>0</v>
      </c>
      <c r="AR720" s="5">
        <f t="shared" si="40"/>
        <v>0.4280842491</v>
      </c>
      <c r="AS720" s="5">
        <f t="shared" si="41"/>
        <v>-0.2943034309</v>
      </c>
      <c r="AT720" s="17">
        <f t="shared" si="42"/>
        <v>0.4280842491</v>
      </c>
      <c r="AU720" s="17">
        <f t="shared" si="43"/>
        <v>0.2943034309</v>
      </c>
      <c r="AV720" s="14">
        <f t="shared" si="44"/>
        <v>0.7880681397</v>
      </c>
      <c r="AW720" s="14">
        <f t="shared" si="45"/>
        <v>0</v>
      </c>
    </row>
    <row r="721" ht="12.75" customHeight="1">
      <c r="A721" s="1">
        <v>56.0</v>
      </c>
      <c r="B721" s="1">
        <v>-55.0</v>
      </c>
      <c r="C721" s="1">
        <v>-26.0</v>
      </c>
      <c r="D721" s="1">
        <v>3.0</v>
      </c>
      <c r="E721" s="1">
        <f t="shared" si="2"/>
        <v>-799454</v>
      </c>
      <c r="F721" s="1">
        <f t="shared" si="3"/>
        <v>7393</v>
      </c>
      <c r="G721" s="1">
        <f t="shared" si="4"/>
        <v>-977173811712</v>
      </c>
      <c r="H721" s="1" t="str">
        <f t="shared" si="5"/>
        <v>6.05294552981449E-11+988521.022392544i</v>
      </c>
      <c r="I721" s="1">
        <f t="shared" si="6"/>
        <v>0</v>
      </c>
      <c r="J721" s="1">
        <f t="shared" si="7"/>
        <v>494260.5112</v>
      </c>
      <c r="K721" s="1">
        <f t="shared" si="8"/>
        <v>-399727</v>
      </c>
      <c r="L721" s="2">
        <f t="shared" si="9"/>
        <v>-399727</v>
      </c>
      <c r="M721" s="2">
        <f t="shared" si="10"/>
        <v>494260.5112</v>
      </c>
      <c r="N721" s="3">
        <f t="shared" si="11"/>
        <v>-399727</v>
      </c>
      <c r="O721" s="3">
        <f t="shared" si="12"/>
        <v>-494260.5112</v>
      </c>
      <c r="P721" s="4">
        <f t="shared" si="13"/>
        <v>0.3273809524</v>
      </c>
      <c r="Q721" s="4">
        <f t="shared" si="14"/>
        <v>-0.005952380952</v>
      </c>
      <c r="R721" s="4">
        <f t="shared" si="15"/>
        <v>0.002976190476</v>
      </c>
      <c r="S721" s="5">
        <f t="shared" si="16"/>
        <v>2.250842339</v>
      </c>
      <c r="T721" s="6">
        <f t="shared" si="17"/>
        <v>-2.250842339</v>
      </c>
      <c r="U721" s="7">
        <f t="shared" ref="U721:V721" si="763">IF(S721=PI(),PI(),S721/3)</f>
        <v>0.7502807797</v>
      </c>
      <c r="V721" s="8">
        <f t="shared" si="763"/>
        <v>-0.7502807797</v>
      </c>
      <c r="W721" s="9">
        <f t="shared" si="19"/>
        <v>-42.98792213</v>
      </c>
      <c r="X721" s="1">
        <f t="shared" si="20"/>
        <v>635669.0392</v>
      </c>
      <c r="Y721" s="1">
        <f t="shared" si="21"/>
        <v>635669.0392</v>
      </c>
      <c r="Z721" s="10">
        <f t="shared" si="22"/>
        <v>85.98255637</v>
      </c>
      <c r="AA721" s="11">
        <f t="shared" si="23"/>
        <v>-0.3743810756</v>
      </c>
      <c r="AB721" s="11">
        <f t="shared" si="24"/>
        <v>-0.3489684842</v>
      </c>
      <c r="AC721" s="12">
        <f t="shared" si="25"/>
        <v>85.98255637</v>
      </c>
      <c r="AD721" s="13">
        <f t="shared" si="26"/>
        <v>-0.3743810756</v>
      </c>
      <c r="AE721" s="13">
        <f t="shared" si="27"/>
        <v>0.3489684842</v>
      </c>
      <c r="AF721" s="14">
        <f t="shared" si="28"/>
        <v>-0.4213811988</v>
      </c>
      <c r="AG721" s="14">
        <f t="shared" si="29"/>
        <v>0</v>
      </c>
      <c r="AH721" s="11">
        <f t="shared" si="30"/>
        <v>0.1871905378</v>
      </c>
      <c r="AI721" s="11">
        <f t="shared" si="31"/>
        <v>0.1744842421</v>
      </c>
      <c r="AJ721" s="13">
        <f t="shared" si="32"/>
        <v>0.1871905378</v>
      </c>
      <c r="AK721" s="13">
        <f t="shared" si="33"/>
        <v>-0.1744842421</v>
      </c>
      <c r="AL721" s="5">
        <f t="shared" si="34"/>
        <v>-0.1150250346</v>
      </c>
      <c r="AM721" s="5">
        <f t="shared" si="35"/>
        <v>0.4987077643</v>
      </c>
      <c r="AN721" s="17">
        <f t="shared" si="36"/>
        <v>-0.1150250346</v>
      </c>
      <c r="AO721" s="17">
        <f t="shared" si="37"/>
        <v>-0.4987077643</v>
      </c>
      <c r="AP721" s="14">
        <f t="shared" si="38"/>
        <v>0.09733088311</v>
      </c>
      <c r="AQ721" s="14">
        <f t="shared" si="39"/>
        <v>0</v>
      </c>
      <c r="AR721" s="5">
        <f t="shared" si="40"/>
        <v>0.4894061102</v>
      </c>
      <c r="AS721" s="5">
        <f t="shared" si="41"/>
        <v>-0.1497392801</v>
      </c>
      <c r="AT721" s="17">
        <f t="shared" si="42"/>
        <v>0.4894061102</v>
      </c>
      <c r="AU721" s="17">
        <f t="shared" si="43"/>
        <v>0.1497392801</v>
      </c>
      <c r="AV721" s="14">
        <f t="shared" si="44"/>
        <v>1.306193173</v>
      </c>
      <c r="AW721" s="14">
        <f t="shared" si="45"/>
        <v>0</v>
      </c>
    </row>
    <row r="722" ht="12.75" customHeight="1">
      <c r="A722" s="1">
        <v>-72.0</v>
      </c>
      <c r="B722" s="1">
        <v>100.0</v>
      </c>
      <c r="C722" s="1">
        <v>-56.0</v>
      </c>
      <c r="D722" s="1">
        <v>-56.0</v>
      </c>
      <c r="E722" s="1">
        <f t="shared" si="2"/>
        <v>-9467008</v>
      </c>
      <c r="F722" s="1">
        <f t="shared" si="3"/>
        <v>-2096</v>
      </c>
      <c r="G722" s="1">
        <f t="shared" si="4"/>
        <v>89661073195008</v>
      </c>
      <c r="H722" s="1" t="str">
        <f t="shared" si="5"/>
        <v>9468953.12033004</v>
      </c>
      <c r="I722" s="1">
        <f t="shared" si="6"/>
        <v>4734476.56</v>
      </c>
      <c r="J722" s="1">
        <f t="shared" si="7"/>
        <v>0</v>
      </c>
      <c r="K722" s="1">
        <f t="shared" si="8"/>
        <v>-4733504</v>
      </c>
      <c r="L722" s="2">
        <f t="shared" si="9"/>
        <v>972.560165</v>
      </c>
      <c r="M722" s="2">
        <f t="shared" si="10"/>
        <v>0</v>
      </c>
      <c r="N722" s="3">
        <f t="shared" si="11"/>
        <v>-9467980.56</v>
      </c>
      <c r="O722" s="3">
        <f t="shared" si="12"/>
        <v>0</v>
      </c>
      <c r="P722" s="4">
        <f t="shared" si="13"/>
        <v>0.462962963</v>
      </c>
      <c r="Q722" s="4">
        <f t="shared" si="14"/>
        <v>0.00462962963</v>
      </c>
      <c r="R722" s="4">
        <f t="shared" si="15"/>
        <v>-0.002314814815</v>
      </c>
      <c r="S722" s="5">
        <f t="shared" si="16"/>
        <v>0</v>
      </c>
      <c r="T722" s="6">
        <f t="shared" si="17"/>
        <v>3.141592654</v>
      </c>
      <c r="U722" s="7">
        <f t="shared" ref="U722:V722" si="764">IF(S722=PI(),PI(),S722/3)</f>
        <v>0</v>
      </c>
      <c r="V722" s="8">
        <f t="shared" si="764"/>
        <v>3.141592654</v>
      </c>
      <c r="W722" s="9">
        <f t="shared" si="19"/>
        <v>180</v>
      </c>
      <c r="X722" s="1">
        <f t="shared" si="20"/>
        <v>972.560165</v>
      </c>
      <c r="Y722" s="1">
        <f t="shared" si="21"/>
        <v>9467980.56</v>
      </c>
      <c r="Z722" s="10">
        <f t="shared" si="22"/>
        <v>9.907684287</v>
      </c>
      <c r="AA722" s="11">
        <f t="shared" si="23"/>
        <v>0.04586890873</v>
      </c>
      <c r="AB722" s="11">
        <f t="shared" si="24"/>
        <v>0</v>
      </c>
      <c r="AC722" s="12">
        <f t="shared" si="25"/>
        <v>211.5529663</v>
      </c>
      <c r="AD722" s="13">
        <f t="shared" si="26"/>
        <v>-0.979411881</v>
      </c>
      <c r="AE722" s="13">
        <f t="shared" si="27"/>
        <v>0</v>
      </c>
      <c r="AF722" s="14">
        <f t="shared" si="28"/>
        <v>-0.4705800093</v>
      </c>
      <c r="AG722" s="14">
        <f t="shared" si="29"/>
        <v>0</v>
      </c>
      <c r="AH722" s="11">
        <f t="shared" si="30"/>
        <v>-0.02293445437</v>
      </c>
      <c r="AI722" s="11">
        <f t="shared" si="31"/>
        <v>0</v>
      </c>
      <c r="AJ722" s="13">
        <f t="shared" si="32"/>
        <v>0.4897059405</v>
      </c>
      <c r="AK722" s="13">
        <f t="shared" si="33"/>
        <v>0</v>
      </c>
      <c r="AL722" s="5">
        <f t="shared" si="34"/>
        <v>-0.02293445437</v>
      </c>
      <c r="AM722" s="5">
        <f t="shared" si="35"/>
        <v>-0.03972364021</v>
      </c>
      <c r="AN722" s="17">
        <f t="shared" si="36"/>
        <v>0.4897059405</v>
      </c>
      <c r="AO722" s="17">
        <f t="shared" si="37"/>
        <v>-0.8481955697</v>
      </c>
      <c r="AP722" s="14">
        <f t="shared" si="38"/>
        <v>0.9297344491</v>
      </c>
      <c r="AQ722" s="14">
        <f t="shared" si="39"/>
        <v>-0.8879192099</v>
      </c>
      <c r="AR722" s="5">
        <f t="shared" si="40"/>
        <v>-0.02293445437</v>
      </c>
      <c r="AS722" s="5">
        <f t="shared" si="41"/>
        <v>0.03972364021</v>
      </c>
      <c r="AT722" s="17">
        <f t="shared" si="42"/>
        <v>0.4897059405</v>
      </c>
      <c r="AU722" s="17">
        <f t="shared" si="43"/>
        <v>0.8481955697</v>
      </c>
      <c r="AV722" s="14">
        <f t="shared" si="44"/>
        <v>0.9297344491</v>
      </c>
      <c r="AW722" s="14">
        <f t="shared" si="45"/>
        <v>0.8879192099</v>
      </c>
    </row>
    <row r="723" ht="12.75" customHeight="1">
      <c r="A723" s="1">
        <v>-93.0</v>
      </c>
      <c r="B723" s="1">
        <v>21.0</v>
      </c>
      <c r="C723" s="1">
        <v>-46.0</v>
      </c>
      <c r="D723" s="1">
        <v>32.0</v>
      </c>
      <c r="E723" s="1">
        <f t="shared" si="2"/>
        <v>6682716</v>
      </c>
      <c r="F723" s="1">
        <f t="shared" si="3"/>
        <v>-12393</v>
      </c>
      <c r="G723" s="1">
        <f t="shared" si="4"/>
        <v>52272280586484</v>
      </c>
      <c r="H723" s="1" t="str">
        <f t="shared" si="5"/>
        <v>7229957.16353036</v>
      </c>
      <c r="I723" s="1">
        <f t="shared" si="6"/>
        <v>3614978.582</v>
      </c>
      <c r="J723" s="1">
        <f t="shared" si="7"/>
        <v>0</v>
      </c>
      <c r="K723" s="1">
        <f t="shared" si="8"/>
        <v>3341358</v>
      </c>
      <c r="L723" s="2">
        <f t="shared" si="9"/>
        <v>6956336.582</v>
      </c>
      <c r="M723" s="2">
        <f t="shared" si="10"/>
        <v>0</v>
      </c>
      <c r="N723" s="3">
        <f t="shared" si="11"/>
        <v>-273620.5818</v>
      </c>
      <c r="O723" s="3">
        <f t="shared" si="12"/>
        <v>0</v>
      </c>
      <c r="P723" s="4">
        <f t="shared" si="13"/>
        <v>0.0752688172</v>
      </c>
      <c r="Q723" s="4">
        <f t="shared" si="14"/>
        <v>0.003584229391</v>
      </c>
      <c r="R723" s="4">
        <f t="shared" si="15"/>
        <v>-0.001792114695</v>
      </c>
      <c r="S723" s="5">
        <f t="shared" si="16"/>
        <v>0</v>
      </c>
      <c r="T723" s="6">
        <f t="shared" si="17"/>
        <v>3.141592654</v>
      </c>
      <c r="U723" s="7">
        <f t="shared" ref="U723:V723" si="765">IF(S723=PI(),PI(),S723/3)</f>
        <v>0</v>
      </c>
      <c r="V723" s="8">
        <f t="shared" si="765"/>
        <v>3.141592654</v>
      </c>
      <c r="W723" s="9">
        <f t="shared" si="19"/>
        <v>180</v>
      </c>
      <c r="X723" s="1">
        <f t="shared" si="20"/>
        <v>6956336.582</v>
      </c>
      <c r="Y723" s="1">
        <f t="shared" si="21"/>
        <v>273620.5818</v>
      </c>
      <c r="Z723" s="10">
        <f t="shared" si="22"/>
        <v>190.8945498</v>
      </c>
      <c r="AA723" s="11">
        <f t="shared" si="23"/>
        <v>0.6842098558</v>
      </c>
      <c r="AB723" s="11">
        <f t="shared" si="24"/>
        <v>0</v>
      </c>
      <c r="AC723" s="12">
        <f t="shared" si="25"/>
        <v>64.92065915</v>
      </c>
      <c r="AD723" s="13">
        <f t="shared" si="26"/>
        <v>-0.2326905346</v>
      </c>
      <c r="AE723" s="13">
        <f t="shared" si="27"/>
        <v>0</v>
      </c>
      <c r="AF723" s="14">
        <f t="shared" si="28"/>
        <v>0.5267881384</v>
      </c>
      <c r="AG723" s="14">
        <f t="shared" si="29"/>
        <v>0</v>
      </c>
      <c r="AH723" s="11">
        <f t="shared" si="30"/>
        <v>-0.3421049279</v>
      </c>
      <c r="AI723" s="11">
        <f t="shared" si="31"/>
        <v>0</v>
      </c>
      <c r="AJ723" s="13">
        <f t="shared" si="32"/>
        <v>0.1163452673</v>
      </c>
      <c r="AK723" s="13">
        <f t="shared" si="33"/>
        <v>0</v>
      </c>
      <c r="AL723" s="5">
        <f t="shared" si="34"/>
        <v>-0.3421049279</v>
      </c>
      <c r="AM723" s="5">
        <f t="shared" si="35"/>
        <v>-0.5925431167</v>
      </c>
      <c r="AN723" s="17">
        <f t="shared" si="36"/>
        <v>0.1163452673</v>
      </c>
      <c r="AO723" s="17">
        <f t="shared" si="37"/>
        <v>-0.2015159142</v>
      </c>
      <c r="AP723" s="14">
        <f t="shared" si="38"/>
        <v>-0.1504908434</v>
      </c>
      <c r="AQ723" s="14">
        <f t="shared" si="39"/>
        <v>-0.7940590308</v>
      </c>
      <c r="AR723" s="5">
        <f t="shared" si="40"/>
        <v>-0.3421049279</v>
      </c>
      <c r="AS723" s="5">
        <f t="shared" si="41"/>
        <v>0.5925431167</v>
      </c>
      <c r="AT723" s="17">
        <f t="shared" si="42"/>
        <v>0.1163452673</v>
      </c>
      <c r="AU723" s="17">
        <f t="shared" si="43"/>
        <v>0.2015159142</v>
      </c>
      <c r="AV723" s="14">
        <f t="shared" si="44"/>
        <v>-0.1504908434</v>
      </c>
      <c r="AW723" s="14">
        <f t="shared" si="45"/>
        <v>0.7940590308</v>
      </c>
    </row>
    <row r="724" ht="12.75" customHeight="1">
      <c r="A724" s="1">
        <v>-79.0</v>
      </c>
      <c r="B724" s="1">
        <v>-45.0</v>
      </c>
      <c r="C724" s="1">
        <v>48.0</v>
      </c>
      <c r="D724" s="1">
        <v>17.0</v>
      </c>
      <c r="E724" s="1">
        <f t="shared" si="2"/>
        <v>1146609</v>
      </c>
      <c r="F724" s="1">
        <f t="shared" si="3"/>
        <v>13401</v>
      </c>
      <c r="G724" s="1">
        <f t="shared" si="4"/>
        <v>-8311858681923</v>
      </c>
      <c r="H724" s="1" t="str">
        <f t="shared" si="5"/>
        <v>0.000000000176534638033991+2883029.42786282i</v>
      </c>
      <c r="I724" s="1">
        <f t="shared" si="6"/>
        <v>0</v>
      </c>
      <c r="J724" s="1">
        <f t="shared" si="7"/>
        <v>1441514.714</v>
      </c>
      <c r="K724" s="1">
        <f t="shared" si="8"/>
        <v>573304.5</v>
      </c>
      <c r="L724" s="2">
        <f t="shared" si="9"/>
        <v>573304.5</v>
      </c>
      <c r="M724" s="2">
        <f t="shared" si="10"/>
        <v>1441514.714</v>
      </c>
      <c r="N724" s="3">
        <f t="shared" si="11"/>
        <v>573304.5</v>
      </c>
      <c r="O724" s="3">
        <f t="shared" si="12"/>
        <v>-1441514.714</v>
      </c>
      <c r="P724" s="4">
        <f t="shared" si="13"/>
        <v>-0.1898734177</v>
      </c>
      <c r="Q724" s="4">
        <f t="shared" si="14"/>
        <v>0.004219409283</v>
      </c>
      <c r="R724" s="4">
        <f t="shared" si="15"/>
        <v>-0.002109704641</v>
      </c>
      <c r="S724" s="5">
        <f t="shared" si="16"/>
        <v>1.192265835</v>
      </c>
      <c r="T724" s="6">
        <f t="shared" si="17"/>
        <v>-1.192265835</v>
      </c>
      <c r="U724" s="7">
        <f t="shared" ref="U724:V724" si="766">IF(S724=PI(),PI(),S724/3)</f>
        <v>0.397421945</v>
      </c>
      <c r="V724" s="8">
        <f t="shared" si="766"/>
        <v>-0.397421945</v>
      </c>
      <c r="W724" s="9">
        <f t="shared" si="19"/>
        <v>-22.77060013</v>
      </c>
      <c r="X724" s="1">
        <f t="shared" si="20"/>
        <v>1551335.786</v>
      </c>
      <c r="Y724" s="1">
        <f t="shared" si="21"/>
        <v>1551335.786</v>
      </c>
      <c r="Z724" s="10">
        <f t="shared" si="22"/>
        <v>115.7626883</v>
      </c>
      <c r="AA724" s="11">
        <f t="shared" si="23"/>
        <v>0.4503812713</v>
      </c>
      <c r="AB724" s="11">
        <f t="shared" si="24"/>
        <v>0.1890509741</v>
      </c>
      <c r="AC724" s="12">
        <f t="shared" si="25"/>
        <v>115.7626883</v>
      </c>
      <c r="AD724" s="13">
        <f t="shared" si="26"/>
        <v>0.4503812713</v>
      </c>
      <c r="AE724" s="13">
        <f t="shared" si="27"/>
        <v>-0.1890509741</v>
      </c>
      <c r="AF724" s="14">
        <f t="shared" si="28"/>
        <v>0.7108891249</v>
      </c>
      <c r="AG724" s="14">
        <f t="shared" si="29"/>
        <v>0</v>
      </c>
      <c r="AH724" s="11">
        <f t="shared" si="30"/>
        <v>-0.2251906356</v>
      </c>
      <c r="AI724" s="11">
        <f t="shared" si="31"/>
        <v>-0.09452548703</v>
      </c>
      <c r="AJ724" s="13">
        <f t="shared" si="32"/>
        <v>-0.2251906356</v>
      </c>
      <c r="AK724" s="13">
        <f t="shared" si="33"/>
        <v>0.09452548703</v>
      </c>
      <c r="AL724" s="5">
        <f t="shared" si="34"/>
        <v>-0.0614676895</v>
      </c>
      <c r="AM724" s="5">
        <f t="shared" si="35"/>
        <v>-0.4845671094</v>
      </c>
      <c r="AN724" s="17">
        <f t="shared" si="36"/>
        <v>-0.0614676895</v>
      </c>
      <c r="AO724" s="17">
        <f t="shared" si="37"/>
        <v>0.4845671094</v>
      </c>
      <c r="AP724" s="14">
        <f t="shared" si="38"/>
        <v>-0.3128087967</v>
      </c>
      <c r="AQ724" s="14">
        <f t="shared" si="39"/>
        <v>0</v>
      </c>
      <c r="AR724" s="5">
        <f t="shared" si="40"/>
        <v>-0.3889135818</v>
      </c>
      <c r="AS724" s="5">
        <f t="shared" si="41"/>
        <v>0.2955161353</v>
      </c>
      <c r="AT724" s="17">
        <f t="shared" si="42"/>
        <v>-0.3889135818</v>
      </c>
      <c r="AU724" s="17">
        <f t="shared" si="43"/>
        <v>-0.2955161353</v>
      </c>
      <c r="AV724" s="14">
        <f t="shared" si="44"/>
        <v>-0.9677005813</v>
      </c>
      <c r="AW724" s="14">
        <f t="shared" si="45"/>
        <v>0</v>
      </c>
    </row>
    <row r="725" ht="12.75" customHeight="1">
      <c r="A725" s="1">
        <v>-44.0</v>
      </c>
      <c r="B725" s="1">
        <v>-96.0</v>
      </c>
      <c r="C725" s="1">
        <v>30.0</v>
      </c>
      <c r="D725" s="1">
        <v>53.0</v>
      </c>
      <c r="E725" s="1">
        <f t="shared" si="2"/>
        <v>-139536</v>
      </c>
      <c r="F725" s="1">
        <f t="shared" si="3"/>
        <v>13176</v>
      </c>
      <c r="G725" s="1">
        <f t="shared" si="4"/>
        <v>-9130311767808</v>
      </c>
      <c r="H725" s="1" t="str">
        <f t="shared" si="5"/>
        <v>0.000000000185022122951032+3021640.57554965i</v>
      </c>
      <c r="I725" s="1">
        <f t="shared" si="6"/>
        <v>0</v>
      </c>
      <c r="J725" s="1">
        <f t="shared" si="7"/>
        <v>1510820.288</v>
      </c>
      <c r="K725" s="1">
        <f t="shared" si="8"/>
        <v>-69768</v>
      </c>
      <c r="L725" s="2">
        <f t="shared" si="9"/>
        <v>-69768</v>
      </c>
      <c r="M725" s="2">
        <f t="shared" si="10"/>
        <v>1510820.288</v>
      </c>
      <c r="N725" s="3">
        <f t="shared" si="11"/>
        <v>-69768</v>
      </c>
      <c r="O725" s="3">
        <f t="shared" si="12"/>
        <v>-1510820.288</v>
      </c>
      <c r="P725" s="4">
        <f t="shared" si="13"/>
        <v>-0.7272727273</v>
      </c>
      <c r="Q725" s="4">
        <f t="shared" si="14"/>
        <v>0.007575757576</v>
      </c>
      <c r="R725" s="4">
        <f t="shared" si="15"/>
        <v>-0.003787878788</v>
      </c>
      <c r="S725" s="5">
        <f t="shared" si="16"/>
        <v>1.616942431</v>
      </c>
      <c r="T725" s="6">
        <f t="shared" si="17"/>
        <v>-1.616942431</v>
      </c>
      <c r="U725" s="7">
        <f t="shared" ref="U725:V725" si="767">IF(S725=PI(),PI(),S725/3)</f>
        <v>0.5389808103</v>
      </c>
      <c r="V725" s="8">
        <f t="shared" si="767"/>
        <v>-0.5389808103</v>
      </c>
      <c r="W725" s="9">
        <f t="shared" si="19"/>
        <v>-30.88132567</v>
      </c>
      <c r="X725" s="1">
        <f t="shared" si="20"/>
        <v>1512430.334</v>
      </c>
      <c r="Y725" s="1">
        <f t="shared" si="21"/>
        <v>1512430.334</v>
      </c>
      <c r="Z725" s="10">
        <f t="shared" si="22"/>
        <v>114.7867588</v>
      </c>
      <c r="AA725" s="11">
        <f t="shared" si="23"/>
        <v>0.7463158856</v>
      </c>
      <c r="AB725" s="11">
        <f t="shared" si="24"/>
        <v>0.4463305344</v>
      </c>
      <c r="AC725" s="12">
        <f t="shared" si="25"/>
        <v>114.7867588</v>
      </c>
      <c r="AD725" s="13">
        <f t="shared" si="26"/>
        <v>0.7463158856</v>
      </c>
      <c r="AE725" s="13">
        <f t="shared" si="27"/>
        <v>-0.4463305344</v>
      </c>
      <c r="AF725" s="14">
        <f t="shared" si="28"/>
        <v>0.765359044</v>
      </c>
      <c r="AG725" s="14">
        <f t="shared" si="29"/>
        <v>0</v>
      </c>
      <c r="AH725" s="11">
        <f t="shared" si="30"/>
        <v>-0.3731579428</v>
      </c>
      <c r="AI725" s="11">
        <f t="shared" si="31"/>
        <v>-0.2231652672</v>
      </c>
      <c r="AJ725" s="13">
        <f t="shared" si="32"/>
        <v>-0.3731579428</v>
      </c>
      <c r="AK725" s="13">
        <f t="shared" si="33"/>
        <v>0.2231652672</v>
      </c>
      <c r="AL725" s="5">
        <f t="shared" si="34"/>
        <v>0.01337563847</v>
      </c>
      <c r="AM725" s="5">
        <f t="shared" si="35"/>
        <v>-0.8694937834</v>
      </c>
      <c r="AN725" s="17">
        <f t="shared" si="36"/>
        <v>0.01337563847</v>
      </c>
      <c r="AO725" s="17">
        <f t="shared" si="37"/>
        <v>0.8694937834</v>
      </c>
      <c r="AP725" s="14">
        <f t="shared" si="38"/>
        <v>-0.7005214503</v>
      </c>
      <c r="AQ725" s="14">
        <f t="shared" si="39"/>
        <v>0</v>
      </c>
      <c r="AR725" s="5">
        <f t="shared" si="40"/>
        <v>-0.7596915241</v>
      </c>
      <c r="AS725" s="5">
        <f t="shared" si="41"/>
        <v>0.423163249</v>
      </c>
      <c r="AT725" s="17">
        <f t="shared" si="42"/>
        <v>-0.7596915241</v>
      </c>
      <c r="AU725" s="17">
        <f t="shared" si="43"/>
        <v>-0.423163249</v>
      </c>
      <c r="AV725" s="14">
        <f t="shared" si="44"/>
        <v>-2.246655775</v>
      </c>
      <c r="AW725" s="14">
        <f t="shared" si="45"/>
        <v>0</v>
      </c>
    </row>
    <row r="726" ht="12.75" customHeight="1">
      <c r="A726" s="1">
        <v>85.0</v>
      </c>
      <c r="B726" s="1">
        <v>-74.0</v>
      </c>
      <c r="C726" s="1">
        <v>-34.0</v>
      </c>
      <c r="D726" s="1">
        <v>7.0</v>
      </c>
      <c r="E726" s="1">
        <f t="shared" si="2"/>
        <v>-1369663</v>
      </c>
      <c r="F726" s="1">
        <f t="shared" si="3"/>
        <v>14146</v>
      </c>
      <c r="G726" s="1">
        <f t="shared" si="4"/>
        <v>-9447008802975</v>
      </c>
      <c r="H726" s="1" t="str">
        <f t="shared" si="5"/>
        <v>0.000000000188203638840715+3073598.67305005i</v>
      </c>
      <c r="I726" s="1">
        <f t="shared" si="6"/>
        <v>0</v>
      </c>
      <c r="J726" s="1">
        <f t="shared" si="7"/>
        <v>1536799.337</v>
      </c>
      <c r="K726" s="1">
        <f t="shared" si="8"/>
        <v>-684831.5</v>
      </c>
      <c r="L726" s="2">
        <f t="shared" si="9"/>
        <v>-684831.5</v>
      </c>
      <c r="M726" s="2">
        <f t="shared" si="10"/>
        <v>1536799.337</v>
      </c>
      <c r="N726" s="3">
        <f t="shared" si="11"/>
        <v>-684831.5</v>
      </c>
      <c r="O726" s="3">
        <f t="shared" si="12"/>
        <v>-1536799.337</v>
      </c>
      <c r="P726" s="4">
        <f t="shared" si="13"/>
        <v>0.2901960784</v>
      </c>
      <c r="Q726" s="4">
        <f t="shared" si="14"/>
        <v>-0.003921568627</v>
      </c>
      <c r="R726" s="4">
        <f t="shared" si="15"/>
        <v>0.001960784314</v>
      </c>
      <c r="S726" s="5">
        <f t="shared" si="16"/>
        <v>1.990003495</v>
      </c>
      <c r="T726" s="6">
        <f t="shared" si="17"/>
        <v>-1.990003495</v>
      </c>
      <c r="U726" s="7">
        <f t="shared" ref="U726:V726" si="768">IF(S726=PI(),PI(),S726/3)</f>
        <v>0.6633344984</v>
      </c>
      <c r="V726" s="8">
        <f t="shared" si="768"/>
        <v>-0.6633344984</v>
      </c>
      <c r="W726" s="9">
        <f t="shared" si="19"/>
        <v>-38.00626716</v>
      </c>
      <c r="X726" s="1">
        <f t="shared" si="20"/>
        <v>1682482.209</v>
      </c>
      <c r="Y726" s="1">
        <f t="shared" si="21"/>
        <v>1682482.209</v>
      </c>
      <c r="Z726" s="10">
        <f t="shared" si="22"/>
        <v>118.9369581</v>
      </c>
      <c r="AA726" s="11">
        <f t="shared" si="23"/>
        <v>-0.367512125</v>
      </c>
      <c r="AB726" s="11">
        <f t="shared" si="24"/>
        <v>-0.2871966839</v>
      </c>
      <c r="AC726" s="12">
        <f t="shared" si="25"/>
        <v>118.9369581</v>
      </c>
      <c r="AD726" s="13">
        <f t="shared" si="26"/>
        <v>-0.367512125</v>
      </c>
      <c r="AE726" s="13">
        <f t="shared" si="27"/>
        <v>0.2871966839</v>
      </c>
      <c r="AF726" s="14">
        <f t="shared" si="28"/>
        <v>-0.4448281717</v>
      </c>
      <c r="AG726" s="14">
        <f t="shared" si="29"/>
        <v>0</v>
      </c>
      <c r="AH726" s="11">
        <f t="shared" si="30"/>
        <v>0.1837560625</v>
      </c>
      <c r="AI726" s="11">
        <f t="shared" si="31"/>
        <v>0.1435983419</v>
      </c>
      <c r="AJ726" s="13">
        <f t="shared" si="32"/>
        <v>0.1837560625</v>
      </c>
      <c r="AK726" s="13">
        <f t="shared" si="33"/>
        <v>-0.1435983419</v>
      </c>
      <c r="AL726" s="5">
        <f t="shared" si="34"/>
        <v>-0.06496356158</v>
      </c>
      <c r="AM726" s="5">
        <f t="shared" si="35"/>
        <v>0.4618731784</v>
      </c>
      <c r="AN726" s="17">
        <f t="shared" si="36"/>
        <v>-0.06496356158</v>
      </c>
      <c r="AO726" s="17">
        <f t="shared" si="37"/>
        <v>-0.4618731784</v>
      </c>
      <c r="AP726" s="14">
        <f t="shared" si="38"/>
        <v>0.1602689553</v>
      </c>
      <c r="AQ726" s="14">
        <f t="shared" si="39"/>
        <v>0</v>
      </c>
      <c r="AR726" s="5">
        <f t="shared" si="40"/>
        <v>0.4324756866</v>
      </c>
      <c r="AS726" s="5">
        <f t="shared" si="41"/>
        <v>-0.1746764946</v>
      </c>
      <c r="AT726" s="17">
        <f t="shared" si="42"/>
        <v>0.4324756866</v>
      </c>
      <c r="AU726" s="17">
        <f t="shared" si="43"/>
        <v>0.1746764946</v>
      </c>
      <c r="AV726" s="14">
        <f t="shared" si="44"/>
        <v>1.155147452</v>
      </c>
      <c r="AW726" s="14">
        <f t="shared" si="45"/>
        <v>0</v>
      </c>
    </row>
    <row r="727" ht="12.75" customHeight="1">
      <c r="A727" s="1">
        <v>50.0</v>
      </c>
      <c r="B727" s="1">
        <v>24.0</v>
      </c>
      <c r="C727" s="1">
        <v>46.0</v>
      </c>
      <c r="D727" s="1">
        <v>-94.0</v>
      </c>
      <c r="E727" s="1">
        <f t="shared" si="2"/>
        <v>-6814152</v>
      </c>
      <c r="F727" s="1">
        <f t="shared" si="3"/>
        <v>-6324</v>
      </c>
      <c r="G727" s="1">
        <f t="shared" si="4"/>
        <v>47444329800000</v>
      </c>
      <c r="H727" s="1" t="str">
        <f t="shared" si="5"/>
        <v>6887984.45120196</v>
      </c>
      <c r="I727" s="1">
        <f t="shared" si="6"/>
        <v>3443992.226</v>
      </c>
      <c r="J727" s="1">
        <f t="shared" si="7"/>
        <v>0</v>
      </c>
      <c r="K727" s="1">
        <f t="shared" si="8"/>
        <v>-3407076</v>
      </c>
      <c r="L727" s="2">
        <f t="shared" si="9"/>
        <v>36916.2256</v>
      </c>
      <c r="M727" s="2">
        <f t="shared" si="10"/>
        <v>0</v>
      </c>
      <c r="N727" s="3">
        <f t="shared" si="11"/>
        <v>-6851068.226</v>
      </c>
      <c r="O727" s="3">
        <f t="shared" si="12"/>
        <v>0</v>
      </c>
      <c r="P727" s="4">
        <f t="shared" si="13"/>
        <v>-0.16</v>
      </c>
      <c r="Q727" s="4">
        <f t="shared" si="14"/>
        <v>-0.006666666667</v>
      </c>
      <c r="R727" s="4">
        <f t="shared" si="15"/>
        <v>0.003333333333</v>
      </c>
      <c r="S727" s="5">
        <f t="shared" si="16"/>
        <v>0</v>
      </c>
      <c r="T727" s="6">
        <f t="shared" si="17"/>
        <v>3.141592654</v>
      </c>
      <c r="U727" s="7">
        <f t="shared" ref="U727:V727" si="769">IF(S727=PI(),PI(),S727/3)</f>
        <v>0</v>
      </c>
      <c r="V727" s="8">
        <f t="shared" si="769"/>
        <v>3.141592654</v>
      </c>
      <c r="W727" s="9">
        <f t="shared" si="19"/>
        <v>180</v>
      </c>
      <c r="X727" s="1">
        <f t="shared" si="20"/>
        <v>36916.2256</v>
      </c>
      <c r="Y727" s="1">
        <f t="shared" si="21"/>
        <v>6851068.226</v>
      </c>
      <c r="Z727" s="10">
        <f t="shared" si="22"/>
        <v>33.29705042</v>
      </c>
      <c r="AA727" s="11">
        <f t="shared" si="23"/>
        <v>-0.2219803362</v>
      </c>
      <c r="AB727" s="11">
        <f t="shared" si="24"/>
        <v>0</v>
      </c>
      <c r="AC727" s="12">
        <f t="shared" si="25"/>
        <v>189.9267328</v>
      </c>
      <c r="AD727" s="13">
        <f t="shared" si="26"/>
        <v>1.266178219</v>
      </c>
      <c r="AE727" s="13">
        <f t="shared" si="27"/>
        <v>0</v>
      </c>
      <c r="AF727" s="14">
        <f t="shared" si="28"/>
        <v>0.8841978828</v>
      </c>
      <c r="AG727" s="14">
        <f t="shared" si="29"/>
        <v>0</v>
      </c>
      <c r="AH727" s="11">
        <f t="shared" si="30"/>
        <v>0.1109901681</v>
      </c>
      <c r="AI727" s="11">
        <f t="shared" si="31"/>
        <v>0</v>
      </c>
      <c r="AJ727" s="13">
        <f t="shared" si="32"/>
        <v>-0.6330891095</v>
      </c>
      <c r="AK727" s="13">
        <f t="shared" si="33"/>
        <v>0</v>
      </c>
      <c r="AL727" s="5">
        <f t="shared" si="34"/>
        <v>0.1109901681</v>
      </c>
      <c r="AM727" s="5">
        <f t="shared" si="35"/>
        <v>0.1922406103</v>
      </c>
      <c r="AN727" s="17">
        <f t="shared" si="36"/>
        <v>-0.6330891095</v>
      </c>
      <c r="AO727" s="17">
        <f t="shared" si="37"/>
        <v>1.096542503</v>
      </c>
      <c r="AP727" s="14">
        <f t="shared" si="38"/>
        <v>-0.6820989414</v>
      </c>
      <c r="AQ727" s="14">
        <f t="shared" si="39"/>
        <v>1.288783114</v>
      </c>
      <c r="AR727" s="5">
        <f t="shared" si="40"/>
        <v>0.1109901681</v>
      </c>
      <c r="AS727" s="5">
        <f t="shared" si="41"/>
        <v>-0.1922406103</v>
      </c>
      <c r="AT727" s="17">
        <f t="shared" si="42"/>
        <v>-0.6330891095</v>
      </c>
      <c r="AU727" s="17">
        <f t="shared" si="43"/>
        <v>-1.096542503</v>
      </c>
      <c r="AV727" s="14">
        <f t="shared" si="44"/>
        <v>-0.6820989414</v>
      </c>
      <c r="AW727" s="14">
        <f t="shared" si="45"/>
        <v>-1.288783114</v>
      </c>
    </row>
    <row r="728" ht="12.75" customHeight="1">
      <c r="A728" s="1">
        <v>-36.0</v>
      </c>
      <c r="B728" s="1">
        <v>-20.0</v>
      </c>
      <c r="C728" s="1">
        <v>-40.0</v>
      </c>
      <c r="D728" s="1">
        <v>-53.0</v>
      </c>
      <c r="E728" s="1">
        <f t="shared" si="2"/>
        <v>-1611376</v>
      </c>
      <c r="F728" s="1">
        <f t="shared" si="3"/>
        <v>-3920</v>
      </c>
      <c r="G728" s="1">
        <f t="shared" si="4"/>
        <v>2837477765376</v>
      </c>
      <c r="H728" s="1" t="str">
        <f t="shared" si="5"/>
        <v>1684481.4529629</v>
      </c>
      <c r="I728" s="1">
        <f t="shared" si="6"/>
        <v>842240.7265</v>
      </c>
      <c r="J728" s="1">
        <f t="shared" si="7"/>
        <v>0</v>
      </c>
      <c r="K728" s="1">
        <f t="shared" si="8"/>
        <v>-805688</v>
      </c>
      <c r="L728" s="2">
        <f t="shared" si="9"/>
        <v>36552.72648</v>
      </c>
      <c r="M728" s="2">
        <f t="shared" si="10"/>
        <v>0</v>
      </c>
      <c r="N728" s="3">
        <f t="shared" si="11"/>
        <v>-1647928.726</v>
      </c>
      <c r="O728" s="3">
        <f t="shared" si="12"/>
        <v>0</v>
      </c>
      <c r="P728" s="4">
        <f t="shared" si="13"/>
        <v>-0.1851851852</v>
      </c>
      <c r="Q728" s="4">
        <f t="shared" si="14"/>
        <v>0.009259259259</v>
      </c>
      <c r="R728" s="4">
        <f t="shared" si="15"/>
        <v>-0.00462962963</v>
      </c>
      <c r="S728" s="5">
        <f t="shared" si="16"/>
        <v>0</v>
      </c>
      <c r="T728" s="6">
        <f t="shared" si="17"/>
        <v>3.141592654</v>
      </c>
      <c r="U728" s="7">
        <f t="shared" ref="U728:V728" si="770">IF(S728=PI(),PI(),S728/3)</f>
        <v>0</v>
      </c>
      <c r="V728" s="8">
        <f t="shared" si="770"/>
        <v>3.141592654</v>
      </c>
      <c r="W728" s="9">
        <f t="shared" si="19"/>
        <v>180</v>
      </c>
      <c r="X728" s="1">
        <f t="shared" si="20"/>
        <v>36552.72648</v>
      </c>
      <c r="Y728" s="1">
        <f t="shared" si="21"/>
        <v>1647928.726</v>
      </c>
      <c r="Z728" s="10">
        <f t="shared" si="22"/>
        <v>33.18740222</v>
      </c>
      <c r="AA728" s="11">
        <f t="shared" si="23"/>
        <v>0.3072907613</v>
      </c>
      <c r="AB728" s="11">
        <f t="shared" si="24"/>
        <v>0</v>
      </c>
      <c r="AC728" s="12">
        <f t="shared" si="25"/>
        <v>118.1171088</v>
      </c>
      <c r="AD728" s="13">
        <f t="shared" si="26"/>
        <v>-1.093676934</v>
      </c>
      <c r="AE728" s="13">
        <f t="shared" si="27"/>
        <v>0</v>
      </c>
      <c r="AF728" s="14">
        <f t="shared" si="28"/>
        <v>-0.9715713575</v>
      </c>
      <c r="AG728" s="14">
        <f t="shared" si="29"/>
        <v>0</v>
      </c>
      <c r="AH728" s="11">
        <f t="shared" si="30"/>
        <v>-0.1536453807</v>
      </c>
      <c r="AI728" s="11">
        <f t="shared" si="31"/>
        <v>0</v>
      </c>
      <c r="AJ728" s="13">
        <f t="shared" si="32"/>
        <v>0.5468384668</v>
      </c>
      <c r="AK728" s="13">
        <f t="shared" si="33"/>
        <v>0</v>
      </c>
      <c r="AL728" s="5">
        <f t="shared" si="34"/>
        <v>-0.1536453807</v>
      </c>
      <c r="AM728" s="5">
        <f t="shared" si="35"/>
        <v>-0.2661216056</v>
      </c>
      <c r="AN728" s="17">
        <f t="shared" si="36"/>
        <v>0.5468384668</v>
      </c>
      <c r="AO728" s="17">
        <f t="shared" si="37"/>
        <v>-0.947152008</v>
      </c>
      <c r="AP728" s="14">
        <f t="shared" si="38"/>
        <v>0.208007901</v>
      </c>
      <c r="AQ728" s="14">
        <f t="shared" si="39"/>
        <v>-1.213273614</v>
      </c>
      <c r="AR728" s="5">
        <f t="shared" si="40"/>
        <v>-0.1536453807</v>
      </c>
      <c r="AS728" s="5">
        <f t="shared" si="41"/>
        <v>0.2661216056</v>
      </c>
      <c r="AT728" s="17">
        <f t="shared" si="42"/>
        <v>0.5468384668</v>
      </c>
      <c r="AU728" s="17">
        <f t="shared" si="43"/>
        <v>0.947152008</v>
      </c>
      <c r="AV728" s="14">
        <f t="shared" si="44"/>
        <v>0.208007901</v>
      </c>
      <c r="AW728" s="14">
        <f t="shared" si="45"/>
        <v>1.213273614</v>
      </c>
    </row>
    <row r="729" ht="12.75" customHeight="1">
      <c r="A729" s="1">
        <v>73.0</v>
      </c>
      <c r="B729" s="1">
        <v>26.0</v>
      </c>
      <c r="C729" s="1">
        <v>40.0</v>
      </c>
      <c r="D729" s="1">
        <v>41.0</v>
      </c>
      <c r="E729" s="1">
        <f t="shared" si="2"/>
        <v>5251075</v>
      </c>
      <c r="F729" s="1">
        <f t="shared" si="3"/>
        <v>-8084</v>
      </c>
      <c r="G729" s="1">
        <f t="shared" si="4"/>
        <v>29686980402441</v>
      </c>
      <c r="H729" s="1" t="str">
        <f t="shared" si="5"/>
        <v>5448575.99767508</v>
      </c>
      <c r="I729" s="1">
        <f t="shared" si="6"/>
        <v>2724287.999</v>
      </c>
      <c r="J729" s="1">
        <f t="shared" si="7"/>
        <v>0</v>
      </c>
      <c r="K729" s="1">
        <f t="shared" si="8"/>
        <v>2625537.5</v>
      </c>
      <c r="L729" s="2">
        <f t="shared" si="9"/>
        <v>5349825.499</v>
      </c>
      <c r="M729" s="2">
        <f t="shared" si="10"/>
        <v>0</v>
      </c>
      <c r="N729" s="3">
        <f t="shared" si="11"/>
        <v>-98750.49884</v>
      </c>
      <c r="O729" s="3">
        <f t="shared" si="12"/>
        <v>0</v>
      </c>
      <c r="P729" s="4">
        <f t="shared" si="13"/>
        <v>-0.1187214612</v>
      </c>
      <c r="Q729" s="4">
        <f t="shared" si="14"/>
        <v>-0.004566210046</v>
      </c>
      <c r="R729" s="4">
        <f t="shared" si="15"/>
        <v>0.002283105023</v>
      </c>
      <c r="S729" s="5">
        <f t="shared" si="16"/>
        <v>0</v>
      </c>
      <c r="T729" s="6">
        <f t="shared" si="17"/>
        <v>3.141592654</v>
      </c>
      <c r="U729" s="7">
        <f t="shared" ref="U729:V729" si="771">IF(S729=PI(),PI(),S729/3)</f>
        <v>0</v>
      </c>
      <c r="V729" s="8">
        <f t="shared" si="771"/>
        <v>3.141592654</v>
      </c>
      <c r="W729" s="9">
        <f t="shared" si="19"/>
        <v>180</v>
      </c>
      <c r="X729" s="1">
        <f t="shared" si="20"/>
        <v>5349825.499</v>
      </c>
      <c r="Y729" s="1">
        <f t="shared" si="21"/>
        <v>98750.49884</v>
      </c>
      <c r="Z729" s="10">
        <f t="shared" si="22"/>
        <v>174.8959981</v>
      </c>
      <c r="AA729" s="11">
        <f t="shared" si="23"/>
        <v>-0.7986118633</v>
      </c>
      <c r="AB729" s="11">
        <f t="shared" si="24"/>
        <v>0</v>
      </c>
      <c r="AC729" s="12">
        <f t="shared" si="25"/>
        <v>46.22175516</v>
      </c>
      <c r="AD729" s="13">
        <f t="shared" si="26"/>
        <v>0.2110582427</v>
      </c>
      <c r="AE729" s="13">
        <f t="shared" si="27"/>
        <v>0</v>
      </c>
      <c r="AF729" s="14">
        <f t="shared" si="28"/>
        <v>-0.7062750817</v>
      </c>
      <c r="AG729" s="14">
        <f t="shared" si="29"/>
        <v>0</v>
      </c>
      <c r="AH729" s="11">
        <f t="shared" si="30"/>
        <v>0.3993059316</v>
      </c>
      <c r="AI729" s="11">
        <f t="shared" si="31"/>
        <v>0</v>
      </c>
      <c r="AJ729" s="13">
        <f t="shared" si="32"/>
        <v>-0.1055291214</v>
      </c>
      <c r="AK729" s="13">
        <f t="shared" si="33"/>
        <v>0</v>
      </c>
      <c r="AL729" s="5">
        <f t="shared" si="34"/>
        <v>0.3993059316</v>
      </c>
      <c r="AM729" s="5">
        <f t="shared" si="35"/>
        <v>0.6916181614</v>
      </c>
      <c r="AN729" s="17">
        <f t="shared" si="36"/>
        <v>-0.1055291214</v>
      </c>
      <c r="AO729" s="17">
        <f t="shared" si="37"/>
        <v>0.1827817999</v>
      </c>
      <c r="AP729" s="14">
        <f t="shared" si="38"/>
        <v>0.1750553491</v>
      </c>
      <c r="AQ729" s="14">
        <f t="shared" si="39"/>
        <v>0.8743999612</v>
      </c>
      <c r="AR729" s="5">
        <f t="shared" si="40"/>
        <v>0.3993059316</v>
      </c>
      <c r="AS729" s="5">
        <f t="shared" si="41"/>
        <v>-0.6916181614</v>
      </c>
      <c r="AT729" s="17">
        <f t="shared" si="42"/>
        <v>-0.1055291214</v>
      </c>
      <c r="AU729" s="17">
        <f t="shared" si="43"/>
        <v>-0.1827817999</v>
      </c>
      <c r="AV729" s="14">
        <f t="shared" si="44"/>
        <v>0.1750553491</v>
      </c>
      <c r="AW729" s="14">
        <f t="shared" si="45"/>
        <v>-0.8743999612</v>
      </c>
    </row>
    <row r="730" ht="12.75" customHeight="1">
      <c r="A730" s="1">
        <v>-25.0</v>
      </c>
      <c r="B730" s="1">
        <v>42.0</v>
      </c>
      <c r="C730" s="1">
        <v>77.0</v>
      </c>
      <c r="D730" s="1">
        <v>100.0</v>
      </c>
      <c r="E730" s="1">
        <f t="shared" si="2"/>
        <v>2563326</v>
      </c>
      <c r="F730" s="1">
        <f t="shared" si="3"/>
        <v>7539</v>
      </c>
      <c r="G730" s="1">
        <f t="shared" si="4"/>
        <v>4856678055000</v>
      </c>
      <c r="H730" s="1" t="str">
        <f t="shared" si="5"/>
        <v>2203787.20728658</v>
      </c>
      <c r="I730" s="1">
        <f t="shared" si="6"/>
        <v>1101893.604</v>
      </c>
      <c r="J730" s="1">
        <f t="shared" si="7"/>
        <v>0</v>
      </c>
      <c r="K730" s="1">
        <f t="shared" si="8"/>
        <v>1281663</v>
      </c>
      <c r="L730" s="2">
        <f t="shared" si="9"/>
        <v>2383556.604</v>
      </c>
      <c r="M730" s="2">
        <f t="shared" si="10"/>
        <v>0</v>
      </c>
      <c r="N730" s="3">
        <f t="shared" si="11"/>
        <v>179769.3964</v>
      </c>
      <c r="O730" s="3">
        <f t="shared" si="12"/>
        <v>0</v>
      </c>
      <c r="P730" s="4">
        <f t="shared" si="13"/>
        <v>0.56</v>
      </c>
      <c r="Q730" s="4">
        <f t="shared" si="14"/>
        <v>0.01333333333</v>
      </c>
      <c r="R730" s="4">
        <f t="shared" si="15"/>
        <v>-0.006666666667</v>
      </c>
      <c r="S730" s="5">
        <f t="shared" si="16"/>
        <v>0</v>
      </c>
      <c r="T730" s="6">
        <f t="shared" si="17"/>
        <v>0</v>
      </c>
      <c r="U730" s="7">
        <f t="shared" ref="U730:V730" si="772">IF(S730=PI(),PI(),S730/3)</f>
        <v>0</v>
      </c>
      <c r="V730" s="8">
        <f t="shared" si="772"/>
        <v>0</v>
      </c>
      <c r="W730" s="9">
        <f t="shared" si="19"/>
        <v>0</v>
      </c>
      <c r="X730" s="1">
        <f t="shared" si="20"/>
        <v>2383556.604</v>
      </c>
      <c r="Y730" s="1">
        <f t="shared" si="21"/>
        <v>179769.3964</v>
      </c>
      <c r="Z730" s="10">
        <f t="shared" si="22"/>
        <v>133.5801182</v>
      </c>
      <c r="AA730" s="11">
        <f t="shared" si="23"/>
        <v>1.781068242</v>
      </c>
      <c r="AB730" s="11">
        <f t="shared" si="24"/>
        <v>0</v>
      </c>
      <c r="AC730" s="12">
        <f t="shared" si="25"/>
        <v>56.43803961</v>
      </c>
      <c r="AD730" s="13">
        <f t="shared" si="26"/>
        <v>0.7525071948</v>
      </c>
      <c r="AE730" s="13">
        <f t="shared" si="27"/>
        <v>0</v>
      </c>
      <c r="AF730" s="14">
        <f t="shared" si="28"/>
        <v>3.093575437</v>
      </c>
      <c r="AG730" s="14">
        <f t="shared" si="29"/>
        <v>0</v>
      </c>
      <c r="AH730" s="11">
        <f t="shared" si="30"/>
        <v>-0.890534121</v>
      </c>
      <c r="AI730" s="11">
        <f t="shared" si="31"/>
        <v>0</v>
      </c>
      <c r="AJ730" s="13">
        <f t="shared" si="32"/>
        <v>-0.3762535974</v>
      </c>
      <c r="AK730" s="13">
        <f t="shared" si="33"/>
        <v>0</v>
      </c>
      <c r="AL730" s="5">
        <f t="shared" si="34"/>
        <v>-0.890534121</v>
      </c>
      <c r="AM730" s="5">
        <f t="shared" si="35"/>
        <v>-1.542450344</v>
      </c>
      <c r="AN730" s="17">
        <f t="shared" si="36"/>
        <v>-0.3762535974</v>
      </c>
      <c r="AO730" s="17">
        <f t="shared" si="37"/>
        <v>0.6516903473</v>
      </c>
      <c r="AP730" s="14">
        <f t="shared" si="38"/>
        <v>-0.7067877185</v>
      </c>
      <c r="AQ730" s="14">
        <f t="shared" si="39"/>
        <v>-0.8907599962</v>
      </c>
      <c r="AR730" s="5">
        <f t="shared" si="40"/>
        <v>-0.890534121</v>
      </c>
      <c r="AS730" s="5">
        <f t="shared" si="41"/>
        <v>1.542450344</v>
      </c>
      <c r="AT730" s="17">
        <f t="shared" si="42"/>
        <v>-0.3762535974</v>
      </c>
      <c r="AU730" s="17">
        <f t="shared" si="43"/>
        <v>-0.6516903473</v>
      </c>
      <c r="AV730" s="14">
        <f t="shared" si="44"/>
        <v>-0.7067877185</v>
      </c>
      <c r="AW730" s="14">
        <f t="shared" si="45"/>
        <v>0.8907599962</v>
      </c>
    </row>
    <row r="731" ht="12.75" customHeight="1">
      <c r="A731" s="1">
        <v>-81.0</v>
      </c>
      <c r="B731" s="1">
        <v>-17.0</v>
      </c>
      <c r="C731" s="1">
        <v>44.0</v>
      </c>
      <c r="D731" s="1">
        <v>-13.0</v>
      </c>
      <c r="E731" s="1">
        <f t="shared" si="2"/>
        <v>-2858029</v>
      </c>
      <c r="F731" s="1">
        <f t="shared" si="3"/>
        <v>10981</v>
      </c>
      <c r="G731" s="1">
        <f t="shared" si="4"/>
        <v>2871870140277</v>
      </c>
      <c r="H731" s="1" t="str">
        <f t="shared" si="5"/>
        <v>1694659.29917403</v>
      </c>
      <c r="I731" s="1">
        <f t="shared" si="6"/>
        <v>847329.6496</v>
      </c>
      <c r="J731" s="1">
        <f t="shared" si="7"/>
        <v>0</v>
      </c>
      <c r="K731" s="1">
        <f t="shared" si="8"/>
        <v>-1429014.5</v>
      </c>
      <c r="L731" s="2">
        <f t="shared" si="9"/>
        <v>-581684.8504</v>
      </c>
      <c r="M731" s="2">
        <f t="shared" si="10"/>
        <v>0</v>
      </c>
      <c r="N731" s="3">
        <f t="shared" si="11"/>
        <v>-2276344.15</v>
      </c>
      <c r="O731" s="3">
        <f t="shared" si="12"/>
        <v>0</v>
      </c>
      <c r="P731" s="4">
        <f t="shared" si="13"/>
        <v>-0.06995884774</v>
      </c>
      <c r="Q731" s="4">
        <f t="shared" si="14"/>
        <v>0.004115226337</v>
      </c>
      <c r="R731" s="4">
        <f t="shared" si="15"/>
        <v>-0.002057613169</v>
      </c>
      <c r="S731" s="5">
        <f t="shared" si="16"/>
        <v>3.141592654</v>
      </c>
      <c r="T731" s="6">
        <f t="shared" si="17"/>
        <v>3.141592654</v>
      </c>
      <c r="U731" s="7">
        <f t="shared" ref="U731:V731" si="773">IF(S731=PI(),PI(),S731/3)</f>
        <v>3.141592654</v>
      </c>
      <c r="V731" s="8">
        <f t="shared" si="773"/>
        <v>3.141592654</v>
      </c>
      <c r="W731" s="9">
        <f t="shared" si="19"/>
        <v>180</v>
      </c>
      <c r="X731" s="1">
        <f t="shared" si="20"/>
        <v>581684.8504</v>
      </c>
      <c r="Y731" s="1">
        <f t="shared" si="21"/>
        <v>2276344.15</v>
      </c>
      <c r="Z731" s="10">
        <f t="shared" si="22"/>
        <v>83.47618336</v>
      </c>
      <c r="AA731" s="11">
        <f t="shared" si="23"/>
        <v>-0.3435233883</v>
      </c>
      <c r="AB731" s="11">
        <f t="shared" si="24"/>
        <v>0</v>
      </c>
      <c r="AC731" s="12">
        <f t="shared" si="25"/>
        <v>131.5465029</v>
      </c>
      <c r="AD731" s="13">
        <f t="shared" si="26"/>
        <v>-0.5413436335</v>
      </c>
      <c r="AE731" s="13">
        <f t="shared" si="27"/>
        <v>0</v>
      </c>
      <c r="AF731" s="14">
        <f t="shared" si="28"/>
        <v>-0.9548258696</v>
      </c>
      <c r="AG731" s="14">
        <f t="shared" si="29"/>
        <v>0</v>
      </c>
      <c r="AH731" s="11">
        <f t="shared" si="30"/>
        <v>0.1717616942</v>
      </c>
      <c r="AI731" s="11">
        <f t="shared" si="31"/>
        <v>0</v>
      </c>
      <c r="AJ731" s="13">
        <f t="shared" si="32"/>
        <v>0.2706718167</v>
      </c>
      <c r="AK731" s="13">
        <f t="shared" si="33"/>
        <v>0</v>
      </c>
      <c r="AL731" s="5">
        <f t="shared" si="34"/>
        <v>0.1717616942</v>
      </c>
      <c r="AM731" s="5">
        <f t="shared" si="35"/>
        <v>0.2974999811</v>
      </c>
      <c r="AN731" s="17">
        <f t="shared" si="36"/>
        <v>0.2706718167</v>
      </c>
      <c r="AO731" s="17">
        <f t="shared" si="37"/>
        <v>-0.4688173388</v>
      </c>
      <c r="AP731" s="14">
        <f t="shared" si="38"/>
        <v>0.3724746632</v>
      </c>
      <c r="AQ731" s="14">
        <f t="shared" si="39"/>
        <v>-0.1713173577</v>
      </c>
      <c r="AR731" s="5">
        <f t="shared" si="40"/>
        <v>0.1717616942</v>
      </c>
      <c r="AS731" s="5">
        <f t="shared" si="41"/>
        <v>-0.2974999811</v>
      </c>
      <c r="AT731" s="17">
        <f t="shared" si="42"/>
        <v>0.2706718167</v>
      </c>
      <c r="AU731" s="17">
        <f t="shared" si="43"/>
        <v>0.4688173388</v>
      </c>
      <c r="AV731" s="14">
        <f t="shared" si="44"/>
        <v>0.3724746632</v>
      </c>
      <c r="AW731" s="14">
        <f t="shared" si="45"/>
        <v>0.1713173577</v>
      </c>
    </row>
    <row r="732" ht="12.75" customHeight="1">
      <c r="A732" s="1">
        <v>-36.0</v>
      </c>
      <c r="B732" s="1">
        <v>-68.0</v>
      </c>
      <c r="C732" s="1">
        <v>41.0</v>
      </c>
      <c r="D732" s="1">
        <v>-66.0</v>
      </c>
      <c r="E732" s="1">
        <f t="shared" si="2"/>
        <v>-3841648</v>
      </c>
      <c r="F732" s="1">
        <f t="shared" si="3"/>
        <v>9052</v>
      </c>
      <c r="G732" s="1">
        <f t="shared" si="4"/>
        <v>11791422761472</v>
      </c>
      <c r="H732" s="1" t="str">
        <f t="shared" si="5"/>
        <v>3433864.11517288</v>
      </c>
      <c r="I732" s="1">
        <f t="shared" si="6"/>
        <v>1716932.058</v>
      </c>
      <c r="J732" s="1">
        <f t="shared" si="7"/>
        <v>0</v>
      </c>
      <c r="K732" s="1">
        <f t="shared" si="8"/>
        <v>-1920824</v>
      </c>
      <c r="L732" s="2">
        <f t="shared" si="9"/>
        <v>-203891.9424</v>
      </c>
      <c r="M732" s="2">
        <f t="shared" si="10"/>
        <v>0</v>
      </c>
      <c r="N732" s="3">
        <f t="shared" si="11"/>
        <v>-3637756.058</v>
      </c>
      <c r="O732" s="3">
        <f t="shared" si="12"/>
        <v>0</v>
      </c>
      <c r="P732" s="4">
        <f t="shared" si="13"/>
        <v>-0.6296296296</v>
      </c>
      <c r="Q732" s="4">
        <f t="shared" si="14"/>
        <v>0.009259259259</v>
      </c>
      <c r="R732" s="4">
        <f t="shared" si="15"/>
        <v>-0.00462962963</v>
      </c>
      <c r="S732" s="5">
        <f t="shared" si="16"/>
        <v>3.141592654</v>
      </c>
      <c r="T732" s="6">
        <f t="shared" si="17"/>
        <v>3.141592654</v>
      </c>
      <c r="U732" s="7">
        <f t="shared" ref="U732:V732" si="774">IF(S732=PI(),PI(),S732/3)</f>
        <v>3.141592654</v>
      </c>
      <c r="V732" s="8">
        <f t="shared" si="774"/>
        <v>3.141592654</v>
      </c>
      <c r="W732" s="9">
        <f t="shared" si="19"/>
        <v>180</v>
      </c>
      <c r="X732" s="1">
        <f t="shared" si="20"/>
        <v>203891.9424</v>
      </c>
      <c r="Y732" s="1">
        <f t="shared" si="21"/>
        <v>3637756.058</v>
      </c>
      <c r="Z732" s="10">
        <f t="shared" si="22"/>
        <v>58.85725738</v>
      </c>
      <c r="AA732" s="11">
        <f t="shared" si="23"/>
        <v>-0.5449746054</v>
      </c>
      <c r="AB732" s="11">
        <f t="shared" si="24"/>
        <v>0</v>
      </c>
      <c r="AC732" s="12">
        <f t="shared" si="25"/>
        <v>153.7958172</v>
      </c>
      <c r="AD732" s="13">
        <f t="shared" si="26"/>
        <v>-1.424035345</v>
      </c>
      <c r="AE732" s="13">
        <f t="shared" si="27"/>
        <v>0</v>
      </c>
      <c r="AF732" s="14">
        <f t="shared" si="28"/>
        <v>-2.59863958</v>
      </c>
      <c r="AG732" s="14">
        <f t="shared" si="29"/>
        <v>0</v>
      </c>
      <c r="AH732" s="11">
        <f t="shared" si="30"/>
        <v>0.2724873027</v>
      </c>
      <c r="AI732" s="11">
        <f t="shared" si="31"/>
        <v>0</v>
      </c>
      <c r="AJ732" s="13">
        <f t="shared" si="32"/>
        <v>0.7120176724</v>
      </c>
      <c r="AK732" s="13">
        <f t="shared" si="33"/>
        <v>0</v>
      </c>
      <c r="AL732" s="5">
        <f t="shared" si="34"/>
        <v>0.2724873027</v>
      </c>
      <c r="AM732" s="5">
        <f t="shared" si="35"/>
        <v>0.4719618527</v>
      </c>
      <c r="AN732" s="17">
        <f t="shared" si="36"/>
        <v>0.7120176724</v>
      </c>
      <c r="AO732" s="17">
        <f t="shared" si="37"/>
        <v>-1.233250785</v>
      </c>
      <c r="AP732" s="14">
        <f t="shared" si="38"/>
        <v>0.3548753455</v>
      </c>
      <c r="AQ732" s="14">
        <f t="shared" si="39"/>
        <v>-0.7612889318</v>
      </c>
      <c r="AR732" s="5">
        <f t="shared" si="40"/>
        <v>0.2724873027</v>
      </c>
      <c r="AS732" s="5">
        <f t="shared" si="41"/>
        <v>-0.4719618527</v>
      </c>
      <c r="AT732" s="17">
        <f t="shared" si="42"/>
        <v>0.7120176724</v>
      </c>
      <c r="AU732" s="17">
        <f t="shared" si="43"/>
        <v>1.233250785</v>
      </c>
      <c r="AV732" s="14">
        <f t="shared" si="44"/>
        <v>0.3548753455</v>
      </c>
      <c r="AW732" s="14">
        <f t="shared" si="45"/>
        <v>0.7612889318</v>
      </c>
    </row>
    <row r="733" ht="12.75" customHeight="1">
      <c r="A733" s="1">
        <v>-8.0</v>
      </c>
      <c r="B733" s="1">
        <v>19.0</v>
      </c>
      <c r="C733" s="1">
        <v>96.0</v>
      </c>
      <c r="D733" s="1">
        <v>47.0</v>
      </c>
      <c r="E733" s="1">
        <f t="shared" si="2"/>
        <v>226262</v>
      </c>
      <c r="F733" s="1">
        <f t="shared" si="3"/>
        <v>2665</v>
      </c>
      <c r="G733" s="1">
        <f t="shared" si="4"/>
        <v>-24515225856</v>
      </c>
      <c r="H733" s="1" t="str">
        <f t="shared" si="5"/>
        <v>9.58735492741623E-12+156573.388083671i</v>
      </c>
      <c r="I733" s="1">
        <f t="shared" si="6"/>
        <v>0</v>
      </c>
      <c r="J733" s="1">
        <f t="shared" si="7"/>
        <v>78286.69404</v>
      </c>
      <c r="K733" s="1">
        <f t="shared" si="8"/>
        <v>113131</v>
      </c>
      <c r="L733" s="2">
        <f t="shared" si="9"/>
        <v>113131</v>
      </c>
      <c r="M733" s="2">
        <f t="shared" si="10"/>
        <v>78286.69404</v>
      </c>
      <c r="N733" s="3">
        <f t="shared" si="11"/>
        <v>113131</v>
      </c>
      <c r="O733" s="3">
        <f t="shared" si="12"/>
        <v>-78286.69404</v>
      </c>
      <c r="P733" s="4">
        <f t="shared" si="13"/>
        <v>0.7916666667</v>
      </c>
      <c r="Q733" s="4">
        <f t="shared" si="14"/>
        <v>0.04166666667</v>
      </c>
      <c r="R733" s="4">
        <f t="shared" si="15"/>
        <v>-0.02083333333</v>
      </c>
      <c r="S733" s="5">
        <f t="shared" si="16"/>
        <v>0.6053368849</v>
      </c>
      <c r="T733" s="6">
        <f t="shared" si="17"/>
        <v>-0.6053368849</v>
      </c>
      <c r="U733" s="7">
        <f t="shared" ref="U733:V733" si="775">IF(S733=PI(),PI(),S733/3)</f>
        <v>0.2017789616</v>
      </c>
      <c r="V733" s="8">
        <f t="shared" si="775"/>
        <v>-0.2017789616</v>
      </c>
      <c r="W733" s="9">
        <f t="shared" si="19"/>
        <v>-11.5610829</v>
      </c>
      <c r="X733" s="1">
        <f t="shared" si="20"/>
        <v>137576.9953</v>
      </c>
      <c r="Y733" s="1">
        <f t="shared" si="21"/>
        <v>137576.9953</v>
      </c>
      <c r="Z733" s="10">
        <f t="shared" si="22"/>
        <v>51.623638</v>
      </c>
      <c r="AA733" s="11">
        <f t="shared" si="23"/>
        <v>2.107344879</v>
      </c>
      <c r="AB733" s="11">
        <f t="shared" si="24"/>
        <v>0.4310842998</v>
      </c>
      <c r="AC733" s="12">
        <f t="shared" si="25"/>
        <v>51.623638</v>
      </c>
      <c r="AD733" s="13">
        <f t="shared" si="26"/>
        <v>2.107344879</v>
      </c>
      <c r="AE733" s="13">
        <f t="shared" si="27"/>
        <v>-0.4310842998</v>
      </c>
      <c r="AF733" s="14">
        <f t="shared" si="28"/>
        <v>5.006356424</v>
      </c>
      <c r="AG733" s="14">
        <f t="shared" si="29"/>
        <v>0</v>
      </c>
      <c r="AH733" s="11">
        <f t="shared" si="30"/>
        <v>-1.053672439</v>
      </c>
      <c r="AI733" s="11">
        <f t="shared" si="31"/>
        <v>-0.2155421499</v>
      </c>
      <c r="AJ733" s="13">
        <f t="shared" si="32"/>
        <v>-1.053672439</v>
      </c>
      <c r="AK733" s="13">
        <f t="shared" si="33"/>
        <v>0.2155421499</v>
      </c>
      <c r="AL733" s="5">
        <f t="shared" si="34"/>
        <v>-0.6803424845</v>
      </c>
      <c r="AM733" s="5">
        <f t="shared" si="35"/>
        <v>-2.040556349</v>
      </c>
      <c r="AN733" s="17">
        <f t="shared" si="36"/>
        <v>-0.6803424845</v>
      </c>
      <c r="AO733" s="17">
        <f t="shared" si="37"/>
        <v>2.040556349</v>
      </c>
      <c r="AP733" s="14">
        <f t="shared" si="38"/>
        <v>-0.5690183024</v>
      </c>
      <c r="AQ733" s="14">
        <f t="shared" si="39"/>
        <v>0</v>
      </c>
      <c r="AR733" s="5">
        <f t="shared" si="40"/>
        <v>-1.427002394</v>
      </c>
      <c r="AS733" s="5">
        <f t="shared" si="41"/>
        <v>1.60947205</v>
      </c>
      <c r="AT733" s="17">
        <f t="shared" si="42"/>
        <v>-1.427002394</v>
      </c>
      <c r="AU733" s="17">
        <f t="shared" si="43"/>
        <v>-1.60947205</v>
      </c>
      <c r="AV733" s="14">
        <f t="shared" si="44"/>
        <v>-2.062338122</v>
      </c>
      <c r="AW733" s="14">
        <f t="shared" si="45"/>
        <v>0</v>
      </c>
    </row>
    <row r="734" ht="12.75" customHeight="1">
      <c r="A734" s="1">
        <v>53.0</v>
      </c>
      <c r="B734" s="1">
        <v>25.0</v>
      </c>
      <c r="C734" s="1">
        <v>28.0</v>
      </c>
      <c r="D734" s="1">
        <v>-4.0</v>
      </c>
      <c r="E734" s="1">
        <f t="shared" si="2"/>
        <v>-606022</v>
      </c>
      <c r="F734" s="1">
        <f t="shared" si="3"/>
        <v>-3827</v>
      </c>
      <c r="G734" s="1">
        <f t="shared" si="4"/>
        <v>591462545616</v>
      </c>
      <c r="H734" s="1" t="str">
        <f t="shared" si="5"/>
        <v>769066.021623632</v>
      </c>
      <c r="I734" s="1">
        <f t="shared" si="6"/>
        <v>384533.0108</v>
      </c>
      <c r="J734" s="1">
        <f t="shared" si="7"/>
        <v>0</v>
      </c>
      <c r="K734" s="1">
        <f t="shared" si="8"/>
        <v>-303011</v>
      </c>
      <c r="L734" s="2">
        <f t="shared" si="9"/>
        <v>81522.01081</v>
      </c>
      <c r="M734" s="2">
        <f t="shared" si="10"/>
        <v>0</v>
      </c>
      <c r="N734" s="3">
        <f t="shared" si="11"/>
        <v>-687544.0108</v>
      </c>
      <c r="O734" s="3">
        <f t="shared" si="12"/>
        <v>0</v>
      </c>
      <c r="P734" s="4">
        <f t="shared" si="13"/>
        <v>-0.1572327044</v>
      </c>
      <c r="Q734" s="4">
        <f t="shared" si="14"/>
        <v>-0.006289308176</v>
      </c>
      <c r="R734" s="4">
        <f t="shared" si="15"/>
        <v>0.003144654088</v>
      </c>
      <c r="S734" s="5">
        <f t="shared" si="16"/>
        <v>0</v>
      </c>
      <c r="T734" s="6">
        <f t="shared" si="17"/>
        <v>3.141592654</v>
      </c>
      <c r="U734" s="7">
        <f t="shared" ref="U734:V734" si="776">IF(S734=PI(),PI(),S734/3)</f>
        <v>0</v>
      </c>
      <c r="V734" s="8">
        <f t="shared" si="776"/>
        <v>3.141592654</v>
      </c>
      <c r="W734" s="9">
        <f t="shared" si="19"/>
        <v>180</v>
      </c>
      <c r="X734" s="1">
        <f t="shared" si="20"/>
        <v>81522.01081</v>
      </c>
      <c r="Y734" s="1">
        <f t="shared" si="21"/>
        <v>687544.0108</v>
      </c>
      <c r="Z734" s="10">
        <f t="shared" si="22"/>
        <v>43.36023505</v>
      </c>
      <c r="AA734" s="11">
        <f t="shared" si="23"/>
        <v>-0.2727058808</v>
      </c>
      <c r="AB734" s="11">
        <f t="shared" si="24"/>
        <v>0</v>
      </c>
      <c r="AC734" s="12">
        <f t="shared" si="25"/>
        <v>88.26059166</v>
      </c>
      <c r="AD734" s="13">
        <f t="shared" si="26"/>
        <v>0.5550980607</v>
      </c>
      <c r="AE734" s="13">
        <f t="shared" si="27"/>
        <v>0</v>
      </c>
      <c r="AF734" s="14">
        <f t="shared" si="28"/>
        <v>0.1251594755</v>
      </c>
      <c r="AG734" s="14">
        <f t="shared" si="29"/>
        <v>0</v>
      </c>
      <c r="AH734" s="11">
        <f t="shared" si="30"/>
        <v>0.1363529404</v>
      </c>
      <c r="AI734" s="11">
        <f t="shared" si="31"/>
        <v>0</v>
      </c>
      <c r="AJ734" s="13">
        <f t="shared" si="32"/>
        <v>-0.2775490304</v>
      </c>
      <c r="AK734" s="13">
        <f t="shared" si="33"/>
        <v>0</v>
      </c>
      <c r="AL734" s="5">
        <f t="shared" si="34"/>
        <v>0.1363529404</v>
      </c>
      <c r="AM734" s="5">
        <f t="shared" si="35"/>
        <v>0.2361702206</v>
      </c>
      <c r="AN734" s="17">
        <f t="shared" si="36"/>
        <v>-0.2775490304</v>
      </c>
      <c r="AO734" s="17">
        <f t="shared" si="37"/>
        <v>0.4807290222</v>
      </c>
      <c r="AP734" s="14">
        <f t="shared" si="38"/>
        <v>-0.2984287944</v>
      </c>
      <c r="AQ734" s="14">
        <f t="shared" si="39"/>
        <v>0.7168992427</v>
      </c>
      <c r="AR734" s="5">
        <f t="shared" si="40"/>
        <v>0.1363529404</v>
      </c>
      <c r="AS734" s="5">
        <f t="shared" si="41"/>
        <v>-0.2361702206</v>
      </c>
      <c r="AT734" s="17">
        <f t="shared" si="42"/>
        <v>-0.2775490304</v>
      </c>
      <c r="AU734" s="17">
        <f t="shared" si="43"/>
        <v>-0.4807290222</v>
      </c>
      <c r="AV734" s="14">
        <f t="shared" si="44"/>
        <v>-0.2984287944</v>
      </c>
      <c r="AW734" s="14">
        <f t="shared" si="45"/>
        <v>-0.7168992427</v>
      </c>
    </row>
    <row r="735" ht="12.75" customHeight="1">
      <c r="A735" s="1">
        <v>-44.0</v>
      </c>
      <c r="B735" s="1">
        <v>-24.0</v>
      </c>
      <c r="C735" s="1">
        <v>95.0</v>
      </c>
      <c r="D735" s="1">
        <v>10.0</v>
      </c>
      <c r="E735" s="1">
        <f t="shared" si="2"/>
        <v>-407808</v>
      </c>
      <c r="F735" s="1">
        <f t="shared" si="3"/>
        <v>13116</v>
      </c>
      <c r="G735" s="1">
        <f t="shared" si="4"/>
        <v>-8859046014720</v>
      </c>
      <c r="H735" s="1" t="str">
        <f t="shared" si="5"/>
        <v>0.000000000182252852691171+2976414.96010217i</v>
      </c>
      <c r="I735" s="1">
        <f t="shared" si="6"/>
        <v>0</v>
      </c>
      <c r="J735" s="1">
        <f t="shared" si="7"/>
        <v>1488207.48</v>
      </c>
      <c r="K735" s="1">
        <f t="shared" si="8"/>
        <v>-203904</v>
      </c>
      <c r="L735" s="2">
        <f t="shared" si="9"/>
        <v>-203904</v>
      </c>
      <c r="M735" s="2">
        <f t="shared" si="10"/>
        <v>1488207.48</v>
      </c>
      <c r="N735" s="3">
        <f t="shared" si="11"/>
        <v>-203904</v>
      </c>
      <c r="O735" s="3">
        <f t="shared" si="12"/>
        <v>-1488207.48</v>
      </c>
      <c r="P735" s="4">
        <f t="shared" si="13"/>
        <v>-0.1818181818</v>
      </c>
      <c r="Q735" s="4">
        <f t="shared" si="14"/>
        <v>0.007575757576</v>
      </c>
      <c r="R735" s="4">
        <f t="shared" si="15"/>
        <v>-0.003787878788</v>
      </c>
      <c r="S735" s="5">
        <f t="shared" si="16"/>
        <v>1.706961645</v>
      </c>
      <c r="T735" s="6">
        <f t="shared" si="17"/>
        <v>-1.706961645</v>
      </c>
      <c r="U735" s="7">
        <f t="shared" ref="U735:V735" si="777">IF(S735=PI(),PI(),S735/3)</f>
        <v>0.568987215</v>
      </c>
      <c r="V735" s="8">
        <f t="shared" si="777"/>
        <v>-0.568987215</v>
      </c>
      <c r="W735" s="9">
        <f t="shared" si="19"/>
        <v>-32.60056602</v>
      </c>
      <c r="X735" s="1">
        <f t="shared" si="20"/>
        <v>1502111.296</v>
      </c>
      <c r="Y735" s="1">
        <f t="shared" si="21"/>
        <v>1502111.296</v>
      </c>
      <c r="Z735" s="10">
        <f t="shared" si="22"/>
        <v>114.5251064</v>
      </c>
      <c r="AA735" s="11">
        <f t="shared" si="23"/>
        <v>0.7309192489</v>
      </c>
      <c r="AB735" s="11">
        <f t="shared" si="24"/>
        <v>0.467452535</v>
      </c>
      <c r="AC735" s="12">
        <f t="shared" si="25"/>
        <v>114.5251064</v>
      </c>
      <c r="AD735" s="13">
        <f t="shared" si="26"/>
        <v>0.7309192489</v>
      </c>
      <c r="AE735" s="13">
        <f t="shared" si="27"/>
        <v>-0.467452535</v>
      </c>
      <c r="AF735" s="14">
        <f t="shared" si="28"/>
        <v>1.280020316</v>
      </c>
      <c r="AG735" s="14">
        <f t="shared" si="29"/>
        <v>0</v>
      </c>
      <c r="AH735" s="11">
        <f t="shared" si="30"/>
        <v>-0.3654596245</v>
      </c>
      <c r="AI735" s="11">
        <f t="shared" si="31"/>
        <v>-0.2337262675</v>
      </c>
      <c r="AJ735" s="13">
        <f t="shared" si="32"/>
        <v>-0.3654596245</v>
      </c>
      <c r="AK735" s="13">
        <f t="shared" si="33"/>
        <v>0.2337262675</v>
      </c>
      <c r="AL735" s="5">
        <f t="shared" si="34"/>
        <v>0.03936614591</v>
      </c>
      <c r="AM735" s="5">
        <f t="shared" si="35"/>
        <v>-0.8667209052</v>
      </c>
      <c r="AN735" s="17">
        <f t="shared" si="36"/>
        <v>0.03936614591</v>
      </c>
      <c r="AO735" s="17">
        <f t="shared" si="37"/>
        <v>0.8667209052</v>
      </c>
      <c r="AP735" s="14">
        <f t="shared" si="38"/>
        <v>-0.10308589</v>
      </c>
      <c r="AQ735" s="14">
        <f t="shared" si="39"/>
        <v>0</v>
      </c>
      <c r="AR735" s="5">
        <f t="shared" si="40"/>
        <v>-0.7702853948</v>
      </c>
      <c r="AS735" s="5">
        <f t="shared" si="41"/>
        <v>0.3992683702</v>
      </c>
      <c r="AT735" s="17">
        <f t="shared" si="42"/>
        <v>-0.7702853948</v>
      </c>
      <c r="AU735" s="17">
        <f t="shared" si="43"/>
        <v>-0.3992683702</v>
      </c>
      <c r="AV735" s="14">
        <f t="shared" si="44"/>
        <v>-1.722388971</v>
      </c>
      <c r="AW735" s="14">
        <f t="shared" si="45"/>
        <v>0</v>
      </c>
    </row>
    <row r="736" ht="12.75" customHeight="1">
      <c r="A736" s="1">
        <v>-97.0</v>
      </c>
      <c r="B736" s="1">
        <v>-52.0</v>
      </c>
      <c r="C736" s="1">
        <v>-81.0</v>
      </c>
      <c r="D736" s="1">
        <v>-8.0</v>
      </c>
      <c r="E736" s="1">
        <f t="shared" si="2"/>
        <v>1363516</v>
      </c>
      <c r="F736" s="1">
        <f t="shared" si="3"/>
        <v>-20867</v>
      </c>
      <c r="G736" s="1">
        <f t="shared" si="4"/>
        <v>38203788099708</v>
      </c>
      <c r="H736" s="1" t="str">
        <f t="shared" si="5"/>
        <v>6180921.29861787</v>
      </c>
      <c r="I736" s="1">
        <f t="shared" si="6"/>
        <v>3090460.649</v>
      </c>
      <c r="J736" s="1">
        <f t="shared" si="7"/>
        <v>0</v>
      </c>
      <c r="K736" s="1">
        <f t="shared" si="8"/>
        <v>681758</v>
      </c>
      <c r="L736" s="2">
        <f t="shared" si="9"/>
        <v>3772218.649</v>
      </c>
      <c r="M736" s="2">
        <f t="shared" si="10"/>
        <v>0</v>
      </c>
      <c r="N736" s="3">
        <f t="shared" si="11"/>
        <v>-2408702.649</v>
      </c>
      <c r="O736" s="3">
        <f t="shared" si="12"/>
        <v>0</v>
      </c>
      <c r="P736" s="4">
        <f t="shared" si="13"/>
        <v>-0.1786941581</v>
      </c>
      <c r="Q736" s="4">
        <f t="shared" si="14"/>
        <v>0.003436426117</v>
      </c>
      <c r="R736" s="4">
        <f t="shared" si="15"/>
        <v>-0.001718213058</v>
      </c>
      <c r="S736" s="5">
        <f t="shared" si="16"/>
        <v>0</v>
      </c>
      <c r="T736" s="6">
        <f t="shared" si="17"/>
        <v>3.141592654</v>
      </c>
      <c r="U736" s="7">
        <f t="shared" ref="U736:V736" si="778">IF(S736=PI(),PI(),S736/3)</f>
        <v>0</v>
      </c>
      <c r="V736" s="8">
        <f t="shared" si="778"/>
        <v>3.141592654</v>
      </c>
      <c r="W736" s="9">
        <f t="shared" si="19"/>
        <v>180</v>
      </c>
      <c r="X736" s="1">
        <f t="shared" si="20"/>
        <v>3772218.649</v>
      </c>
      <c r="Y736" s="1">
        <f t="shared" si="21"/>
        <v>2408702.649</v>
      </c>
      <c r="Z736" s="10">
        <f t="shared" si="22"/>
        <v>155.6678591</v>
      </c>
      <c r="AA736" s="11">
        <f t="shared" si="23"/>
        <v>0.5349410966</v>
      </c>
      <c r="AB736" s="11">
        <f t="shared" si="24"/>
        <v>0</v>
      </c>
      <c r="AC736" s="12">
        <f t="shared" si="25"/>
        <v>134.0482237</v>
      </c>
      <c r="AD736" s="13">
        <f t="shared" si="26"/>
        <v>-0.4606468168</v>
      </c>
      <c r="AE736" s="13">
        <f t="shared" si="27"/>
        <v>0</v>
      </c>
      <c r="AF736" s="14">
        <f t="shared" si="28"/>
        <v>-0.1043998783</v>
      </c>
      <c r="AG736" s="14">
        <f t="shared" si="29"/>
        <v>0</v>
      </c>
      <c r="AH736" s="11">
        <f t="shared" si="30"/>
        <v>-0.2674705483</v>
      </c>
      <c r="AI736" s="11">
        <f t="shared" si="31"/>
        <v>0</v>
      </c>
      <c r="AJ736" s="13">
        <f t="shared" si="32"/>
        <v>0.2303234084</v>
      </c>
      <c r="AK736" s="13">
        <f t="shared" si="33"/>
        <v>0</v>
      </c>
      <c r="AL736" s="5">
        <f t="shared" si="34"/>
        <v>-0.2674705483</v>
      </c>
      <c r="AM736" s="5">
        <f t="shared" si="35"/>
        <v>-0.4632725792</v>
      </c>
      <c r="AN736" s="17">
        <f t="shared" si="36"/>
        <v>0.2303234084</v>
      </c>
      <c r="AO736" s="17">
        <f t="shared" si="37"/>
        <v>-0.3989318456</v>
      </c>
      <c r="AP736" s="14">
        <f t="shared" si="38"/>
        <v>-0.2158412979</v>
      </c>
      <c r="AQ736" s="14">
        <f t="shared" si="39"/>
        <v>-0.8622044247</v>
      </c>
      <c r="AR736" s="5">
        <f t="shared" si="40"/>
        <v>-0.2674705483</v>
      </c>
      <c r="AS736" s="5">
        <f t="shared" si="41"/>
        <v>0.4632725792</v>
      </c>
      <c r="AT736" s="17">
        <f t="shared" si="42"/>
        <v>0.2303234084</v>
      </c>
      <c r="AU736" s="17">
        <f t="shared" si="43"/>
        <v>0.3989318456</v>
      </c>
      <c r="AV736" s="14">
        <f t="shared" si="44"/>
        <v>-0.2158412979</v>
      </c>
      <c r="AW736" s="14">
        <f t="shared" si="45"/>
        <v>0.8622044247</v>
      </c>
    </row>
    <row r="737" ht="12.75" customHeight="1">
      <c r="A737" s="1">
        <v>45.0</v>
      </c>
      <c r="B737" s="1">
        <v>34.0</v>
      </c>
      <c r="C737" s="1">
        <v>90.0</v>
      </c>
      <c r="D737" s="1">
        <v>27.0</v>
      </c>
      <c r="E737" s="1">
        <f t="shared" si="2"/>
        <v>315533</v>
      </c>
      <c r="F737" s="1">
        <f t="shared" si="3"/>
        <v>-10994</v>
      </c>
      <c r="G737" s="1">
        <f t="shared" si="4"/>
        <v>5414853825225</v>
      </c>
      <c r="H737" s="1" t="str">
        <f t="shared" si="5"/>
        <v>2326983.84722047</v>
      </c>
      <c r="I737" s="1">
        <f t="shared" si="6"/>
        <v>1163491.924</v>
      </c>
      <c r="J737" s="1">
        <f t="shared" si="7"/>
        <v>0</v>
      </c>
      <c r="K737" s="1">
        <f t="shared" si="8"/>
        <v>157766.5</v>
      </c>
      <c r="L737" s="2">
        <f t="shared" si="9"/>
        <v>1321258.424</v>
      </c>
      <c r="M737" s="2">
        <f t="shared" si="10"/>
        <v>0</v>
      </c>
      <c r="N737" s="3">
        <f t="shared" si="11"/>
        <v>-1005725.424</v>
      </c>
      <c r="O737" s="3">
        <f t="shared" si="12"/>
        <v>0</v>
      </c>
      <c r="P737" s="4">
        <f t="shared" si="13"/>
        <v>-0.2518518519</v>
      </c>
      <c r="Q737" s="4">
        <f t="shared" si="14"/>
        <v>-0.007407407407</v>
      </c>
      <c r="R737" s="4">
        <f t="shared" si="15"/>
        <v>0.003703703704</v>
      </c>
      <c r="S737" s="5">
        <f t="shared" si="16"/>
        <v>0</v>
      </c>
      <c r="T737" s="6">
        <f t="shared" si="17"/>
        <v>3.141592654</v>
      </c>
      <c r="U737" s="7">
        <f t="shared" ref="U737:V737" si="779">IF(S737=PI(),PI(),S737/3)</f>
        <v>0</v>
      </c>
      <c r="V737" s="8">
        <f t="shared" si="779"/>
        <v>3.141592654</v>
      </c>
      <c r="W737" s="9">
        <f t="shared" si="19"/>
        <v>180</v>
      </c>
      <c r="X737" s="1">
        <f t="shared" si="20"/>
        <v>1321258.424</v>
      </c>
      <c r="Y737" s="1">
        <f t="shared" si="21"/>
        <v>1005725.424</v>
      </c>
      <c r="Z737" s="10">
        <f t="shared" si="22"/>
        <v>109.7309796</v>
      </c>
      <c r="AA737" s="11">
        <f t="shared" si="23"/>
        <v>-0.8128220713</v>
      </c>
      <c r="AB737" s="11">
        <f t="shared" si="24"/>
        <v>0</v>
      </c>
      <c r="AC737" s="12">
        <f t="shared" si="25"/>
        <v>100.1904844</v>
      </c>
      <c r="AD737" s="13">
        <f t="shared" si="26"/>
        <v>0.7421517362</v>
      </c>
      <c r="AE737" s="13">
        <f t="shared" si="27"/>
        <v>0</v>
      </c>
      <c r="AF737" s="14">
        <f t="shared" si="28"/>
        <v>-0.322522187</v>
      </c>
      <c r="AG737" s="14">
        <f t="shared" si="29"/>
        <v>0</v>
      </c>
      <c r="AH737" s="11">
        <f t="shared" si="30"/>
        <v>0.4064110356</v>
      </c>
      <c r="AI737" s="11">
        <f t="shared" si="31"/>
        <v>0</v>
      </c>
      <c r="AJ737" s="13">
        <f t="shared" si="32"/>
        <v>-0.3710758681</v>
      </c>
      <c r="AK737" s="13">
        <f t="shared" si="33"/>
        <v>0</v>
      </c>
      <c r="AL737" s="5">
        <f t="shared" si="34"/>
        <v>0.4064110356</v>
      </c>
      <c r="AM737" s="5">
        <f t="shared" si="35"/>
        <v>0.7039245625</v>
      </c>
      <c r="AN737" s="17">
        <f t="shared" si="36"/>
        <v>-0.3710758681</v>
      </c>
      <c r="AO737" s="17">
        <f t="shared" si="37"/>
        <v>0.642722257</v>
      </c>
      <c r="AP737" s="14">
        <f t="shared" si="38"/>
        <v>-0.2165166843</v>
      </c>
      <c r="AQ737" s="14">
        <f t="shared" si="39"/>
        <v>1.346646819</v>
      </c>
      <c r="AR737" s="5">
        <f t="shared" si="40"/>
        <v>0.4064110356</v>
      </c>
      <c r="AS737" s="5">
        <f t="shared" si="41"/>
        <v>-0.7039245625</v>
      </c>
      <c r="AT737" s="17">
        <f t="shared" si="42"/>
        <v>-0.3710758681</v>
      </c>
      <c r="AU737" s="17">
        <f t="shared" si="43"/>
        <v>-0.642722257</v>
      </c>
      <c r="AV737" s="14">
        <f t="shared" si="44"/>
        <v>-0.2165166843</v>
      </c>
      <c r="AW737" s="14">
        <f t="shared" si="45"/>
        <v>-1.346646819</v>
      </c>
    </row>
    <row r="738" ht="12.75" customHeight="1">
      <c r="A738" s="1">
        <v>57.0</v>
      </c>
      <c r="B738" s="1">
        <v>23.0</v>
      </c>
      <c r="C738" s="1">
        <v>-21.0</v>
      </c>
      <c r="D738" s="1">
        <v>-62.0</v>
      </c>
      <c r="E738" s="1">
        <f t="shared" si="2"/>
        <v>-5166713</v>
      </c>
      <c r="F738" s="1">
        <f t="shared" si="3"/>
        <v>4120</v>
      </c>
      <c r="G738" s="1">
        <f t="shared" si="4"/>
        <v>26415185112369</v>
      </c>
      <c r="H738" s="1" t="str">
        <f t="shared" si="5"/>
        <v>5139570.51827962</v>
      </c>
      <c r="I738" s="1">
        <f t="shared" si="6"/>
        <v>2569785.259</v>
      </c>
      <c r="J738" s="1">
        <f t="shared" si="7"/>
        <v>0</v>
      </c>
      <c r="K738" s="1">
        <f t="shared" si="8"/>
        <v>-2583356.5</v>
      </c>
      <c r="L738" s="2">
        <f t="shared" si="9"/>
        <v>-13571.24086</v>
      </c>
      <c r="M738" s="2">
        <f t="shared" si="10"/>
        <v>0</v>
      </c>
      <c r="N738" s="3">
        <f t="shared" si="11"/>
        <v>-5153141.759</v>
      </c>
      <c r="O738" s="3">
        <f t="shared" si="12"/>
        <v>0</v>
      </c>
      <c r="P738" s="4">
        <f t="shared" si="13"/>
        <v>-0.134502924</v>
      </c>
      <c r="Q738" s="4">
        <f t="shared" si="14"/>
        <v>-0.005847953216</v>
      </c>
      <c r="R738" s="4">
        <f t="shared" si="15"/>
        <v>0.002923976608</v>
      </c>
      <c r="S738" s="5">
        <f t="shared" si="16"/>
        <v>3.141592654</v>
      </c>
      <c r="T738" s="6">
        <f t="shared" si="17"/>
        <v>3.141592654</v>
      </c>
      <c r="U738" s="7">
        <f t="shared" ref="U738:V738" si="780">IF(S738=PI(),PI(),S738/3)</f>
        <v>3.141592654</v>
      </c>
      <c r="V738" s="8">
        <f t="shared" si="780"/>
        <v>3.141592654</v>
      </c>
      <c r="W738" s="9">
        <f t="shared" si="19"/>
        <v>180</v>
      </c>
      <c r="X738" s="1">
        <f t="shared" si="20"/>
        <v>13571.24086</v>
      </c>
      <c r="Y738" s="1">
        <f t="shared" si="21"/>
        <v>5153141.759</v>
      </c>
      <c r="Z738" s="10">
        <f t="shared" si="22"/>
        <v>23.8528267</v>
      </c>
      <c r="AA738" s="11">
        <f t="shared" si="23"/>
        <v>0.1394902146</v>
      </c>
      <c r="AB738" s="11">
        <f t="shared" si="24"/>
        <v>0</v>
      </c>
      <c r="AC738" s="12">
        <f t="shared" si="25"/>
        <v>172.7258598</v>
      </c>
      <c r="AD738" s="13">
        <f t="shared" si="26"/>
        <v>1.010092747</v>
      </c>
      <c r="AE738" s="13">
        <f t="shared" si="27"/>
        <v>0</v>
      </c>
      <c r="AF738" s="14">
        <f t="shared" si="28"/>
        <v>1.015080038</v>
      </c>
      <c r="AG738" s="14">
        <f t="shared" si="29"/>
        <v>0</v>
      </c>
      <c r="AH738" s="11">
        <f t="shared" si="30"/>
        <v>-0.0697451073</v>
      </c>
      <c r="AI738" s="11">
        <f t="shared" si="31"/>
        <v>0</v>
      </c>
      <c r="AJ738" s="13">
        <f t="shared" si="32"/>
        <v>-0.5050463737</v>
      </c>
      <c r="AK738" s="13">
        <f t="shared" si="33"/>
        <v>0</v>
      </c>
      <c r="AL738" s="5">
        <f t="shared" si="34"/>
        <v>-0.0697451073</v>
      </c>
      <c r="AM738" s="5">
        <f t="shared" si="35"/>
        <v>-0.1208020694</v>
      </c>
      <c r="AN738" s="17">
        <f t="shared" si="36"/>
        <v>-0.5050463737</v>
      </c>
      <c r="AO738" s="17">
        <f t="shared" si="37"/>
        <v>0.8747659795</v>
      </c>
      <c r="AP738" s="14">
        <f t="shared" si="38"/>
        <v>-0.709294405</v>
      </c>
      <c r="AQ738" s="14">
        <f t="shared" si="39"/>
        <v>0.7539639101</v>
      </c>
      <c r="AR738" s="5">
        <f t="shared" si="40"/>
        <v>-0.0697451073</v>
      </c>
      <c r="AS738" s="5">
        <f t="shared" si="41"/>
        <v>0.1208020694</v>
      </c>
      <c r="AT738" s="17">
        <f t="shared" si="42"/>
        <v>-0.5050463737</v>
      </c>
      <c r="AU738" s="17">
        <f t="shared" si="43"/>
        <v>-0.8747659795</v>
      </c>
      <c r="AV738" s="14">
        <f t="shared" si="44"/>
        <v>-0.709294405</v>
      </c>
      <c r="AW738" s="14">
        <f t="shared" si="45"/>
        <v>-0.7539639101</v>
      </c>
    </row>
    <row r="739" ht="12.75" customHeight="1">
      <c r="A739" s="1">
        <v>-46.0</v>
      </c>
      <c r="B739" s="1">
        <v>-43.0</v>
      </c>
      <c r="C739" s="1">
        <v>91.0</v>
      </c>
      <c r="D739" s="1">
        <v>77.0</v>
      </c>
      <c r="E739" s="1">
        <f t="shared" si="2"/>
        <v>2620168</v>
      </c>
      <c r="F739" s="1">
        <f t="shared" si="3"/>
        <v>14407</v>
      </c>
      <c r="G739" s="1">
        <f t="shared" si="4"/>
        <v>-5096082360348</v>
      </c>
      <c r="H739" s="1" t="str">
        <f t="shared" si="5"/>
        <v>0.000000000138228971033413+2257450.41149258i</v>
      </c>
      <c r="I739" s="1">
        <f t="shared" si="6"/>
        <v>0</v>
      </c>
      <c r="J739" s="1">
        <f t="shared" si="7"/>
        <v>1128725.206</v>
      </c>
      <c r="K739" s="1">
        <f t="shared" si="8"/>
        <v>1310084</v>
      </c>
      <c r="L739" s="2">
        <f t="shared" si="9"/>
        <v>1310084</v>
      </c>
      <c r="M739" s="2">
        <f t="shared" si="10"/>
        <v>1128725.206</v>
      </c>
      <c r="N739" s="3">
        <f t="shared" si="11"/>
        <v>1310084</v>
      </c>
      <c r="O739" s="3">
        <f t="shared" si="12"/>
        <v>-1128725.206</v>
      </c>
      <c r="P739" s="4">
        <f t="shared" si="13"/>
        <v>-0.3115942029</v>
      </c>
      <c r="Q739" s="4">
        <f t="shared" si="14"/>
        <v>0.007246376812</v>
      </c>
      <c r="R739" s="4">
        <f t="shared" si="15"/>
        <v>-0.003623188406</v>
      </c>
      <c r="S739" s="5">
        <f t="shared" si="16"/>
        <v>0.7111711199</v>
      </c>
      <c r="T739" s="6">
        <f t="shared" si="17"/>
        <v>-0.7111711199</v>
      </c>
      <c r="U739" s="7">
        <f t="shared" ref="U739:V739" si="781">IF(S739=PI(),PI(),S739/3)</f>
        <v>0.23705704</v>
      </c>
      <c r="V739" s="8">
        <f t="shared" si="781"/>
        <v>-0.23705704</v>
      </c>
      <c r="W739" s="9">
        <f t="shared" si="19"/>
        <v>-13.58236789</v>
      </c>
      <c r="X739" s="1">
        <f t="shared" si="20"/>
        <v>1729260.153</v>
      </c>
      <c r="Y739" s="1">
        <f t="shared" si="21"/>
        <v>1729260.153</v>
      </c>
      <c r="Z739" s="10">
        <f t="shared" si="22"/>
        <v>120.0291631</v>
      </c>
      <c r="AA739" s="11">
        <f t="shared" si="23"/>
        <v>0.8454517793</v>
      </c>
      <c r="AB739" s="11">
        <f t="shared" si="24"/>
        <v>0.2042609263</v>
      </c>
      <c r="AC739" s="12">
        <f t="shared" si="25"/>
        <v>120.0291631</v>
      </c>
      <c r="AD739" s="13">
        <f t="shared" si="26"/>
        <v>0.8454517793</v>
      </c>
      <c r="AE739" s="13">
        <f t="shared" si="27"/>
        <v>-0.2042609263</v>
      </c>
      <c r="AF739" s="14">
        <f t="shared" si="28"/>
        <v>1.379309356</v>
      </c>
      <c r="AG739" s="14">
        <f t="shared" si="29"/>
        <v>0</v>
      </c>
      <c r="AH739" s="11">
        <f t="shared" si="30"/>
        <v>-0.4227258896</v>
      </c>
      <c r="AI739" s="11">
        <f t="shared" si="31"/>
        <v>-0.1021304632</v>
      </c>
      <c r="AJ739" s="13">
        <f t="shared" si="32"/>
        <v>-0.4227258896</v>
      </c>
      <c r="AK739" s="13">
        <f t="shared" si="33"/>
        <v>0.1021304632</v>
      </c>
      <c r="AL739" s="5">
        <f t="shared" si="34"/>
        <v>-0.2458307384</v>
      </c>
      <c r="AM739" s="5">
        <f t="shared" si="35"/>
        <v>-0.8343131817</v>
      </c>
      <c r="AN739" s="17">
        <f t="shared" si="36"/>
        <v>-0.2458307384</v>
      </c>
      <c r="AO739" s="17">
        <f t="shared" si="37"/>
        <v>0.8343131817</v>
      </c>
      <c r="AP739" s="14">
        <f t="shared" si="38"/>
        <v>-0.8032556798</v>
      </c>
      <c r="AQ739" s="14">
        <f t="shared" si="39"/>
        <v>0</v>
      </c>
      <c r="AR739" s="5">
        <f t="shared" si="40"/>
        <v>-0.5996210409</v>
      </c>
      <c r="AS739" s="5">
        <f t="shared" si="41"/>
        <v>0.6300522554</v>
      </c>
      <c r="AT739" s="17">
        <f t="shared" si="42"/>
        <v>-0.5996210409</v>
      </c>
      <c r="AU739" s="17">
        <f t="shared" si="43"/>
        <v>-0.6300522554</v>
      </c>
      <c r="AV739" s="14">
        <f t="shared" si="44"/>
        <v>-1.510836285</v>
      </c>
      <c r="AW739" s="14">
        <f t="shared" si="45"/>
        <v>0</v>
      </c>
    </row>
    <row r="740" ht="12.75" customHeight="1">
      <c r="A740" s="1">
        <v>81.0</v>
      </c>
      <c r="B740" s="1">
        <v>88.0</v>
      </c>
      <c r="C740" s="1">
        <v>-21.0</v>
      </c>
      <c r="D740" s="1">
        <v>-33.0</v>
      </c>
      <c r="E740" s="1">
        <f t="shared" si="2"/>
        <v>-3135715</v>
      </c>
      <c r="F740" s="1">
        <f t="shared" si="3"/>
        <v>12847</v>
      </c>
      <c r="G740" s="1">
        <f t="shared" si="4"/>
        <v>1351355083533</v>
      </c>
      <c r="H740" s="1" t="str">
        <f t="shared" si="5"/>
        <v>1162477.99270911</v>
      </c>
      <c r="I740" s="1">
        <f t="shared" si="6"/>
        <v>581238.9964</v>
      </c>
      <c r="J740" s="1">
        <f t="shared" si="7"/>
        <v>0</v>
      </c>
      <c r="K740" s="1">
        <f t="shared" si="8"/>
        <v>-1567857.5</v>
      </c>
      <c r="L740" s="2">
        <f t="shared" si="9"/>
        <v>-986618.5036</v>
      </c>
      <c r="M740" s="2">
        <f t="shared" si="10"/>
        <v>0</v>
      </c>
      <c r="N740" s="3">
        <f t="shared" si="11"/>
        <v>-2149096.496</v>
      </c>
      <c r="O740" s="3">
        <f t="shared" si="12"/>
        <v>0</v>
      </c>
      <c r="P740" s="4">
        <f t="shared" si="13"/>
        <v>-0.3621399177</v>
      </c>
      <c r="Q740" s="4">
        <f t="shared" si="14"/>
        <v>-0.004115226337</v>
      </c>
      <c r="R740" s="4">
        <f t="shared" si="15"/>
        <v>0.002057613169</v>
      </c>
      <c r="S740" s="5">
        <f t="shared" si="16"/>
        <v>3.141592654</v>
      </c>
      <c r="T740" s="6">
        <f t="shared" si="17"/>
        <v>3.141592654</v>
      </c>
      <c r="U740" s="7">
        <f t="shared" ref="U740:V740" si="782">IF(S740=PI(),PI(),S740/3)</f>
        <v>3.141592654</v>
      </c>
      <c r="V740" s="8">
        <f t="shared" si="782"/>
        <v>3.141592654</v>
      </c>
      <c r="W740" s="9">
        <f t="shared" si="19"/>
        <v>180</v>
      </c>
      <c r="X740" s="1">
        <f t="shared" si="20"/>
        <v>986618.5036</v>
      </c>
      <c r="Y740" s="1">
        <f t="shared" si="21"/>
        <v>2149096.496</v>
      </c>
      <c r="Z740" s="10">
        <f t="shared" si="22"/>
        <v>99.55194559</v>
      </c>
      <c r="AA740" s="11">
        <f t="shared" si="23"/>
        <v>0.4096787884</v>
      </c>
      <c r="AB740" s="11">
        <f t="shared" si="24"/>
        <v>0</v>
      </c>
      <c r="AC740" s="12">
        <f t="shared" si="25"/>
        <v>129.0482062</v>
      </c>
      <c r="AD740" s="13">
        <f t="shared" si="26"/>
        <v>0.5310625769</v>
      </c>
      <c r="AE740" s="13">
        <f t="shared" si="27"/>
        <v>0</v>
      </c>
      <c r="AF740" s="14">
        <f t="shared" si="28"/>
        <v>0.5786014476</v>
      </c>
      <c r="AG740" s="14">
        <f t="shared" si="29"/>
        <v>0</v>
      </c>
      <c r="AH740" s="11">
        <f t="shared" si="30"/>
        <v>-0.2048393942</v>
      </c>
      <c r="AI740" s="11">
        <f t="shared" si="31"/>
        <v>0</v>
      </c>
      <c r="AJ740" s="13">
        <f t="shared" si="32"/>
        <v>-0.2655312884</v>
      </c>
      <c r="AK740" s="13">
        <f t="shared" si="33"/>
        <v>0</v>
      </c>
      <c r="AL740" s="5">
        <f t="shared" si="34"/>
        <v>-0.2048393942</v>
      </c>
      <c r="AM740" s="5">
        <f t="shared" si="35"/>
        <v>-0.3547922382</v>
      </c>
      <c r="AN740" s="17">
        <f t="shared" si="36"/>
        <v>-0.2655312884</v>
      </c>
      <c r="AO740" s="17">
        <f t="shared" si="37"/>
        <v>0.4599136826</v>
      </c>
      <c r="AP740" s="14">
        <f t="shared" si="38"/>
        <v>-0.8325106003</v>
      </c>
      <c r="AQ740" s="14">
        <f t="shared" si="39"/>
        <v>0.1051214444</v>
      </c>
      <c r="AR740" s="5">
        <f t="shared" si="40"/>
        <v>-0.2048393942</v>
      </c>
      <c r="AS740" s="5">
        <f t="shared" si="41"/>
        <v>0.3547922382</v>
      </c>
      <c r="AT740" s="17">
        <f t="shared" si="42"/>
        <v>-0.2655312884</v>
      </c>
      <c r="AU740" s="17">
        <f t="shared" si="43"/>
        <v>-0.4599136826</v>
      </c>
      <c r="AV740" s="14">
        <f t="shared" si="44"/>
        <v>-0.8325106003</v>
      </c>
      <c r="AW740" s="14">
        <f t="shared" si="45"/>
        <v>-0.1051214444</v>
      </c>
    </row>
    <row r="741" ht="12.75" customHeight="1">
      <c r="A741" s="1">
        <v>61.0</v>
      </c>
      <c r="B741" s="1">
        <v>-21.0</v>
      </c>
      <c r="C741" s="1">
        <v>-19.0</v>
      </c>
      <c r="D741" s="1">
        <v>33.0</v>
      </c>
      <c r="E741" s="1">
        <f t="shared" si="2"/>
        <v>3077838</v>
      </c>
      <c r="F741" s="1">
        <f t="shared" si="3"/>
        <v>3918</v>
      </c>
      <c r="G741" s="1">
        <f t="shared" si="4"/>
        <v>9232510207716</v>
      </c>
      <c r="H741" s="1" t="str">
        <f t="shared" si="5"/>
        <v>3038504.60057509</v>
      </c>
      <c r="I741" s="1">
        <f t="shared" si="6"/>
        <v>1519252.3</v>
      </c>
      <c r="J741" s="1">
        <f t="shared" si="7"/>
        <v>0</v>
      </c>
      <c r="K741" s="1">
        <f t="shared" si="8"/>
        <v>1538919</v>
      </c>
      <c r="L741" s="2">
        <f t="shared" si="9"/>
        <v>3058171.3</v>
      </c>
      <c r="M741" s="2">
        <f t="shared" si="10"/>
        <v>0</v>
      </c>
      <c r="N741" s="3">
        <f t="shared" si="11"/>
        <v>19666.69971</v>
      </c>
      <c r="O741" s="3">
        <f t="shared" si="12"/>
        <v>0</v>
      </c>
      <c r="P741" s="4">
        <f t="shared" si="13"/>
        <v>0.1147540984</v>
      </c>
      <c r="Q741" s="4">
        <f t="shared" si="14"/>
        <v>-0.005464480874</v>
      </c>
      <c r="R741" s="4">
        <f t="shared" si="15"/>
        <v>0.002732240437</v>
      </c>
      <c r="S741" s="5">
        <f t="shared" si="16"/>
        <v>0</v>
      </c>
      <c r="T741" s="6">
        <f t="shared" si="17"/>
        <v>0</v>
      </c>
      <c r="U741" s="7">
        <f t="shared" ref="U741:V741" si="783">IF(S741=PI(),PI(),S741/3)</f>
        <v>0</v>
      </c>
      <c r="V741" s="8">
        <f t="shared" si="783"/>
        <v>0</v>
      </c>
      <c r="W741" s="9">
        <f t="shared" si="19"/>
        <v>0</v>
      </c>
      <c r="X741" s="1">
        <f t="shared" si="20"/>
        <v>3058171.3</v>
      </c>
      <c r="Y741" s="1">
        <f t="shared" si="21"/>
        <v>19666.69971</v>
      </c>
      <c r="Z741" s="10">
        <f t="shared" si="22"/>
        <v>145.1511907</v>
      </c>
      <c r="AA741" s="11">
        <f t="shared" si="23"/>
        <v>-0.7931759055</v>
      </c>
      <c r="AB741" s="11">
        <f t="shared" si="24"/>
        <v>0</v>
      </c>
      <c r="AC741" s="12">
        <f t="shared" si="25"/>
        <v>26.99254468</v>
      </c>
      <c r="AD741" s="13">
        <f t="shared" si="26"/>
        <v>-0.1475002441</v>
      </c>
      <c r="AE741" s="13">
        <f t="shared" si="27"/>
        <v>0</v>
      </c>
      <c r="AF741" s="14">
        <f t="shared" si="28"/>
        <v>-0.8259220512</v>
      </c>
      <c r="AG741" s="14">
        <f t="shared" si="29"/>
        <v>0</v>
      </c>
      <c r="AH741" s="11">
        <f t="shared" si="30"/>
        <v>0.3965879527</v>
      </c>
      <c r="AI741" s="11">
        <f t="shared" si="31"/>
        <v>0</v>
      </c>
      <c r="AJ741" s="13">
        <f t="shared" si="32"/>
        <v>0.07375012207</v>
      </c>
      <c r="AK741" s="13">
        <f t="shared" si="33"/>
        <v>0</v>
      </c>
      <c r="AL741" s="5">
        <f t="shared" si="34"/>
        <v>0.3965879527</v>
      </c>
      <c r="AM741" s="5">
        <f t="shared" si="35"/>
        <v>0.6869104838</v>
      </c>
      <c r="AN741" s="17">
        <f t="shared" si="36"/>
        <v>0.07375012207</v>
      </c>
      <c r="AO741" s="17">
        <f t="shared" si="37"/>
        <v>-0.1277389585</v>
      </c>
      <c r="AP741" s="14">
        <f t="shared" si="38"/>
        <v>0.5850921732</v>
      </c>
      <c r="AQ741" s="14">
        <f t="shared" si="39"/>
        <v>0.5591715253</v>
      </c>
      <c r="AR741" s="5">
        <f t="shared" si="40"/>
        <v>0.3965879527</v>
      </c>
      <c r="AS741" s="5">
        <f t="shared" si="41"/>
        <v>-0.6869104838</v>
      </c>
      <c r="AT741" s="17">
        <f t="shared" si="42"/>
        <v>0.07375012207</v>
      </c>
      <c r="AU741" s="17">
        <f t="shared" si="43"/>
        <v>0.1277389585</v>
      </c>
      <c r="AV741" s="14">
        <f t="shared" si="44"/>
        <v>0.5850921732</v>
      </c>
      <c r="AW741" s="14">
        <f t="shared" si="45"/>
        <v>-0.5591715253</v>
      </c>
    </row>
    <row r="742" ht="12.75" customHeight="1">
      <c r="A742" s="1">
        <v>65.0</v>
      </c>
      <c r="B742" s="1">
        <v>22.0</v>
      </c>
      <c r="C742" s="1">
        <v>-89.0</v>
      </c>
      <c r="D742" s="1">
        <v>-24.0</v>
      </c>
      <c r="E742" s="1">
        <f t="shared" si="2"/>
        <v>-1571074</v>
      </c>
      <c r="F742" s="1">
        <f t="shared" si="3"/>
        <v>17839</v>
      </c>
      <c r="G742" s="1">
        <f t="shared" si="4"/>
        <v>-20239340729400</v>
      </c>
      <c r="H742" s="1" t="str">
        <f t="shared" si="5"/>
        <v>0.000000000275472998919786+4498815.48070156i</v>
      </c>
      <c r="I742" s="1">
        <f t="shared" si="6"/>
        <v>0.0000000001377364995</v>
      </c>
      <c r="J742" s="1">
        <f t="shared" si="7"/>
        <v>2249407.74</v>
      </c>
      <c r="K742" s="1">
        <f t="shared" si="8"/>
        <v>-785537</v>
      </c>
      <c r="L742" s="2">
        <f t="shared" si="9"/>
        <v>-785537</v>
      </c>
      <c r="M742" s="2">
        <f t="shared" si="10"/>
        <v>2249407.74</v>
      </c>
      <c r="N742" s="3">
        <f t="shared" si="11"/>
        <v>-785537</v>
      </c>
      <c r="O742" s="3">
        <f t="shared" si="12"/>
        <v>-2249407.74</v>
      </c>
      <c r="P742" s="4">
        <f t="shared" si="13"/>
        <v>-0.1128205128</v>
      </c>
      <c r="Q742" s="4">
        <f t="shared" si="14"/>
        <v>-0.005128205128</v>
      </c>
      <c r="R742" s="4">
        <f t="shared" si="15"/>
        <v>0.002564102564</v>
      </c>
      <c r="S742" s="5">
        <f t="shared" si="16"/>
        <v>1.906775636</v>
      </c>
      <c r="T742" s="6">
        <f t="shared" si="17"/>
        <v>-1.906775636</v>
      </c>
      <c r="U742" s="7">
        <f t="shared" ref="U742:V742" si="784">IF(S742=PI(),PI(),S742/3)</f>
        <v>0.6355918786</v>
      </c>
      <c r="V742" s="8">
        <f t="shared" si="784"/>
        <v>-0.6355918786</v>
      </c>
      <c r="W742" s="9">
        <f t="shared" si="19"/>
        <v>-36.41673214</v>
      </c>
      <c r="X742" s="1">
        <f t="shared" si="20"/>
        <v>2382625.35</v>
      </c>
      <c r="Y742" s="1">
        <f t="shared" si="21"/>
        <v>2382625.35</v>
      </c>
      <c r="Z742" s="10">
        <f t="shared" si="22"/>
        <v>133.5627193</v>
      </c>
      <c r="AA742" s="11">
        <f t="shared" si="23"/>
        <v>-0.5511828401</v>
      </c>
      <c r="AB742" s="11">
        <f t="shared" si="24"/>
        <v>-0.4066155449</v>
      </c>
      <c r="AC742" s="12">
        <f t="shared" si="25"/>
        <v>133.5627193</v>
      </c>
      <c r="AD742" s="13">
        <f t="shared" si="26"/>
        <v>-0.5511828401</v>
      </c>
      <c r="AE742" s="13">
        <f t="shared" si="27"/>
        <v>0.4066155449</v>
      </c>
      <c r="AF742" s="14">
        <f t="shared" si="28"/>
        <v>-1.215186193</v>
      </c>
      <c r="AG742" s="14">
        <f t="shared" si="29"/>
        <v>0</v>
      </c>
      <c r="AH742" s="11">
        <f t="shared" si="30"/>
        <v>0.27559142</v>
      </c>
      <c r="AI742" s="11">
        <f t="shared" si="31"/>
        <v>0.2033077724</v>
      </c>
      <c r="AJ742" s="13">
        <f t="shared" si="32"/>
        <v>0.27559142</v>
      </c>
      <c r="AK742" s="13">
        <f t="shared" si="33"/>
        <v>-0.2033077724</v>
      </c>
      <c r="AL742" s="5">
        <f t="shared" si="34"/>
        <v>-0.07654797143</v>
      </c>
      <c r="AM742" s="5">
        <f t="shared" si="35"/>
        <v>0.6806461141</v>
      </c>
      <c r="AN742" s="17">
        <f t="shared" si="36"/>
        <v>-0.07654797143</v>
      </c>
      <c r="AO742" s="17">
        <f t="shared" si="37"/>
        <v>-0.6806461141</v>
      </c>
      <c r="AP742" s="14">
        <f t="shared" si="38"/>
        <v>-0.2659164557</v>
      </c>
      <c r="AQ742" s="14">
        <f t="shared" si="39"/>
        <v>0</v>
      </c>
      <c r="AR742" s="5">
        <f t="shared" si="40"/>
        <v>0.6277308115</v>
      </c>
      <c r="AS742" s="5">
        <f t="shared" si="41"/>
        <v>-0.2740305692</v>
      </c>
      <c r="AT742" s="17">
        <f t="shared" si="42"/>
        <v>0.6277308115</v>
      </c>
      <c r="AU742" s="17">
        <f t="shared" si="43"/>
        <v>0.2740305692</v>
      </c>
      <c r="AV742" s="14">
        <f t="shared" si="44"/>
        <v>1.14264111</v>
      </c>
      <c r="AW742" s="14">
        <f t="shared" si="45"/>
        <v>0</v>
      </c>
    </row>
    <row r="743" ht="12.75" customHeight="1">
      <c r="A743" s="1">
        <v>87.0</v>
      </c>
      <c r="B743" s="1">
        <v>-27.0</v>
      </c>
      <c r="C743" s="1">
        <v>-45.0</v>
      </c>
      <c r="D743" s="1">
        <v>-77.0</v>
      </c>
      <c r="E743" s="1">
        <f t="shared" si="2"/>
        <v>-16726662</v>
      </c>
      <c r="F743" s="1">
        <f t="shared" si="3"/>
        <v>12474</v>
      </c>
      <c r="G743" s="1">
        <f t="shared" si="4"/>
        <v>272017370332548</v>
      </c>
      <c r="H743" s="1" t="str">
        <f t="shared" si="5"/>
        <v>16492949.109621</v>
      </c>
      <c r="I743" s="1">
        <f t="shared" si="6"/>
        <v>8246474.555</v>
      </c>
      <c r="J743" s="1">
        <f t="shared" si="7"/>
        <v>0</v>
      </c>
      <c r="K743" s="1">
        <f t="shared" si="8"/>
        <v>-8363331</v>
      </c>
      <c r="L743" s="2">
        <f t="shared" si="9"/>
        <v>-116856.4452</v>
      </c>
      <c r="M743" s="2">
        <f t="shared" si="10"/>
        <v>0</v>
      </c>
      <c r="N743" s="3">
        <f t="shared" si="11"/>
        <v>-16609805.55</v>
      </c>
      <c r="O743" s="3">
        <f t="shared" si="12"/>
        <v>0</v>
      </c>
      <c r="P743" s="4">
        <f t="shared" si="13"/>
        <v>0.1034482759</v>
      </c>
      <c r="Q743" s="4">
        <f t="shared" si="14"/>
        <v>-0.003831417625</v>
      </c>
      <c r="R743" s="4">
        <f t="shared" si="15"/>
        <v>0.001915708812</v>
      </c>
      <c r="S743" s="5">
        <f t="shared" si="16"/>
        <v>3.141592654</v>
      </c>
      <c r="T743" s="6">
        <f t="shared" si="17"/>
        <v>3.141592654</v>
      </c>
      <c r="U743" s="7">
        <f t="shared" ref="U743:V743" si="785">IF(S743=PI(),PI(),S743/3)</f>
        <v>3.141592654</v>
      </c>
      <c r="V743" s="8">
        <f t="shared" si="785"/>
        <v>3.141592654</v>
      </c>
      <c r="W743" s="9">
        <f t="shared" si="19"/>
        <v>180</v>
      </c>
      <c r="X743" s="1">
        <f t="shared" si="20"/>
        <v>116856.4452</v>
      </c>
      <c r="Y743" s="1">
        <f t="shared" si="21"/>
        <v>16609805.55</v>
      </c>
      <c r="Z743" s="10">
        <f t="shared" si="22"/>
        <v>48.88972078</v>
      </c>
      <c r="AA743" s="11">
        <f t="shared" si="23"/>
        <v>0.1873169379</v>
      </c>
      <c r="AB743" s="11">
        <f t="shared" si="24"/>
        <v>0</v>
      </c>
      <c r="AC743" s="12">
        <f t="shared" si="25"/>
        <v>255.1456584</v>
      </c>
      <c r="AD743" s="13">
        <f t="shared" si="26"/>
        <v>0.9775695726</v>
      </c>
      <c r="AE743" s="13">
        <f t="shared" si="27"/>
        <v>0</v>
      </c>
      <c r="AF743" s="14">
        <f t="shared" si="28"/>
        <v>1.268334786</v>
      </c>
      <c r="AG743" s="14">
        <f t="shared" si="29"/>
        <v>0</v>
      </c>
      <c r="AH743" s="11">
        <f t="shared" si="30"/>
        <v>-0.09365846893</v>
      </c>
      <c r="AI743" s="11">
        <f t="shared" si="31"/>
        <v>0</v>
      </c>
      <c r="AJ743" s="13">
        <f t="shared" si="32"/>
        <v>-0.4887847863</v>
      </c>
      <c r="AK743" s="13">
        <f t="shared" si="33"/>
        <v>0</v>
      </c>
      <c r="AL743" s="5">
        <f t="shared" si="34"/>
        <v>-0.09365846893</v>
      </c>
      <c r="AM743" s="5">
        <f t="shared" si="35"/>
        <v>-0.1622212267</v>
      </c>
      <c r="AN743" s="17">
        <f t="shared" si="36"/>
        <v>-0.4887847863</v>
      </c>
      <c r="AO743" s="17">
        <f t="shared" si="37"/>
        <v>0.8466000838</v>
      </c>
      <c r="AP743" s="14">
        <f t="shared" si="38"/>
        <v>-0.4789949794</v>
      </c>
      <c r="AQ743" s="14">
        <f t="shared" si="39"/>
        <v>0.6843788571</v>
      </c>
      <c r="AR743" s="5">
        <f t="shared" si="40"/>
        <v>-0.09365846893</v>
      </c>
      <c r="AS743" s="5">
        <f t="shared" si="41"/>
        <v>0.1622212267</v>
      </c>
      <c r="AT743" s="17">
        <f t="shared" si="42"/>
        <v>-0.4887847863</v>
      </c>
      <c r="AU743" s="17">
        <f t="shared" si="43"/>
        <v>-0.8466000838</v>
      </c>
      <c r="AV743" s="14">
        <f t="shared" si="44"/>
        <v>-0.4789949794</v>
      </c>
      <c r="AW743" s="14">
        <f t="shared" si="45"/>
        <v>-0.6843788571</v>
      </c>
    </row>
    <row r="744" ht="12.75" customHeight="1">
      <c r="A744" s="1">
        <v>77.0</v>
      </c>
      <c r="B744" s="1">
        <v>55.0</v>
      </c>
      <c r="C744" s="1">
        <v>-27.0</v>
      </c>
      <c r="D744" s="1">
        <v>33.0</v>
      </c>
      <c r="E744" s="1">
        <f t="shared" si="2"/>
        <v>6644594</v>
      </c>
      <c r="F744" s="1">
        <f t="shared" si="3"/>
        <v>9262</v>
      </c>
      <c r="G744" s="1">
        <f t="shared" si="4"/>
        <v>40972479933924</v>
      </c>
      <c r="H744" s="1" t="str">
        <f t="shared" si="5"/>
        <v>6400974.92058233</v>
      </c>
      <c r="I744" s="1">
        <f t="shared" si="6"/>
        <v>3200487.46</v>
      </c>
      <c r="J744" s="1">
        <f t="shared" si="7"/>
        <v>0</v>
      </c>
      <c r="K744" s="1">
        <f t="shared" si="8"/>
        <v>3322297</v>
      </c>
      <c r="L744" s="2">
        <f t="shared" si="9"/>
        <v>6522784.46</v>
      </c>
      <c r="M744" s="2">
        <f t="shared" si="10"/>
        <v>0</v>
      </c>
      <c r="N744" s="3">
        <f t="shared" si="11"/>
        <v>121809.5397</v>
      </c>
      <c r="O744" s="3">
        <f t="shared" si="12"/>
        <v>0</v>
      </c>
      <c r="P744" s="4">
        <f t="shared" si="13"/>
        <v>-0.2380952381</v>
      </c>
      <c r="Q744" s="4">
        <f t="shared" si="14"/>
        <v>-0.004329004329</v>
      </c>
      <c r="R744" s="4">
        <f t="shared" si="15"/>
        <v>0.002164502165</v>
      </c>
      <c r="S744" s="5">
        <f t="shared" si="16"/>
        <v>0</v>
      </c>
      <c r="T744" s="6">
        <f t="shared" si="17"/>
        <v>0</v>
      </c>
      <c r="U744" s="7">
        <f t="shared" ref="U744:V744" si="786">IF(S744=PI(),PI(),S744/3)</f>
        <v>0</v>
      </c>
      <c r="V744" s="8">
        <f t="shared" si="786"/>
        <v>0</v>
      </c>
      <c r="W744" s="9">
        <f t="shared" si="19"/>
        <v>0</v>
      </c>
      <c r="X744" s="1">
        <f t="shared" si="20"/>
        <v>6522784.46</v>
      </c>
      <c r="Y744" s="1">
        <f t="shared" si="21"/>
        <v>121809.5397</v>
      </c>
      <c r="Z744" s="10">
        <f t="shared" si="22"/>
        <v>186.8433632</v>
      </c>
      <c r="AA744" s="11">
        <f t="shared" si="23"/>
        <v>-0.808845728</v>
      </c>
      <c r="AB744" s="11">
        <f t="shared" si="24"/>
        <v>0</v>
      </c>
      <c r="AC744" s="12">
        <f t="shared" si="25"/>
        <v>49.57093387</v>
      </c>
      <c r="AD744" s="13">
        <f t="shared" si="26"/>
        <v>-0.2145927873</v>
      </c>
      <c r="AE744" s="13">
        <f t="shared" si="27"/>
        <v>0</v>
      </c>
      <c r="AF744" s="14">
        <f t="shared" si="28"/>
        <v>-1.261533753</v>
      </c>
      <c r="AG744" s="14">
        <f t="shared" si="29"/>
        <v>0</v>
      </c>
      <c r="AH744" s="11">
        <f t="shared" si="30"/>
        <v>0.404422864</v>
      </c>
      <c r="AI744" s="11">
        <f t="shared" si="31"/>
        <v>0</v>
      </c>
      <c r="AJ744" s="13">
        <f t="shared" si="32"/>
        <v>0.1072963937</v>
      </c>
      <c r="AK744" s="13">
        <f t="shared" si="33"/>
        <v>0</v>
      </c>
      <c r="AL744" s="5">
        <f t="shared" si="34"/>
        <v>0.404422864</v>
      </c>
      <c r="AM744" s="5">
        <f t="shared" si="35"/>
        <v>0.7004809482</v>
      </c>
      <c r="AN744" s="17">
        <f t="shared" si="36"/>
        <v>0.1072963937</v>
      </c>
      <c r="AO744" s="17">
        <f t="shared" si="37"/>
        <v>-0.1858428053</v>
      </c>
      <c r="AP744" s="14">
        <f t="shared" si="38"/>
        <v>0.2736240196</v>
      </c>
      <c r="AQ744" s="14">
        <f t="shared" si="39"/>
        <v>0.5146381429</v>
      </c>
      <c r="AR744" s="5">
        <f t="shared" si="40"/>
        <v>0.404422864</v>
      </c>
      <c r="AS744" s="5">
        <f t="shared" si="41"/>
        <v>-0.7004809482</v>
      </c>
      <c r="AT744" s="17">
        <f t="shared" si="42"/>
        <v>0.1072963937</v>
      </c>
      <c r="AU744" s="17">
        <f t="shared" si="43"/>
        <v>0.1858428053</v>
      </c>
      <c r="AV744" s="14">
        <f t="shared" si="44"/>
        <v>0.2736240196</v>
      </c>
      <c r="AW744" s="14">
        <f t="shared" si="45"/>
        <v>-0.5146381429</v>
      </c>
    </row>
    <row r="745" ht="12.75" customHeight="1">
      <c r="A745" s="1">
        <v>-22.0</v>
      </c>
      <c r="B745" s="1">
        <v>35.0</v>
      </c>
      <c r="C745" s="1">
        <v>-71.0</v>
      </c>
      <c r="D745" s="1">
        <v>66.0</v>
      </c>
      <c r="E745" s="1">
        <f t="shared" si="2"/>
        <v>456208</v>
      </c>
      <c r="F745" s="1">
        <f t="shared" si="3"/>
        <v>-3461</v>
      </c>
      <c r="G745" s="1">
        <f t="shared" si="4"/>
        <v>373956383988</v>
      </c>
      <c r="H745" s="1" t="str">
        <f t="shared" si="5"/>
        <v>611519.733114149</v>
      </c>
      <c r="I745" s="1">
        <f t="shared" si="6"/>
        <v>305759.8666</v>
      </c>
      <c r="J745" s="1">
        <f t="shared" si="7"/>
        <v>0</v>
      </c>
      <c r="K745" s="1">
        <f t="shared" si="8"/>
        <v>228104</v>
      </c>
      <c r="L745" s="2">
        <f t="shared" si="9"/>
        <v>533863.8666</v>
      </c>
      <c r="M745" s="2">
        <f t="shared" si="10"/>
        <v>0</v>
      </c>
      <c r="N745" s="3">
        <f t="shared" si="11"/>
        <v>-77655.86656</v>
      </c>
      <c r="O745" s="3">
        <f t="shared" si="12"/>
        <v>0</v>
      </c>
      <c r="P745" s="4">
        <f t="shared" si="13"/>
        <v>0.5303030303</v>
      </c>
      <c r="Q745" s="4">
        <f t="shared" si="14"/>
        <v>0.01515151515</v>
      </c>
      <c r="R745" s="4">
        <f t="shared" si="15"/>
        <v>-0.007575757576</v>
      </c>
      <c r="S745" s="5">
        <f t="shared" si="16"/>
        <v>0</v>
      </c>
      <c r="T745" s="6">
        <f t="shared" si="17"/>
        <v>3.141592654</v>
      </c>
      <c r="U745" s="7">
        <f t="shared" ref="U745:V745" si="787">IF(S745=PI(),PI(),S745/3)</f>
        <v>0</v>
      </c>
      <c r="V745" s="8">
        <f t="shared" si="787"/>
        <v>3.141592654</v>
      </c>
      <c r="W745" s="9">
        <f t="shared" si="19"/>
        <v>180</v>
      </c>
      <c r="X745" s="1">
        <f t="shared" si="20"/>
        <v>533863.8666</v>
      </c>
      <c r="Y745" s="1">
        <f t="shared" si="21"/>
        <v>77655.86656</v>
      </c>
      <c r="Z745" s="10">
        <f t="shared" si="22"/>
        <v>81.12290778</v>
      </c>
      <c r="AA745" s="11">
        <f t="shared" si="23"/>
        <v>1.229134966</v>
      </c>
      <c r="AB745" s="11">
        <f t="shared" si="24"/>
        <v>0</v>
      </c>
      <c r="AC745" s="12">
        <f t="shared" si="25"/>
        <v>42.66365808</v>
      </c>
      <c r="AD745" s="13">
        <f t="shared" si="26"/>
        <v>-0.6464190618</v>
      </c>
      <c r="AE745" s="13">
        <f t="shared" si="27"/>
        <v>0</v>
      </c>
      <c r="AF745" s="14">
        <f t="shared" si="28"/>
        <v>1.113018935</v>
      </c>
      <c r="AG745" s="14">
        <f t="shared" si="29"/>
        <v>0</v>
      </c>
      <c r="AH745" s="11">
        <f t="shared" si="30"/>
        <v>-0.6145674832</v>
      </c>
      <c r="AI745" s="11">
        <f t="shared" si="31"/>
        <v>0</v>
      </c>
      <c r="AJ745" s="13">
        <f t="shared" si="32"/>
        <v>0.3232095309</v>
      </c>
      <c r="AK745" s="13">
        <f t="shared" si="33"/>
        <v>0</v>
      </c>
      <c r="AL745" s="5">
        <f t="shared" si="34"/>
        <v>-0.6145674832</v>
      </c>
      <c r="AM745" s="5">
        <f t="shared" si="35"/>
        <v>-1.064462106</v>
      </c>
      <c r="AN745" s="17">
        <f t="shared" si="36"/>
        <v>0.3232095309</v>
      </c>
      <c r="AO745" s="17">
        <f t="shared" si="37"/>
        <v>-0.559815329</v>
      </c>
      <c r="AP745" s="14">
        <f t="shared" si="38"/>
        <v>0.238945078</v>
      </c>
      <c r="AQ745" s="14">
        <f t="shared" si="39"/>
        <v>-1.624277435</v>
      </c>
      <c r="AR745" s="5">
        <f t="shared" si="40"/>
        <v>-0.6145674832</v>
      </c>
      <c r="AS745" s="5">
        <f t="shared" si="41"/>
        <v>1.064462106</v>
      </c>
      <c r="AT745" s="17">
        <f t="shared" si="42"/>
        <v>0.3232095309</v>
      </c>
      <c r="AU745" s="17">
        <f t="shared" si="43"/>
        <v>0.559815329</v>
      </c>
      <c r="AV745" s="14">
        <f t="shared" si="44"/>
        <v>0.238945078</v>
      </c>
      <c r="AW745" s="14">
        <f t="shared" si="45"/>
        <v>1.624277435</v>
      </c>
    </row>
    <row r="746" ht="12.75" customHeight="1">
      <c r="A746" s="1">
        <v>16.0</v>
      </c>
      <c r="B746" s="1">
        <v>-52.0</v>
      </c>
      <c r="C746" s="1">
        <v>0.0</v>
      </c>
      <c r="D746" s="1">
        <v>36.0</v>
      </c>
      <c r="E746" s="1">
        <f t="shared" si="2"/>
        <v>-32384</v>
      </c>
      <c r="F746" s="1">
        <f t="shared" si="3"/>
        <v>2704</v>
      </c>
      <c r="G746" s="1">
        <f t="shared" si="4"/>
        <v>-78033715200</v>
      </c>
      <c r="H746" s="1" t="str">
        <f t="shared" si="5"/>
        <v>1.71049574501553E-11+279345.154244709i</v>
      </c>
      <c r="I746" s="1">
        <f t="shared" si="6"/>
        <v>0</v>
      </c>
      <c r="J746" s="1">
        <f t="shared" si="7"/>
        <v>139672.5771</v>
      </c>
      <c r="K746" s="1">
        <f t="shared" si="8"/>
        <v>-16192</v>
      </c>
      <c r="L746" s="2">
        <f t="shared" si="9"/>
        <v>-16192</v>
      </c>
      <c r="M746" s="2">
        <f t="shared" si="10"/>
        <v>139672.5771</v>
      </c>
      <c r="N746" s="3">
        <f t="shared" si="11"/>
        <v>-16192</v>
      </c>
      <c r="O746" s="3">
        <f t="shared" si="12"/>
        <v>-139672.5771</v>
      </c>
      <c r="P746" s="4">
        <f t="shared" si="13"/>
        <v>1.083333333</v>
      </c>
      <c r="Q746" s="4">
        <f t="shared" si="14"/>
        <v>-0.02083333333</v>
      </c>
      <c r="R746" s="4">
        <f t="shared" si="15"/>
        <v>0.01041666667</v>
      </c>
      <c r="S746" s="5">
        <f t="shared" si="16"/>
        <v>1.686209409</v>
      </c>
      <c r="T746" s="6">
        <f t="shared" si="17"/>
        <v>-1.686209409</v>
      </c>
      <c r="U746" s="7">
        <f t="shared" ref="U746:V746" si="788">IF(S746=PI(),PI(),S746/3)</f>
        <v>0.562069803</v>
      </c>
      <c r="V746" s="8">
        <f t="shared" si="788"/>
        <v>-0.562069803</v>
      </c>
      <c r="W746" s="9">
        <f t="shared" si="19"/>
        <v>-32.2042275</v>
      </c>
      <c r="X746" s="1">
        <f t="shared" si="20"/>
        <v>140608</v>
      </c>
      <c r="Y746" s="1">
        <f t="shared" si="21"/>
        <v>140608</v>
      </c>
      <c r="Z746" s="10">
        <f t="shared" si="22"/>
        <v>52</v>
      </c>
      <c r="AA746" s="11">
        <f t="shared" si="23"/>
        <v>-0.9166666667</v>
      </c>
      <c r="AB746" s="11">
        <f t="shared" si="24"/>
        <v>-0.5773502692</v>
      </c>
      <c r="AC746" s="12">
        <f t="shared" si="25"/>
        <v>52</v>
      </c>
      <c r="AD746" s="13">
        <f t="shared" si="26"/>
        <v>-0.9166666667</v>
      </c>
      <c r="AE746" s="13">
        <f t="shared" si="27"/>
        <v>0.5773502692</v>
      </c>
      <c r="AF746" s="14">
        <f t="shared" si="28"/>
        <v>-0.75</v>
      </c>
      <c r="AG746" s="14">
        <f t="shared" si="29"/>
        <v>0</v>
      </c>
      <c r="AH746" s="11">
        <f t="shared" si="30"/>
        <v>0.4583333333</v>
      </c>
      <c r="AI746" s="11">
        <f t="shared" si="31"/>
        <v>0.2886751346</v>
      </c>
      <c r="AJ746" s="13">
        <f t="shared" si="32"/>
        <v>0.4583333333</v>
      </c>
      <c r="AK746" s="13">
        <f t="shared" si="33"/>
        <v>-0.2886751346</v>
      </c>
      <c r="AL746" s="5">
        <f t="shared" si="34"/>
        <v>-0.04166666667</v>
      </c>
      <c r="AM746" s="5">
        <f t="shared" si="35"/>
        <v>1.082531755</v>
      </c>
      <c r="AN746" s="17">
        <f t="shared" si="36"/>
        <v>-0.04166666667</v>
      </c>
      <c r="AO746" s="17">
        <f t="shared" si="37"/>
        <v>-1.082531755</v>
      </c>
      <c r="AP746" s="14">
        <f t="shared" si="38"/>
        <v>1</v>
      </c>
      <c r="AQ746" s="14">
        <f t="shared" si="39"/>
        <v>0</v>
      </c>
      <c r="AR746" s="5">
        <f t="shared" si="40"/>
        <v>0.9583333333</v>
      </c>
      <c r="AS746" s="5">
        <f t="shared" si="41"/>
        <v>-0.5051814855</v>
      </c>
      <c r="AT746" s="17">
        <f t="shared" si="42"/>
        <v>0.9583333333</v>
      </c>
      <c r="AU746" s="17">
        <f t="shared" si="43"/>
        <v>0.5051814855</v>
      </c>
      <c r="AV746" s="14">
        <f t="shared" si="44"/>
        <v>3</v>
      </c>
      <c r="AW746" s="14">
        <f t="shared" si="45"/>
        <v>0</v>
      </c>
    </row>
    <row r="747" ht="12.75" customHeight="1">
      <c r="A747" s="1">
        <v>74.0</v>
      </c>
      <c r="B747" s="1">
        <v>-46.0</v>
      </c>
      <c r="C747" s="1">
        <v>-1.0</v>
      </c>
      <c r="D747" s="1">
        <v>-5.0</v>
      </c>
      <c r="E747" s="1">
        <f t="shared" si="2"/>
        <v>-964568</v>
      </c>
      <c r="F747" s="1">
        <f t="shared" si="3"/>
        <v>2338</v>
      </c>
      <c r="G747" s="1">
        <f t="shared" si="4"/>
        <v>879271112736</v>
      </c>
      <c r="H747" s="1" t="str">
        <f t="shared" si="5"/>
        <v>937694.573267863</v>
      </c>
      <c r="I747" s="1">
        <f t="shared" si="6"/>
        <v>468847.2866</v>
      </c>
      <c r="J747" s="1">
        <f t="shared" si="7"/>
        <v>0</v>
      </c>
      <c r="K747" s="1">
        <f t="shared" si="8"/>
        <v>-482284</v>
      </c>
      <c r="L747" s="2">
        <f t="shared" si="9"/>
        <v>-13436.71337</v>
      </c>
      <c r="M747" s="2">
        <f t="shared" si="10"/>
        <v>0</v>
      </c>
      <c r="N747" s="3">
        <f t="shared" si="11"/>
        <v>-951131.2866</v>
      </c>
      <c r="O747" s="3">
        <f t="shared" si="12"/>
        <v>0</v>
      </c>
      <c r="P747" s="4">
        <f t="shared" si="13"/>
        <v>0.2072072072</v>
      </c>
      <c r="Q747" s="4">
        <f t="shared" si="14"/>
        <v>-0.004504504505</v>
      </c>
      <c r="R747" s="4">
        <f t="shared" si="15"/>
        <v>0.002252252252</v>
      </c>
      <c r="S747" s="5">
        <f t="shared" si="16"/>
        <v>3.141592654</v>
      </c>
      <c r="T747" s="6">
        <f t="shared" si="17"/>
        <v>3.141592654</v>
      </c>
      <c r="U747" s="7">
        <f t="shared" ref="U747:V747" si="789">IF(S747=PI(),PI(),S747/3)</f>
        <v>3.141592654</v>
      </c>
      <c r="V747" s="8">
        <f t="shared" si="789"/>
        <v>3.141592654</v>
      </c>
      <c r="W747" s="9">
        <f t="shared" si="19"/>
        <v>180</v>
      </c>
      <c r="X747" s="1">
        <f t="shared" si="20"/>
        <v>13436.71337</v>
      </c>
      <c r="Y747" s="1">
        <f t="shared" si="21"/>
        <v>951131.2866</v>
      </c>
      <c r="Z747" s="10">
        <f t="shared" si="22"/>
        <v>23.77374961</v>
      </c>
      <c r="AA747" s="11">
        <f t="shared" si="23"/>
        <v>0.1070889622</v>
      </c>
      <c r="AB747" s="11">
        <f t="shared" si="24"/>
        <v>0</v>
      </c>
      <c r="AC747" s="12">
        <f t="shared" si="25"/>
        <v>98.34376312</v>
      </c>
      <c r="AD747" s="13">
        <f t="shared" si="26"/>
        <v>0.442989924</v>
      </c>
      <c r="AE747" s="13">
        <f t="shared" si="27"/>
        <v>0</v>
      </c>
      <c r="AF747" s="14">
        <f t="shared" si="28"/>
        <v>0.7572860934</v>
      </c>
      <c r="AG747" s="14">
        <f t="shared" si="29"/>
        <v>0</v>
      </c>
      <c r="AH747" s="11">
        <f t="shared" si="30"/>
        <v>-0.0535444811</v>
      </c>
      <c r="AI747" s="11">
        <f t="shared" si="31"/>
        <v>0</v>
      </c>
      <c r="AJ747" s="13">
        <f t="shared" si="32"/>
        <v>-0.221494962</v>
      </c>
      <c r="AK747" s="13">
        <f t="shared" si="33"/>
        <v>0</v>
      </c>
      <c r="AL747" s="5">
        <f t="shared" si="34"/>
        <v>-0.0535444811</v>
      </c>
      <c r="AM747" s="5">
        <f t="shared" si="35"/>
        <v>-0.09274176173</v>
      </c>
      <c r="AN747" s="17">
        <f t="shared" si="36"/>
        <v>-0.221494962</v>
      </c>
      <c r="AO747" s="17">
        <f t="shared" si="37"/>
        <v>0.3836405278</v>
      </c>
      <c r="AP747" s="14">
        <f t="shared" si="38"/>
        <v>-0.06783223588</v>
      </c>
      <c r="AQ747" s="14">
        <f t="shared" si="39"/>
        <v>0.2908987661</v>
      </c>
      <c r="AR747" s="5">
        <f t="shared" si="40"/>
        <v>-0.0535444811</v>
      </c>
      <c r="AS747" s="5">
        <f t="shared" si="41"/>
        <v>0.09274176173</v>
      </c>
      <c r="AT747" s="17">
        <f t="shared" si="42"/>
        <v>-0.221494962</v>
      </c>
      <c r="AU747" s="17">
        <f t="shared" si="43"/>
        <v>-0.3836405278</v>
      </c>
      <c r="AV747" s="14">
        <f t="shared" si="44"/>
        <v>-0.06783223588</v>
      </c>
      <c r="AW747" s="14">
        <f t="shared" si="45"/>
        <v>-0.2908987661</v>
      </c>
    </row>
    <row r="748" ht="12.75" customHeight="1">
      <c r="A748" s="1">
        <v>-14.0</v>
      </c>
      <c r="B748" s="1">
        <v>-76.0</v>
      </c>
      <c r="C748" s="1">
        <v>58.0</v>
      </c>
      <c r="D748" s="1">
        <v>34.0</v>
      </c>
      <c r="E748" s="1">
        <f t="shared" si="2"/>
        <v>-1253432</v>
      </c>
      <c r="F748" s="1">
        <f t="shared" si="3"/>
        <v>8212</v>
      </c>
      <c r="G748" s="1">
        <f t="shared" si="4"/>
        <v>-644076957888</v>
      </c>
      <c r="H748" s="1" t="str">
        <f t="shared" si="5"/>
        <v>4.91416503177197E-11+802544.05354971i</v>
      </c>
      <c r="I748" s="1">
        <f t="shared" si="6"/>
        <v>0</v>
      </c>
      <c r="J748" s="1">
        <f t="shared" si="7"/>
        <v>401272.0268</v>
      </c>
      <c r="K748" s="1">
        <f t="shared" si="8"/>
        <v>-626716</v>
      </c>
      <c r="L748" s="2">
        <f t="shared" si="9"/>
        <v>-626716</v>
      </c>
      <c r="M748" s="2">
        <f t="shared" si="10"/>
        <v>401272.0268</v>
      </c>
      <c r="N748" s="3">
        <f t="shared" si="11"/>
        <v>-626716</v>
      </c>
      <c r="O748" s="3">
        <f t="shared" si="12"/>
        <v>-401272.0268</v>
      </c>
      <c r="P748" s="4">
        <f t="shared" si="13"/>
        <v>-1.80952381</v>
      </c>
      <c r="Q748" s="4">
        <f t="shared" si="14"/>
        <v>0.02380952381</v>
      </c>
      <c r="R748" s="4">
        <f t="shared" si="15"/>
        <v>-0.0119047619</v>
      </c>
      <c r="S748" s="5">
        <f t="shared" si="16"/>
        <v>2.572082767</v>
      </c>
      <c r="T748" s="6">
        <f t="shared" si="17"/>
        <v>-2.572082767</v>
      </c>
      <c r="U748" s="7">
        <f t="shared" ref="U748:V748" si="790">IF(S748=PI(),PI(),S748/3)</f>
        <v>0.8573609222</v>
      </c>
      <c r="V748" s="8">
        <f t="shared" si="790"/>
        <v>-0.8573609222</v>
      </c>
      <c r="W748" s="9">
        <f t="shared" si="19"/>
        <v>-49.12316236</v>
      </c>
      <c r="X748" s="1">
        <f t="shared" si="20"/>
        <v>744172.1468</v>
      </c>
      <c r="Y748" s="1">
        <f t="shared" si="21"/>
        <v>744172.1468</v>
      </c>
      <c r="Z748" s="10">
        <f t="shared" si="22"/>
        <v>90.62008607</v>
      </c>
      <c r="AA748" s="11">
        <f t="shared" si="23"/>
        <v>1.412023193</v>
      </c>
      <c r="AB748" s="11">
        <f t="shared" si="24"/>
        <v>1.631416348</v>
      </c>
      <c r="AC748" s="12">
        <f t="shared" si="25"/>
        <v>90.62008607</v>
      </c>
      <c r="AD748" s="13">
        <f t="shared" si="26"/>
        <v>1.412023193</v>
      </c>
      <c r="AE748" s="13">
        <f t="shared" si="27"/>
        <v>-1.631416348</v>
      </c>
      <c r="AF748" s="14">
        <f t="shared" si="28"/>
        <v>1.014522576</v>
      </c>
      <c r="AG748" s="14">
        <f t="shared" si="29"/>
        <v>0</v>
      </c>
      <c r="AH748" s="11">
        <f t="shared" si="30"/>
        <v>-0.7060115963</v>
      </c>
      <c r="AI748" s="11">
        <f t="shared" si="31"/>
        <v>-0.8157081742</v>
      </c>
      <c r="AJ748" s="13">
        <f t="shared" si="32"/>
        <v>-0.7060115963</v>
      </c>
      <c r="AK748" s="13">
        <f t="shared" si="33"/>
        <v>0.8157081742</v>
      </c>
      <c r="AL748" s="5">
        <f t="shared" si="34"/>
        <v>0.7068364055</v>
      </c>
      <c r="AM748" s="5">
        <f t="shared" si="35"/>
        <v>-2.03855613</v>
      </c>
      <c r="AN748" s="17">
        <f t="shared" si="36"/>
        <v>0.7068364055</v>
      </c>
      <c r="AO748" s="17">
        <f t="shared" si="37"/>
        <v>2.03855613</v>
      </c>
      <c r="AP748" s="14">
        <f t="shared" si="38"/>
        <v>-0.3958509986</v>
      </c>
      <c r="AQ748" s="14">
        <f t="shared" si="39"/>
        <v>0</v>
      </c>
      <c r="AR748" s="5">
        <f t="shared" si="40"/>
        <v>-2.118859598</v>
      </c>
      <c r="AS748" s="5">
        <f t="shared" si="41"/>
        <v>0.4071397814</v>
      </c>
      <c r="AT748" s="17">
        <f t="shared" si="42"/>
        <v>-2.118859598</v>
      </c>
      <c r="AU748" s="17">
        <f t="shared" si="43"/>
        <v>-0.4071397814</v>
      </c>
      <c r="AV748" s="14">
        <f t="shared" si="44"/>
        <v>-6.047243006</v>
      </c>
      <c r="AW748" s="14">
        <f t="shared" si="45"/>
        <v>0</v>
      </c>
    </row>
    <row r="749" ht="12.75" customHeight="1">
      <c r="A749" s="1">
        <v>-43.0</v>
      </c>
      <c r="B749" s="1">
        <v>31.0</v>
      </c>
      <c r="C749" s="1">
        <v>66.0</v>
      </c>
      <c r="D749" s="1">
        <v>-89.0</v>
      </c>
      <c r="E749" s="1">
        <f t="shared" si="2"/>
        <v>-3591763</v>
      </c>
      <c r="F749" s="1">
        <f t="shared" si="3"/>
        <v>9475</v>
      </c>
      <c r="G749" s="1">
        <f t="shared" si="4"/>
        <v>9498265260669</v>
      </c>
      <c r="H749" s="1" t="str">
        <f t="shared" si="5"/>
        <v>3081925.57675701</v>
      </c>
      <c r="I749" s="1">
        <f t="shared" si="6"/>
        <v>1540962.788</v>
      </c>
      <c r="J749" s="1">
        <f t="shared" si="7"/>
        <v>0</v>
      </c>
      <c r="K749" s="1">
        <f t="shared" si="8"/>
        <v>-1795881.5</v>
      </c>
      <c r="L749" s="2">
        <f t="shared" si="9"/>
        <v>-254918.7116</v>
      </c>
      <c r="M749" s="2">
        <f t="shared" si="10"/>
        <v>0</v>
      </c>
      <c r="N749" s="3">
        <f t="shared" si="11"/>
        <v>-3336844.288</v>
      </c>
      <c r="O749" s="3">
        <f t="shared" si="12"/>
        <v>0</v>
      </c>
      <c r="P749" s="4">
        <f t="shared" si="13"/>
        <v>0.2403100775</v>
      </c>
      <c r="Q749" s="4">
        <f t="shared" si="14"/>
        <v>0.007751937984</v>
      </c>
      <c r="R749" s="4">
        <f t="shared" si="15"/>
        <v>-0.003875968992</v>
      </c>
      <c r="S749" s="5">
        <f t="shared" si="16"/>
        <v>3.141592654</v>
      </c>
      <c r="T749" s="6">
        <f t="shared" si="17"/>
        <v>3.141592654</v>
      </c>
      <c r="U749" s="7">
        <f t="shared" ref="U749:V749" si="791">IF(S749=PI(),PI(),S749/3)</f>
        <v>3.141592654</v>
      </c>
      <c r="V749" s="8">
        <f t="shared" si="791"/>
        <v>3.141592654</v>
      </c>
      <c r="W749" s="9">
        <f t="shared" si="19"/>
        <v>180</v>
      </c>
      <c r="X749" s="1">
        <f t="shared" si="20"/>
        <v>254918.7116</v>
      </c>
      <c r="Y749" s="1">
        <f t="shared" si="21"/>
        <v>3336844.288</v>
      </c>
      <c r="Z749" s="10">
        <f t="shared" si="22"/>
        <v>63.40651809</v>
      </c>
      <c r="AA749" s="11">
        <f t="shared" si="23"/>
        <v>-0.491523396</v>
      </c>
      <c r="AB749" s="11">
        <f t="shared" si="24"/>
        <v>0</v>
      </c>
      <c r="AC749" s="12">
        <f t="shared" si="25"/>
        <v>149.4325865</v>
      </c>
      <c r="AD749" s="13">
        <f t="shared" si="26"/>
        <v>-1.158392144</v>
      </c>
      <c r="AE749" s="13">
        <f t="shared" si="27"/>
        <v>0</v>
      </c>
      <c r="AF749" s="14">
        <f t="shared" si="28"/>
        <v>-1.409605462</v>
      </c>
      <c r="AG749" s="14">
        <f t="shared" si="29"/>
        <v>0</v>
      </c>
      <c r="AH749" s="11">
        <f t="shared" si="30"/>
        <v>0.245761698</v>
      </c>
      <c r="AI749" s="11">
        <f t="shared" si="31"/>
        <v>0</v>
      </c>
      <c r="AJ749" s="13">
        <f t="shared" si="32"/>
        <v>0.5791960718</v>
      </c>
      <c r="AK749" s="13">
        <f t="shared" si="33"/>
        <v>0</v>
      </c>
      <c r="AL749" s="5">
        <f t="shared" si="34"/>
        <v>0.245761698</v>
      </c>
      <c r="AM749" s="5">
        <f t="shared" si="35"/>
        <v>0.4256717475</v>
      </c>
      <c r="AN749" s="17">
        <f t="shared" si="36"/>
        <v>0.5791960718</v>
      </c>
      <c r="AO749" s="17">
        <f t="shared" si="37"/>
        <v>-1.003197024</v>
      </c>
      <c r="AP749" s="14">
        <f t="shared" si="38"/>
        <v>1.065267847</v>
      </c>
      <c r="AQ749" s="14">
        <f t="shared" si="39"/>
        <v>-0.5775252763</v>
      </c>
      <c r="AR749" s="5">
        <f t="shared" si="40"/>
        <v>0.245761698</v>
      </c>
      <c r="AS749" s="5">
        <f t="shared" si="41"/>
        <v>-0.4256717475</v>
      </c>
      <c r="AT749" s="17">
        <f t="shared" si="42"/>
        <v>0.5791960718</v>
      </c>
      <c r="AU749" s="17">
        <f t="shared" si="43"/>
        <v>1.003197024</v>
      </c>
      <c r="AV749" s="14">
        <f t="shared" si="44"/>
        <v>1.065267847</v>
      </c>
      <c r="AW749" s="14">
        <f t="shared" si="45"/>
        <v>0.5775252763</v>
      </c>
    </row>
    <row r="750" ht="12.75" customHeight="1">
      <c r="A750" s="1">
        <v>-94.0</v>
      </c>
      <c r="B750" s="1">
        <v>-39.0</v>
      </c>
      <c r="C750" s="1">
        <v>-55.0</v>
      </c>
      <c r="D750" s="1">
        <v>45.0</v>
      </c>
      <c r="E750" s="1">
        <f t="shared" si="2"/>
        <v>12431772</v>
      </c>
      <c r="F750" s="1">
        <f t="shared" si="3"/>
        <v>-13989</v>
      </c>
      <c r="G750" s="1">
        <f t="shared" si="4"/>
        <v>165499103382660</v>
      </c>
      <c r="H750" s="1" t="str">
        <f t="shared" si="5"/>
        <v>12864645.4821989</v>
      </c>
      <c r="I750" s="1">
        <f t="shared" si="6"/>
        <v>6432322.741</v>
      </c>
      <c r="J750" s="1">
        <f t="shared" si="7"/>
        <v>0</v>
      </c>
      <c r="K750" s="1">
        <f t="shared" si="8"/>
        <v>6215886</v>
      </c>
      <c r="L750" s="2">
        <f t="shared" si="9"/>
        <v>12648208.74</v>
      </c>
      <c r="M750" s="2">
        <f t="shared" si="10"/>
        <v>0</v>
      </c>
      <c r="N750" s="3">
        <f t="shared" si="11"/>
        <v>-216436.7411</v>
      </c>
      <c r="O750" s="3">
        <f t="shared" si="12"/>
        <v>0</v>
      </c>
      <c r="P750" s="4">
        <f t="shared" si="13"/>
        <v>-0.1382978723</v>
      </c>
      <c r="Q750" s="4">
        <f t="shared" si="14"/>
        <v>0.003546099291</v>
      </c>
      <c r="R750" s="4">
        <f t="shared" si="15"/>
        <v>-0.001773049645</v>
      </c>
      <c r="S750" s="5">
        <f t="shared" si="16"/>
        <v>0</v>
      </c>
      <c r="T750" s="6">
        <f t="shared" si="17"/>
        <v>3.141592654</v>
      </c>
      <c r="U750" s="7">
        <f t="shared" ref="U750:V750" si="792">IF(S750=PI(),PI(),S750/3)</f>
        <v>0</v>
      </c>
      <c r="V750" s="8">
        <f t="shared" si="792"/>
        <v>3.141592654</v>
      </c>
      <c r="W750" s="9">
        <f t="shared" si="19"/>
        <v>180</v>
      </c>
      <c r="X750" s="1">
        <f t="shared" si="20"/>
        <v>12648208.74</v>
      </c>
      <c r="Y750" s="1">
        <f t="shared" si="21"/>
        <v>216436.7411</v>
      </c>
      <c r="Z750" s="10">
        <f t="shared" si="22"/>
        <v>232.9930723</v>
      </c>
      <c r="AA750" s="11">
        <f t="shared" si="23"/>
        <v>0.8262165685</v>
      </c>
      <c r="AB750" s="11">
        <f t="shared" si="24"/>
        <v>0</v>
      </c>
      <c r="AC750" s="12">
        <f t="shared" si="25"/>
        <v>60.04041177</v>
      </c>
      <c r="AD750" s="13">
        <f t="shared" si="26"/>
        <v>-0.2129092616</v>
      </c>
      <c r="AE750" s="13">
        <f t="shared" si="27"/>
        <v>0</v>
      </c>
      <c r="AF750" s="14">
        <f t="shared" si="28"/>
        <v>0.4750094345</v>
      </c>
      <c r="AG750" s="14">
        <f t="shared" si="29"/>
        <v>0</v>
      </c>
      <c r="AH750" s="11">
        <f t="shared" si="30"/>
        <v>-0.4131082842</v>
      </c>
      <c r="AI750" s="11">
        <f t="shared" si="31"/>
        <v>0</v>
      </c>
      <c r="AJ750" s="13">
        <f t="shared" si="32"/>
        <v>0.1064546308</v>
      </c>
      <c r="AK750" s="13">
        <f t="shared" si="33"/>
        <v>0</v>
      </c>
      <c r="AL750" s="5">
        <f t="shared" si="34"/>
        <v>-0.4131082842</v>
      </c>
      <c r="AM750" s="5">
        <f t="shared" si="35"/>
        <v>-0.7155245373</v>
      </c>
      <c r="AN750" s="17">
        <f t="shared" si="36"/>
        <v>0.1064546308</v>
      </c>
      <c r="AO750" s="17">
        <f t="shared" si="37"/>
        <v>-0.1843848292</v>
      </c>
      <c r="AP750" s="14">
        <f t="shared" si="38"/>
        <v>-0.4449515258</v>
      </c>
      <c r="AQ750" s="14">
        <f t="shared" si="39"/>
        <v>-0.8999093666</v>
      </c>
      <c r="AR750" s="5">
        <f t="shared" si="40"/>
        <v>-0.4131082842</v>
      </c>
      <c r="AS750" s="5">
        <f t="shared" si="41"/>
        <v>0.7155245373</v>
      </c>
      <c r="AT750" s="17">
        <f t="shared" si="42"/>
        <v>0.1064546308</v>
      </c>
      <c r="AU750" s="17">
        <f t="shared" si="43"/>
        <v>0.1843848292</v>
      </c>
      <c r="AV750" s="14">
        <f t="shared" si="44"/>
        <v>-0.4449515258</v>
      </c>
      <c r="AW750" s="14">
        <f t="shared" si="45"/>
        <v>0.8999093666</v>
      </c>
    </row>
    <row r="751" ht="12.75" customHeight="1">
      <c r="A751" s="1">
        <v>-7.0</v>
      </c>
      <c r="B751" s="1">
        <v>85.0</v>
      </c>
      <c r="C751" s="1">
        <v>-46.0</v>
      </c>
      <c r="D751" s="1">
        <v>-4.0</v>
      </c>
      <c r="E751" s="1">
        <f t="shared" si="2"/>
        <v>976628</v>
      </c>
      <c r="F751" s="1">
        <f t="shared" si="3"/>
        <v>6259</v>
      </c>
      <c r="G751" s="1">
        <f t="shared" si="4"/>
        <v>-26985077532</v>
      </c>
      <c r="H751" s="1" t="str">
        <f t="shared" si="5"/>
        <v>1.00587193536883E-11+164271.353351703i</v>
      </c>
      <c r="I751" s="1">
        <f t="shared" si="6"/>
        <v>0</v>
      </c>
      <c r="J751" s="1">
        <f t="shared" si="7"/>
        <v>82135.67668</v>
      </c>
      <c r="K751" s="1">
        <f t="shared" si="8"/>
        <v>488314</v>
      </c>
      <c r="L751" s="2">
        <f t="shared" si="9"/>
        <v>488314</v>
      </c>
      <c r="M751" s="2">
        <f t="shared" si="10"/>
        <v>82135.67668</v>
      </c>
      <c r="N751" s="3">
        <f t="shared" si="11"/>
        <v>488314</v>
      </c>
      <c r="O751" s="3">
        <f t="shared" si="12"/>
        <v>-82135.67668</v>
      </c>
      <c r="P751" s="4">
        <f t="shared" si="13"/>
        <v>4.047619048</v>
      </c>
      <c r="Q751" s="4">
        <f t="shared" si="14"/>
        <v>0.04761904762</v>
      </c>
      <c r="R751" s="4">
        <f t="shared" si="15"/>
        <v>-0.02380952381</v>
      </c>
      <c r="S751" s="5">
        <f t="shared" si="16"/>
        <v>0.1666427104</v>
      </c>
      <c r="T751" s="6">
        <f t="shared" si="17"/>
        <v>-0.1666427104</v>
      </c>
      <c r="U751" s="7">
        <f t="shared" ref="U751:V751" si="793">IF(S751=PI(),PI(),S751/3)</f>
        <v>0.05554757013</v>
      </c>
      <c r="V751" s="8">
        <f t="shared" si="793"/>
        <v>-0.05554757013</v>
      </c>
      <c r="W751" s="9">
        <f t="shared" si="19"/>
        <v>-3.182641331</v>
      </c>
      <c r="X751" s="1">
        <f t="shared" si="20"/>
        <v>495173.5372</v>
      </c>
      <c r="Y751" s="1">
        <f t="shared" si="21"/>
        <v>495173.5372</v>
      </c>
      <c r="Z751" s="10">
        <f t="shared" si="22"/>
        <v>79.11384203</v>
      </c>
      <c r="AA751" s="11">
        <f t="shared" si="23"/>
        <v>3.761515202</v>
      </c>
      <c r="AB751" s="11">
        <f t="shared" si="24"/>
        <v>0.2091581952</v>
      </c>
      <c r="AC751" s="12">
        <f t="shared" si="25"/>
        <v>79.11384203</v>
      </c>
      <c r="AD751" s="13">
        <f t="shared" si="26"/>
        <v>3.761515202</v>
      </c>
      <c r="AE751" s="13">
        <f t="shared" si="27"/>
        <v>-0.2091581952</v>
      </c>
      <c r="AF751" s="14">
        <f t="shared" si="28"/>
        <v>11.57064945</v>
      </c>
      <c r="AG751" s="14">
        <f t="shared" si="29"/>
        <v>0</v>
      </c>
      <c r="AH751" s="11">
        <f t="shared" si="30"/>
        <v>-1.880757601</v>
      </c>
      <c r="AI751" s="11">
        <f t="shared" si="31"/>
        <v>-0.1045790976</v>
      </c>
      <c r="AJ751" s="13">
        <f t="shared" si="32"/>
        <v>-1.880757601</v>
      </c>
      <c r="AK751" s="13">
        <f t="shared" si="33"/>
        <v>0.1045790976</v>
      </c>
      <c r="AL751" s="5">
        <f t="shared" si="34"/>
        <v>-1.69962129</v>
      </c>
      <c r="AM751" s="5">
        <f t="shared" si="35"/>
        <v>-3.362146819</v>
      </c>
      <c r="AN751" s="17">
        <f t="shared" si="36"/>
        <v>-1.69962129</v>
      </c>
      <c r="AO751" s="17">
        <f t="shared" si="37"/>
        <v>3.362146819</v>
      </c>
      <c r="AP751" s="14">
        <f t="shared" si="38"/>
        <v>0.6483764667</v>
      </c>
      <c r="AQ751" s="14">
        <f t="shared" si="39"/>
        <v>0</v>
      </c>
      <c r="AR751" s="5">
        <f t="shared" si="40"/>
        <v>-2.061893911</v>
      </c>
      <c r="AS751" s="5">
        <f t="shared" si="41"/>
        <v>3.152988624</v>
      </c>
      <c r="AT751" s="17">
        <f t="shared" si="42"/>
        <v>-2.061893911</v>
      </c>
      <c r="AU751" s="17">
        <f t="shared" si="43"/>
        <v>-3.152988624</v>
      </c>
      <c r="AV751" s="14">
        <f t="shared" si="44"/>
        <v>-0.07616877511</v>
      </c>
      <c r="AW751" s="14">
        <f t="shared" si="45"/>
        <v>0</v>
      </c>
    </row>
    <row r="752" ht="12.75" customHeight="1">
      <c r="A752" s="1">
        <v>-63.0</v>
      </c>
      <c r="B752" s="1">
        <v>-88.0</v>
      </c>
      <c r="C752" s="1">
        <v>-3.0</v>
      </c>
      <c r="D752" s="1">
        <v>41.0</v>
      </c>
      <c r="E752" s="1">
        <f t="shared" si="2"/>
        <v>3180427</v>
      </c>
      <c r="F752" s="1">
        <f t="shared" si="3"/>
        <v>7177</v>
      </c>
      <c r="G752" s="1">
        <f t="shared" si="4"/>
        <v>8636386085397</v>
      </c>
      <c r="H752" s="1" t="str">
        <f t="shared" si="5"/>
        <v>2938772.88768578</v>
      </c>
      <c r="I752" s="1">
        <f t="shared" si="6"/>
        <v>1469386.444</v>
      </c>
      <c r="J752" s="1">
        <f t="shared" si="7"/>
        <v>0</v>
      </c>
      <c r="K752" s="1">
        <f t="shared" si="8"/>
        <v>1590213.5</v>
      </c>
      <c r="L752" s="2">
        <f t="shared" si="9"/>
        <v>3059599.944</v>
      </c>
      <c r="M752" s="2">
        <f t="shared" si="10"/>
        <v>0</v>
      </c>
      <c r="N752" s="3">
        <f t="shared" si="11"/>
        <v>120827.0562</v>
      </c>
      <c r="O752" s="3">
        <f t="shared" si="12"/>
        <v>0</v>
      </c>
      <c r="P752" s="4">
        <f t="shared" si="13"/>
        <v>-0.4656084656</v>
      </c>
      <c r="Q752" s="4">
        <f t="shared" si="14"/>
        <v>0.005291005291</v>
      </c>
      <c r="R752" s="4">
        <f t="shared" si="15"/>
        <v>-0.002645502646</v>
      </c>
      <c r="S752" s="5">
        <f t="shared" si="16"/>
        <v>0</v>
      </c>
      <c r="T752" s="6">
        <f t="shared" si="17"/>
        <v>0</v>
      </c>
      <c r="U752" s="7">
        <f t="shared" ref="U752:V752" si="794">IF(S752=PI(),PI(),S752/3)</f>
        <v>0</v>
      </c>
      <c r="V752" s="8">
        <f t="shared" si="794"/>
        <v>0</v>
      </c>
      <c r="W752" s="9">
        <f t="shared" si="19"/>
        <v>0</v>
      </c>
      <c r="X752" s="1">
        <f t="shared" si="20"/>
        <v>3059599.944</v>
      </c>
      <c r="Y752" s="1">
        <f t="shared" si="21"/>
        <v>120827.0562</v>
      </c>
      <c r="Z752" s="10">
        <f t="shared" si="22"/>
        <v>145.1737899</v>
      </c>
      <c r="AA752" s="11">
        <f t="shared" si="23"/>
        <v>0.7681152907</v>
      </c>
      <c r="AB752" s="11">
        <f t="shared" si="24"/>
        <v>0</v>
      </c>
      <c r="AC752" s="12">
        <f t="shared" si="25"/>
        <v>49.43729859</v>
      </c>
      <c r="AD752" s="13">
        <f t="shared" si="26"/>
        <v>0.2615730084</v>
      </c>
      <c r="AE752" s="13">
        <f t="shared" si="27"/>
        <v>0</v>
      </c>
      <c r="AF752" s="14">
        <f t="shared" si="28"/>
        <v>0.5640798335</v>
      </c>
      <c r="AG752" s="14">
        <f t="shared" si="29"/>
        <v>0</v>
      </c>
      <c r="AH752" s="11">
        <f t="shared" si="30"/>
        <v>-0.3840576453</v>
      </c>
      <c r="AI752" s="11">
        <f t="shared" si="31"/>
        <v>0</v>
      </c>
      <c r="AJ752" s="13">
        <f t="shared" si="32"/>
        <v>-0.1307865042</v>
      </c>
      <c r="AK752" s="13">
        <f t="shared" si="33"/>
        <v>0</v>
      </c>
      <c r="AL752" s="5">
        <f t="shared" si="34"/>
        <v>-0.3840576453</v>
      </c>
      <c r="AM752" s="5">
        <f t="shared" si="35"/>
        <v>-0.6652073548</v>
      </c>
      <c r="AN752" s="17">
        <f t="shared" si="36"/>
        <v>-0.1307865042</v>
      </c>
      <c r="AO752" s="17">
        <f t="shared" si="37"/>
        <v>0.2265288702</v>
      </c>
      <c r="AP752" s="14">
        <f t="shared" si="38"/>
        <v>-0.9804526151</v>
      </c>
      <c r="AQ752" s="14">
        <f t="shared" si="39"/>
        <v>-0.4386784845</v>
      </c>
      <c r="AR752" s="5">
        <f t="shared" si="40"/>
        <v>-0.3840576453</v>
      </c>
      <c r="AS752" s="5">
        <f t="shared" si="41"/>
        <v>0.6652073548</v>
      </c>
      <c r="AT752" s="17">
        <f t="shared" si="42"/>
        <v>-0.1307865042</v>
      </c>
      <c r="AU752" s="17">
        <f t="shared" si="43"/>
        <v>-0.2265288702</v>
      </c>
      <c r="AV752" s="14">
        <f t="shared" si="44"/>
        <v>-0.9804526151</v>
      </c>
      <c r="AW752" s="14">
        <f t="shared" si="45"/>
        <v>0.4386784845</v>
      </c>
    </row>
    <row r="753" ht="12.75" customHeight="1">
      <c r="A753" s="1">
        <v>-4.0</v>
      </c>
      <c r="B753" s="1">
        <v>-67.0</v>
      </c>
      <c r="C753" s="1">
        <v>-68.0</v>
      </c>
      <c r="D753" s="1">
        <v>-64.0</v>
      </c>
      <c r="E753" s="1">
        <f t="shared" si="2"/>
        <v>-465158</v>
      </c>
      <c r="F753" s="1">
        <f t="shared" si="3"/>
        <v>3673</v>
      </c>
      <c r="G753" s="1">
        <f t="shared" si="4"/>
        <v>18163236096</v>
      </c>
      <c r="H753" s="1" t="str">
        <f t="shared" si="5"/>
        <v>134771.050659999</v>
      </c>
      <c r="I753" s="1">
        <f t="shared" si="6"/>
        <v>67385.52533</v>
      </c>
      <c r="J753" s="1">
        <f t="shared" si="7"/>
        <v>0</v>
      </c>
      <c r="K753" s="1">
        <f t="shared" si="8"/>
        <v>-232579</v>
      </c>
      <c r="L753" s="2">
        <f t="shared" si="9"/>
        <v>-165193.4747</v>
      </c>
      <c r="M753" s="2">
        <f t="shared" si="10"/>
        <v>0</v>
      </c>
      <c r="N753" s="3">
        <f t="shared" si="11"/>
        <v>-299964.5253</v>
      </c>
      <c r="O753" s="3">
        <f t="shared" si="12"/>
        <v>0</v>
      </c>
      <c r="P753" s="4">
        <f t="shared" si="13"/>
        <v>-5.583333333</v>
      </c>
      <c r="Q753" s="4">
        <f t="shared" si="14"/>
        <v>0.08333333333</v>
      </c>
      <c r="R753" s="4">
        <f t="shared" si="15"/>
        <v>-0.04166666667</v>
      </c>
      <c r="S753" s="5">
        <f t="shared" si="16"/>
        <v>3.141592654</v>
      </c>
      <c r="T753" s="6">
        <f t="shared" si="17"/>
        <v>3.141592654</v>
      </c>
      <c r="U753" s="7">
        <f t="shared" ref="U753:V753" si="795">IF(S753=PI(),PI(),S753/3)</f>
        <v>3.141592654</v>
      </c>
      <c r="V753" s="8">
        <f t="shared" si="795"/>
        <v>3.141592654</v>
      </c>
      <c r="W753" s="9">
        <f t="shared" si="19"/>
        <v>180</v>
      </c>
      <c r="X753" s="1">
        <f t="shared" si="20"/>
        <v>165193.4747</v>
      </c>
      <c r="Y753" s="1">
        <f t="shared" si="21"/>
        <v>299964.5253</v>
      </c>
      <c r="Z753" s="10">
        <f t="shared" si="22"/>
        <v>54.86949495</v>
      </c>
      <c r="AA753" s="11">
        <f t="shared" si="23"/>
        <v>-4.572457913</v>
      </c>
      <c r="AB753" s="11">
        <f t="shared" si="24"/>
        <v>0</v>
      </c>
      <c r="AC753" s="12">
        <f t="shared" si="25"/>
        <v>66.94065625</v>
      </c>
      <c r="AD753" s="13">
        <f t="shared" si="26"/>
        <v>-5.578388021</v>
      </c>
      <c r="AE753" s="13">
        <f t="shared" si="27"/>
        <v>0</v>
      </c>
      <c r="AF753" s="14">
        <f t="shared" si="28"/>
        <v>-15.73417927</v>
      </c>
      <c r="AG753" s="14">
        <f t="shared" si="29"/>
        <v>0</v>
      </c>
      <c r="AH753" s="11">
        <f t="shared" si="30"/>
        <v>2.286228956</v>
      </c>
      <c r="AI753" s="11">
        <f t="shared" si="31"/>
        <v>0</v>
      </c>
      <c r="AJ753" s="13">
        <f t="shared" si="32"/>
        <v>2.78919401</v>
      </c>
      <c r="AK753" s="13">
        <f t="shared" si="33"/>
        <v>0</v>
      </c>
      <c r="AL753" s="5">
        <f t="shared" si="34"/>
        <v>2.286228956</v>
      </c>
      <c r="AM753" s="5">
        <f t="shared" si="35"/>
        <v>3.95986471</v>
      </c>
      <c r="AN753" s="17">
        <f t="shared" si="36"/>
        <v>2.78919401</v>
      </c>
      <c r="AO753" s="17">
        <f t="shared" si="37"/>
        <v>-4.831025738</v>
      </c>
      <c r="AP753" s="14">
        <f t="shared" si="38"/>
        <v>-0.5079103667</v>
      </c>
      <c r="AQ753" s="14">
        <f t="shared" si="39"/>
        <v>-0.8711610279</v>
      </c>
      <c r="AR753" s="5">
        <f t="shared" si="40"/>
        <v>2.286228956</v>
      </c>
      <c r="AS753" s="5">
        <f t="shared" si="41"/>
        <v>-3.95986471</v>
      </c>
      <c r="AT753" s="17">
        <f t="shared" si="42"/>
        <v>2.78919401</v>
      </c>
      <c r="AU753" s="17">
        <f t="shared" si="43"/>
        <v>4.831025738</v>
      </c>
      <c r="AV753" s="14">
        <f t="shared" si="44"/>
        <v>-0.5079103667</v>
      </c>
      <c r="AW753" s="14">
        <f t="shared" si="45"/>
        <v>0.8711610279</v>
      </c>
    </row>
    <row r="754" ht="12.75" customHeight="1">
      <c r="A754" s="1">
        <v>-40.0</v>
      </c>
      <c r="B754" s="1">
        <v>97.0</v>
      </c>
      <c r="C754" s="1">
        <v>-94.0</v>
      </c>
      <c r="D754" s="1">
        <v>55.0</v>
      </c>
      <c r="E754" s="1">
        <f t="shared" si="2"/>
        <v>918866</v>
      </c>
      <c r="F754" s="1">
        <f t="shared" si="3"/>
        <v>-1871</v>
      </c>
      <c r="G754" s="1">
        <f t="shared" si="4"/>
        <v>870513523200</v>
      </c>
      <c r="H754" s="1" t="str">
        <f t="shared" si="5"/>
        <v>933013.142029629</v>
      </c>
      <c r="I754" s="1">
        <f t="shared" si="6"/>
        <v>466506.571</v>
      </c>
      <c r="J754" s="1">
        <f t="shared" si="7"/>
        <v>0</v>
      </c>
      <c r="K754" s="1">
        <f t="shared" si="8"/>
        <v>459433</v>
      </c>
      <c r="L754" s="2">
        <f t="shared" si="9"/>
        <v>925939.571</v>
      </c>
      <c r="M754" s="2">
        <f t="shared" si="10"/>
        <v>0</v>
      </c>
      <c r="N754" s="3">
        <f t="shared" si="11"/>
        <v>-7073.571015</v>
      </c>
      <c r="O754" s="3">
        <f t="shared" si="12"/>
        <v>0</v>
      </c>
      <c r="P754" s="4">
        <f t="shared" si="13"/>
        <v>0.8083333333</v>
      </c>
      <c r="Q754" s="4">
        <f t="shared" si="14"/>
        <v>0.008333333333</v>
      </c>
      <c r="R754" s="4">
        <f t="shared" si="15"/>
        <v>-0.004166666667</v>
      </c>
      <c r="S754" s="5">
        <f t="shared" si="16"/>
        <v>0</v>
      </c>
      <c r="T754" s="6">
        <f t="shared" si="17"/>
        <v>3.141592654</v>
      </c>
      <c r="U754" s="7">
        <f t="shared" ref="U754:V754" si="796">IF(S754=PI(),PI(),S754/3)</f>
        <v>0</v>
      </c>
      <c r="V754" s="8">
        <f t="shared" si="796"/>
        <v>3.141592654</v>
      </c>
      <c r="W754" s="9">
        <f t="shared" si="19"/>
        <v>180</v>
      </c>
      <c r="X754" s="1">
        <f t="shared" si="20"/>
        <v>925939.571</v>
      </c>
      <c r="Y754" s="1">
        <f t="shared" si="21"/>
        <v>7073.571015</v>
      </c>
      <c r="Z754" s="10">
        <f t="shared" si="22"/>
        <v>97.46773672</v>
      </c>
      <c r="AA754" s="11">
        <f t="shared" si="23"/>
        <v>0.8122311393</v>
      </c>
      <c r="AB754" s="11">
        <f t="shared" si="24"/>
        <v>0</v>
      </c>
      <c r="AC754" s="12">
        <f t="shared" si="25"/>
        <v>19.19609568</v>
      </c>
      <c r="AD754" s="13">
        <f t="shared" si="26"/>
        <v>-0.159967464</v>
      </c>
      <c r="AE754" s="13">
        <f t="shared" si="27"/>
        <v>0</v>
      </c>
      <c r="AF754" s="14">
        <f t="shared" si="28"/>
        <v>1.460597009</v>
      </c>
      <c r="AG754" s="14">
        <f t="shared" si="29"/>
        <v>0</v>
      </c>
      <c r="AH754" s="11">
        <f t="shared" si="30"/>
        <v>-0.4061155697</v>
      </c>
      <c r="AI754" s="11">
        <f t="shared" si="31"/>
        <v>0</v>
      </c>
      <c r="AJ754" s="13">
        <f t="shared" si="32"/>
        <v>0.07998373201</v>
      </c>
      <c r="AK754" s="13">
        <f t="shared" si="33"/>
        <v>0</v>
      </c>
      <c r="AL754" s="5">
        <f t="shared" si="34"/>
        <v>-0.4061155697</v>
      </c>
      <c r="AM754" s="5">
        <f t="shared" si="35"/>
        <v>-0.7034128004</v>
      </c>
      <c r="AN754" s="17">
        <f t="shared" si="36"/>
        <v>0.07998373201</v>
      </c>
      <c r="AO754" s="17">
        <f t="shared" si="37"/>
        <v>-0.1385358876</v>
      </c>
      <c r="AP754" s="14">
        <f t="shared" si="38"/>
        <v>0.4822014957</v>
      </c>
      <c r="AQ754" s="14">
        <f t="shared" si="39"/>
        <v>-0.841948688</v>
      </c>
      <c r="AR754" s="5">
        <f t="shared" si="40"/>
        <v>-0.4061155697</v>
      </c>
      <c r="AS754" s="5">
        <f t="shared" si="41"/>
        <v>0.7034128004</v>
      </c>
      <c r="AT754" s="17">
        <f t="shared" si="42"/>
        <v>0.07998373201</v>
      </c>
      <c r="AU754" s="17">
        <f t="shared" si="43"/>
        <v>0.1385358876</v>
      </c>
      <c r="AV754" s="14">
        <f t="shared" si="44"/>
        <v>0.4822014957</v>
      </c>
      <c r="AW754" s="14">
        <f t="shared" si="45"/>
        <v>0.841948688</v>
      </c>
    </row>
    <row r="755" ht="12.75" customHeight="1">
      <c r="A755" s="1">
        <v>-30.0</v>
      </c>
      <c r="B755" s="1">
        <v>-12.0</v>
      </c>
      <c r="C755" s="1">
        <v>-41.0</v>
      </c>
      <c r="D755" s="1">
        <v>-49.0</v>
      </c>
      <c r="E755" s="1">
        <f t="shared" si="2"/>
        <v>-1061316</v>
      </c>
      <c r="F755" s="1">
        <f t="shared" si="3"/>
        <v>-3546</v>
      </c>
      <c r="G755" s="1">
        <f t="shared" si="4"/>
        <v>1304742913200</v>
      </c>
      <c r="H755" s="1" t="str">
        <f t="shared" si="5"/>
        <v>1142253.43650172</v>
      </c>
      <c r="I755" s="1">
        <f t="shared" si="6"/>
        <v>571126.7183</v>
      </c>
      <c r="J755" s="1">
        <f t="shared" si="7"/>
        <v>0</v>
      </c>
      <c r="K755" s="1">
        <f t="shared" si="8"/>
        <v>-530658</v>
      </c>
      <c r="L755" s="2">
        <f t="shared" si="9"/>
        <v>40468.71825</v>
      </c>
      <c r="M755" s="2">
        <f t="shared" si="10"/>
        <v>0</v>
      </c>
      <c r="N755" s="3">
        <f t="shared" si="11"/>
        <v>-1101784.718</v>
      </c>
      <c r="O755" s="3">
        <f t="shared" si="12"/>
        <v>0</v>
      </c>
      <c r="P755" s="4">
        <f t="shared" si="13"/>
        <v>-0.1333333333</v>
      </c>
      <c r="Q755" s="4">
        <f t="shared" si="14"/>
        <v>0.01111111111</v>
      </c>
      <c r="R755" s="4">
        <f t="shared" si="15"/>
        <v>-0.005555555556</v>
      </c>
      <c r="S755" s="5">
        <f t="shared" si="16"/>
        <v>0</v>
      </c>
      <c r="T755" s="6">
        <f t="shared" si="17"/>
        <v>3.141592654</v>
      </c>
      <c r="U755" s="7">
        <f t="shared" ref="U755:V755" si="797">IF(S755=PI(),PI(),S755/3)</f>
        <v>0</v>
      </c>
      <c r="V755" s="8">
        <f t="shared" si="797"/>
        <v>3.141592654</v>
      </c>
      <c r="W755" s="9">
        <f t="shared" si="19"/>
        <v>180</v>
      </c>
      <c r="X755" s="1">
        <f t="shared" si="20"/>
        <v>40468.71825</v>
      </c>
      <c r="Y755" s="1">
        <f t="shared" si="21"/>
        <v>1101784.718</v>
      </c>
      <c r="Z755" s="10">
        <f t="shared" si="22"/>
        <v>34.33258335</v>
      </c>
      <c r="AA755" s="11">
        <f t="shared" si="23"/>
        <v>0.3814731484</v>
      </c>
      <c r="AB755" s="11">
        <f t="shared" si="24"/>
        <v>0</v>
      </c>
      <c r="AC755" s="12">
        <f t="shared" si="25"/>
        <v>103.2838095</v>
      </c>
      <c r="AD755" s="13">
        <f t="shared" si="26"/>
        <v>-1.147597884</v>
      </c>
      <c r="AE755" s="13">
        <f t="shared" si="27"/>
        <v>0</v>
      </c>
      <c r="AF755" s="14">
        <f t="shared" si="28"/>
        <v>-0.8994580687</v>
      </c>
      <c r="AG755" s="14">
        <f t="shared" si="29"/>
        <v>0</v>
      </c>
      <c r="AH755" s="11">
        <f t="shared" si="30"/>
        <v>-0.1907365742</v>
      </c>
      <c r="AI755" s="11">
        <f t="shared" si="31"/>
        <v>0</v>
      </c>
      <c r="AJ755" s="13">
        <f t="shared" si="32"/>
        <v>0.5737989419</v>
      </c>
      <c r="AK755" s="13">
        <f t="shared" si="33"/>
        <v>0</v>
      </c>
      <c r="AL755" s="5">
        <f t="shared" si="34"/>
        <v>-0.1907365742</v>
      </c>
      <c r="AM755" s="5">
        <f t="shared" si="35"/>
        <v>-0.3303654374</v>
      </c>
      <c r="AN755" s="17">
        <f t="shared" si="36"/>
        <v>0.5737989419</v>
      </c>
      <c r="AO755" s="17">
        <f t="shared" si="37"/>
        <v>-0.9938489206</v>
      </c>
      <c r="AP755" s="14">
        <f t="shared" si="38"/>
        <v>0.2497290343</v>
      </c>
      <c r="AQ755" s="14">
        <f t="shared" si="39"/>
        <v>-1.324214358</v>
      </c>
      <c r="AR755" s="5">
        <f t="shared" si="40"/>
        <v>-0.1907365742</v>
      </c>
      <c r="AS755" s="5">
        <f t="shared" si="41"/>
        <v>0.3303654374</v>
      </c>
      <c r="AT755" s="17">
        <f t="shared" si="42"/>
        <v>0.5737989419</v>
      </c>
      <c r="AU755" s="17">
        <f t="shared" si="43"/>
        <v>0.9938489206</v>
      </c>
      <c r="AV755" s="14">
        <f t="shared" si="44"/>
        <v>0.2497290343</v>
      </c>
      <c r="AW755" s="14">
        <f t="shared" si="45"/>
        <v>1.324214358</v>
      </c>
    </row>
    <row r="756" ht="12.75" customHeight="1">
      <c r="A756" s="1">
        <v>-60.0</v>
      </c>
      <c r="B756" s="1">
        <v>47.0</v>
      </c>
      <c r="C756" s="1">
        <v>15.0</v>
      </c>
      <c r="D756" s="1">
        <v>-76.0</v>
      </c>
      <c r="E756" s="1">
        <f t="shared" si="2"/>
        <v>-6798854</v>
      </c>
      <c r="F756" s="1">
        <f t="shared" si="3"/>
        <v>4909</v>
      </c>
      <c r="G756" s="1">
        <f t="shared" si="4"/>
        <v>45751221867600</v>
      </c>
      <c r="H756" s="1" t="str">
        <f t="shared" si="5"/>
        <v>6763964.9516833</v>
      </c>
      <c r="I756" s="1">
        <f t="shared" si="6"/>
        <v>3381982.476</v>
      </c>
      <c r="J756" s="1">
        <f t="shared" si="7"/>
        <v>0</v>
      </c>
      <c r="K756" s="1">
        <f t="shared" si="8"/>
        <v>-3399427</v>
      </c>
      <c r="L756" s="2">
        <f t="shared" si="9"/>
        <v>-17444.52416</v>
      </c>
      <c r="M756" s="2">
        <f t="shared" si="10"/>
        <v>0</v>
      </c>
      <c r="N756" s="3">
        <f t="shared" si="11"/>
        <v>-6781409.476</v>
      </c>
      <c r="O756" s="3">
        <f t="shared" si="12"/>
        <v>0</v>
      </c>
      <c r="P756" s="4">
        <f t="shared" si="13"/>
        <v>0.2611111111</v>
      </c>
      <c r="Q756" s="4">
        <f t="shared" si="14"/>
        <v>0.005555555556</v>
      </c>
      <c r="R756" s="4">
        <f t="shared" si="15"/>
        <v>-0.002777777778</v>
      </c>
      <c r="S756" s="5">
        <f t="shared" si="16"/>
        <v>3.141592654</v>
      </c>
      <c r="T756" s="6">
        <f t="shared" si="17"/>
        <v>3.141592654</v>
      </c>
      <c r="U756" s="7">
        <f t="shared" ref="U756:V756" si="798">IF(S756=PI(),PI(),S756/3)</f>
        <v>3.141592654</v>
      </c>
      <c r="V756" s="8">
        <f t="shared" si="798"/>
        <v>3.141592654</v>
      </c>
      <c r="W756" s="9">
        <f t="shared" si="19"/>
        <v>180</v>
      </c>
      <c r="X756" s="1">
        <f t="shared" si="20"/>
        <v>17444.52416</v>
      </c>
      <c r="Y756" s="1">
        <f t="shared" si="21"/>
        <v>6781409.476</v>
      </c>
      <c r="Z756" s="10">
        <f t="shared" si="22"/>
        <v>25.93500738</v>
      </c>
      <c r="AA756" s="11">
        <f t="shared" si="23"/>
        <v>-0.1440833743</v>
      </c>
      <c r="AB756" s="11">
        <f t="shared" si="24"/>
        <v>0</v>
      </c>
      <c r="AC756" s="12">
        <f t="shared" si="25"/>
        <v>189.2808407</v>
      </c>
      <c r="AD756" s="13">
        <f t="shared" si="26"/>
        <v>-1.051560226</v>
      </c>
      <c r="AE756" s="13">
        <f t="shared" si="27"/>
        <v>0</v>
      </c>
      <c r="AF756" s="14">
        <f t="shared" si="28"/>
        <v>-0.9345324894</v>
      </c>
      <c r="AG756" s="14">
        <f t="shared" si="29"/>
        <v>0</v>
      </c>
      <c r="AH756" s="11">
        <f t="shared" si="30"/>
        <v>0.07204168715</v>
      </c>
      <c r="AI756" s="11">
        <f t="shared" si="31"/>
        <v>0</v>
      </c>
      <c r="AJ756" s="13">
        <f t="shared" si="32"/>
        <v>0.5257801131</v>
      </c>
      <c r="AK756" s="13">
        <f t="shared" si="33"/>
        <v>0</v>
      </c>
      <c r="AL756" s="5">
        <f t="shared" si="34"/>
        <v>0.07204168715</v>
      </c>
      <c r="AM756" s="5">
        <f t="shared" si="35"/>
        <v>0.1247798624</v>
      </c>
      <c r="AN756" s="17">
        <f t="shared" si="36"/>
        <v>0.5257801131</v>
      </c>
      <c r="AO756" s="17">
        <f t="shared" si="37"/>
        <v>-0.9106778695</v>
      </c>
      <c r="AP756" s="14">
        <f t="shared" si="38"/>
        <v>0.8589329114</v>
      </c>
      <c r="AQ756" s="14">
        <f t="shared" si="39"/>
        <v>-0.7858980071</v>
      </c>
      <c r="AR756" s="5">
        <f t="shared" si="40"/>
        <v>0.07204168715</v>
      </c>
      <c r="AS756" s="5">
        <f t="shared" si="41"/>
        <v>-0.1247798624</v>
      </c>
      <c r="AT756" s="17">
        <f t="shared" si="42"/>
        <v>0.5257801131</v>
      </c>
      <c r="AU756" s="17">
        <f t="shared" si="43"/>
        <v>0.9106778695</v>
      </c>
      <c r="AV756" s="14">
        <f t="shared" si="44"/>
        <v>0.8589329114</v>
      </c>
      <c r="AW756" s="14">
        <f t="shared" si="45"/>
        <v>0.7858980071</v>
      </c>
    </row>
    <row r="757" ht="12.75" customHeight="1">
      <c r="A757" s="1">
        <v>-11.0</v>
      </c>
      <c r="B757" s="1">
        <v>52.0</v>
      </c>
      <c r="C757" s="1">
        <v>56.0</v>
      </c>
      <c r="D757" s="1">
        <v>40.0</v>
      </c>
      <c r="E757" s="1">
        <f t="shared" si="2"/>
        <v>700184</v>
      </c>
      <c r="F757" s="1">
        <f t="shared" si="3"/>
        <v>4552</v>
      </c>
      <c r="G757" s="1">
        <f t="shared" si="4"/>
        <v>112975055424</v>
      </c>
      <c r="H757" s="1" t="str">
        <f t="shared" si="5"/>
        <v>336117.621412505</v>
      </c>
      <c r="I757" s="1">
        <f t="shared" si="6"/>
        <v>168058.8107</v>
      </c>
      <c r="J757" s="1">
        <f t="shared" si="7"/>
        <v>0</v>
      </c>
      <c r="K757" s="1">
        <f t="shared" si="8"/>
        <v>350092</v>
      </c>
      <c r="L757" s="2">
        <f t="shared" si="9"/>
        <v>518150.8107</v>
      </c>
      <c r="M757" s="2">
        <f t="shared" si="10"/>
        <v>0</v>
      </c>
      <c r="N757" s="3">
        <f t="shared" si="11"/>
        <v>182033.1893</v>
      </c>
      <c r="O757" s="3">
        <f t="shared" si="12"/>
        <v>0</v>
      </c>
      <c r="P757" s="4">
        <f t="shared" si="13"/>
        <v>1.575757576</v>
      </c>
      <c r="Q757" s="4">
        <f t="shared" si="14"/>
        <v>0.0303030303</v>
      </c>
      <c r="R757" s="4">
        <f t="shared" si="15"/>
        <v>-0.01515151515</v>
      </c>
      <c r="S757" s="5">
        <f t="shared" si="16"/>
        <v>0</v>
      </c>
      <c r="T757" s="6">
        <f t="shared" si="17"/>
        <v>0</v>
      </c>
      <c r="U757" s="7">
        <f t="shared" ref="U757:V757" si="799">IF(S757=PI(),PI(),S757/3)</f>
        <v>0</v>
      </c>
      <c r="V757" s="8">
        <f t="shared" si="799"/>
        <v>0</v>
      </c>
      <c r="W757" s="9">
        <f t="shared" si="19"/>
        <v>0</v>
      </c>
      <c r="X757" s="1">
        <f t="shared" si="20"/>
        <v>518150.8107</v>
      </c>
      <c r="Y757" s="1">
        <f t="shared" si="21"/>
        <v>182033.1893</v>
      </c>
      <c r="Z757" s="10">
        <f t="shared" si="22"/>
        <v>80.31908038</v>
      </c>
      <c r="AA757" s="11">
        <f t="shared" si="23"/>
        <v>2.433911527</v>
      </c>
      <c r="AB757" s="11">
        <f t="shared" si="24"/>
        <v>0</v>
      </c>
      <c r="AC757" s="12">
        <f t="shared" si="25"/>
        <v>56.67395566</v>
      </c>
      <c r="AD757" s="13">
        <f t="shared" si="26"/>
        <v>1.717392596</v>
      </c>
      <c r="AE757" s="13">
        <f t="shared" si="27"/>
        <v>0</v>
      </c>
      <c r="AF757" s="14">
        <f t="shared" si="28"/>
        <v>5.727061698</v>
      </c>
      <c r="AG757" s="14">
        <f t="shared" si="29"/>
        <v>0</v>
      </c>
      <c r="AH757" s="11">
        <f t="shared" si="30"/>
        <v>-1.216955763</v>
      </c>
      <c r="AI757" s="11">
        <f t="shared" si="31"/>
        <v>0</v>
      </c>
      <c r="AJ757" s="13">
        <f t="shared" si="32"/>
        <v>-0.8586962979</v>
      </c>
      <c r="AK757" s="13">
        <f t="shared" si="33"/>
        <v>0</v>
      </c>
      <c r="AL757" s="5">
        <f t="shared" si="34"/>
        <v>-1.216955763</v>
      </c>
      <c r="AM757" s="5">
        <f t="shared" si="35"/>
        <v>-2.107829213</v>
      </c>
      <c r="AN757" s="17">
        <f t="shared" si="36"/>
        <v>-0.8586962979</v>
      </c>
      <c r="AO757" s="17">
        <f t="shared" si="37"/>
        <v>1.487305616</v>
      </c>
      <c r="AP757" s="14">
        <f t="shared" si="38"/>
        <v>-0.4998944854</v>
      </c>
      <c r="AQ757" s="14">
        <f t="shared" si="39"/>
        <v>-0.6205235964</v>
      </c>
      <c r="AR757" s="5">
        <f t="shared" si="40"/>
        <v>-1.216955763</v>
      </c>
      <c r="AS757" s="5">
        <f t="shared" si="41"/>
        <v>2.107829213</v>
      </c>
      <c r="AT757" s="17">
        <f t="shared" si="42"/>
        <v>-0.8586962979</v>
      </c>
      <c r="AU757" s="17">
        <f t="shared" si="43"/>
        <v>-1.487305616</v>
      </c>
      <c r="AV757" s="14">
        <f t="shared" si="44"/>
        <v>-0.4998944854</v>
      </c>
      <c r="AW757" s="14">
        <f t="shared" si="45"/>
        <v>0.6205235964</v>
      </c>
    </row>
    <row r="758" ht="12.75" customHeight="1">
      <c r="A758" s="1">
        <v>64.0</v>
      </c>
      <c r="B758" s="1">
        <v>-52.0</v>
      </c>
      <c r="C758" s="1">
        <v>57.0</v>
      </c>
      <c r="D758" s="1">
        <v>92.0</v>
      </c>
      <c r="E758" s="1">
        <f t="shared" si="2"/>
        <v>11600512</v>
      </c>
      <c r="F758" s="1">
        <f t="shared" si="3"/>
        <v>-8240</v>
      </c>
      <c r="G758" s="1">
        <f t="shared" si="4"/>
        <v>136809783558144</v>
      </c>
      <c r="H758" s="1" t="str">
        <f t="shared" si="5"/>
        <v>11696571.4445791</v>
      </c>
      <c r="I758" s="1">
        <f t="shared" si="6"/>
        <v>5848285.722</v>
      </c>
      <c r="J758" s="1">
        <f t="shared" si="7"/>
        <v>0</v>
      </c>
      <c r="K758" s="1">
        <f t="shared" si="8"/>
        <v>5800256</v>
      </c>
      <c r="L758" s="2">
        <f t="shared" si="9"/>
        <v>11648541.72</v>
      </c>
      <c r="M758" s="2">
        <f t="shared" si="10"/>
        <v>0</v>
      </c>
      <c r="N758" s="3">
        <f t="shared" si="11"/>
        <v>-48029.72229</v>
      </c>
      <c r="O758" s="3">
        <f t="shared" si="12"/>
        <v>0</v>
      </c>
      <c r="P758" s="4">
        <f t="shared" si="13"/>
        <v>0.2708333333</v>
      </c>
      <c r="Q758" s="4">
        <f t="shared" si="14"/>
        <v>-0.005208333333</v>
      </c>
      <c r="R758" s="4">
        <f t="shared" si="15"/>
        <v>0.002604166667</v>
      </c>
      <c r="S758" s="5">
        <f t="shared" si="16"/>
        <v>0</v>
      </c>
      <c r="T758" s="6">
        <f t="shared" si="17"/>
        <v>3.141592654</v>
      </c>
      <c r="U758" s="7">
        <f t="shared" ref="U758:V758" si="800">IF(S758=PI(),PI(),S758/3)</f>
        <v>0</v>
      </c>
      <c r="V758" s="8">
        <f t="shared" si="800"/>
        <v>3.141592654</v>
      </c>
      <c r="W758" s="9">
        <f t="shared" si="19"/>
        <v>180</v>
      </c>
      <c r="X758" s="1">
        <f t="shared" si="20"/>
        <v>11648541.72</v>
      </c>
      <c r="Y758" s="1">
        <f t="shared" si="21"/>
        <v>48029.72229</v>
      </c>
      <c r="Z758" s="10">
        <f t="shared" si="22"/>
        <v>226.6855584</v>
      </c>
      <c r="AA758" s="11">
        <f t="shared" si="23"/>
        <v>-1.18065395</v>
      </c>
      <c r="AB758" s="11">
        <f t="shared" si="24"/>
        <v>0</v>
      </c>
      <c r="AC758" s="12">
        <f t="shared" si="25"/>
        <v>36.34991156</v>
      </c>
      <c r="AD758" s="13">
        <f t="shared" si="26"/>
        <v>0.189322456</v>
      </c>
      <c r="AE758" s="13">
        <f t="shared" si="27"/>
        <v>0</v>
      </c>
      <c r="AF758" s="14">
        <f t="shared" si="28"/>
        <v>-0.7204981608</v>
      </c>
      <c r="AG758" s="14">
        <f t="shared" si="29"/>
        <v>0</v>
      </c>
      <c r="AH758" s="11">
        <f t="shared" si="30"/>
        <v>0.5903269751</v>
      </c>
      <c r="AI758" s="11">
        <f t="shared" si="31"/>
        <v>0</v>
      </c>
      <c r="AJ758" s="13">
        <f t="shared" si="32"/>
        <v>-0.09466122801</v>
      </c>
      <c r="AK758" s="13">
        <f t="shared" si="33"/>
        <v>0</v>
      </c>
      <c r="AL758" s="5">
        <f t="shared" si="34"/>
        <v>0.5903269751</v>
      </c>
      <c r="AM758" s="5">
        <f t="shared" si="35"/>
        <v>1.022476314</v>
      </c>
      <c r="AN758" s="17">
        <f t="shared" si="36"/>
        <v>-0.09466122801</v>
      </c>
      <c r="AO758" s="17">
        <f t="shared" si="37"/>
        <v>0.1639580564</v>
      </c>
      <c r="AP758" s="14">
        <f t="shared" si="38"/>
        <v>0.7664990804</v>
      </c>
      <c r="AQ758" s="14">
        <f t="shared" si="39"/>
        <v>1.18643437</v>
      </c>
      <c r="AR758" s="5">
        <f t="shared" si="40"/>
        <v>0.5903269751</v>
      </c>
      <c r="AS758" s="5">
        <f t="shared" si="41"/>
        <v>-1.022476314</v>
      </c>
      <c r="AT758" s="17">
        <f t="shared" si="42"/>
        <v>-0.09466122801</v>
      </c>
      <c r="AU758" s="17">
        <f t="shared" si="43"/>
        <v>-0.1639580564</v>
      </c>
      <c r="AV758" s="14">
        <f t="shared" si="44"/>
        <v>0.7664990804</v>
      </c>
      <c r="AW758" s="14">
        <f t="shared" si="45"/>
        <v>-1.18643437</v>
      </c>
    </row>
    <row r="759" ht="12.75" customHeight="1">
      <c r="A759" s="1">
        <v>11.0</v>
      </c>
      <c r="B759" s="1">
        <v>20.0</v>
      </c>
      <c r="C759" s="1">
        <v>59.0</v>
      </c>
      <c r="D759" s="1">
        <v>93.0</v>
      </c>
      <c r="E759" s="1">
        <f t="shared" si="2"/>
        <v>203011</v>
      </c>
      <c r="F759" s="1">
        <f t="shared" si="3"/>
        <v>-1547</v>
      </c>
      <c r="G759" s="1">
        <f t="shared" si="4"/>
        <v>56022643413</v>
      </c>
      <c r="H759" s="1" t="str">
        <f t="shared" si="5"/>
        <v>236691.029430775</v>
      </c>
      <c r="I759" s="1">
        <f t="shared" si="6"/>
        <v>118345.5147</v>
      </c>
      <c r="J759" s="1">
        <f t="shared" si="7"/>
        <v>0</v>
      </c>
      <c r="K759" s="1">
        <f t="shared" si="8"/>
        <v>101505.5</v>
      </c>
      <c r="L759" s="2">
        <f t="shared" si="9"/>
        <v>219851.0147</v>
      </c>
      <c r="M759" s="2">
        <f t="shared" si="10"/>
        <v>0</v>
      </c>
      <c r="N759" s="3">
        <f t="shared" si="11"/>
        <v>-16840.01472</v>
      </c>
      <c r="O759" s="3">
        <f t="shared" si="12"/>
        <v>0</v>
      </c>
      <c r="P759" s="4">
        <f t="shared" si="13"/>
        <v>-0.6060606061</v>
      </c>
      <c r="Q759" s="4">
        <f t="shared" si="14"/>
        <v>-0.0303030303</v>
      </c>
      <c r="R759" s="4">
        <f t="shared" si="15"/>
        <v>0.01515151515</v>
      </c>
      <c r="S759" s="5">
        <f t="shared" si="16"/>
        <v>0</v>
      </c>
      <c r="T759" s="6">
        <f t="shared" si="17"/>
        <v>3.141592654</v>
      </c>
      <c r="U759" s="7">
        <f t="shared" ref="U759:V759" si="801">IF(S759=PI(),PI(),S759/3)</f>
        <v>0</v>
      </c>
      <c r="V759" s="8">
        <f t="shared" si="801"/>
        <v>3.141592654</v>
      </c>
      <c r="W759" s="9">
        <f t="shared" si="19"/>
        <v>180</v>
      </c>
      <c r="X759" s="1">
        <f t="shared" si="20"/>
        <v>219851.0147</v>
      </c>
      <c r="Y759" s="1">
        <f t="shared" si="21"/>
        <v>16840.01472</v>
      </c>
      <c r="Z759" s="10">
        <f t="shared" si="22"/>
        <v>60.35447708</v>
      </c>
      <c r="AA759" s="11">
        <f t="shared" si="23"/>
        <v>-1.828923548</v>
      </c>
      <c r="AB759" s="11">
        <f t="shared" si="24"/>
        <v>0</v>
      </c>
      <c r="AC759" s="12">
        <f t="shared" si="25"/>
        <v>25.63190131</v>
      </c>
      <c r="AD759" s="13">
        <f t="shared" si="26"/>
        <v>0.7767242821</v>
      </c>
      <c r="AE759" s="13">
        <f t="shared" si="27"/>
        <v>0</v>
      </c>
      <c r="AF759" s="14">
        <f t="shared" si="28"/>
        <v>-1.658259872</v>
      </c>
      <c r="AG759" s="14">
        <f t="shared" si="29"/>
        <v>0</v>
      </c>
      <c r="AH759" s="11">
        <f t="shared" si="30"/>
        <v>0.9144617739</v>
      </c>
      <c r="AI759" s="11">
        <f t="shared" si="31"/>
        <v>0</v>
      </c>
      <c r="AJ759" s="13">
        <f t="shared" si="32"/>
        <v>-0.388362141</v>
      </c>
      <c r="AK759" s="13">
        <f t="shared" si="33"/>
        <v>0</v>
      </c>
      <c r="AL759" s="5">
        <f t="shared" si="34"/>
        <v>0.9144617739</v>
      </c>
      <c r="AM759" s="5">
        <f t="shared" si="35"/>
        <v>1.583894254</v>
      </c>
      <c r="AN759" s="17">
        <f t="shared" si="36"/>
        <v>-0.388362141</v>
      </c>
      <c r="AO759" s="17">
        <f t="shared" si="37"/>
        <v>0.67266296</v>
      </c>
      <c r="AP759" s="14">
        <f t="shared" si="38"/>
        <v>-0.07996097317</v>
      </c>
      <c r="AQ759" s="14">
        <f t="shared" si="39"/>
        <v>2.256557214</v>
      </c>
      <c r="AR759" s="5">
        <f t="shared" si="40"/>
        <v>0.9144617739</v>
      </c>
      <c r="AS759" s="5">
        <f t="shared" si="41"/>
        <v>-1.583894254</v>
      </c>
      <c r="AT759" s="17">
        <f t="shared" si="42"/>
        <v>-0.388362141</v>
      </c>
      <c r="AU759" s="17">
        <f t="shared" si="43"/>
        <v>-0.67266296</v>
      </c>
      <c r="AV759" s="14">
        <f t="shared" si="44"/>
        <v>-0.07996097317</v>
      </c>
      <c r="AW759" s="14">
        <f t="shared" si="45"/>
        <v>-2.256557214</v>
      </c>
    </row>
    <row r="760" ht="12.75" customHeight="1">
      <c r="A760" s="1">
        <v>29.0</v>
      </c>
      <c r="B760" s="1">
        <v>31.0</v>
      </c>
      <c r="C760" s="1">
        <v>94.0</v>
      </c>
      <c r="D760" s="1">
        <v>-95.0</v>
      </c>
      <c r="E760" s="1">
        <f t="shared" si="2"/>
        <v>-2858137</v>
      </c>
      <c r="F760" s="1">
        <f t="shared" si="3"/>
        <v>-7217</v>
      </c>
      <c r="G760" s="1">
        <f t="shared" si="4"/>
        <v>9672539460021</v>
      </c>
      <c r="H760" s="1" t="str">
        <f t="shared" si="5"/>
        <v>3110070.65193397</v>
      </c>
      <c r="I760" s="1">
        <f t="shared" si="6"/>
        <v>1555035.326</v>
      </c>
      <c r="J760" s="1">
        <f t="shared" si="7"/>
        <v>0</v>
      </c>
      <c r="K760" s="1">
        <f t="shared" si="8"/>
        <v>-1429068.5</v>
      </c>
      <c r="L760" s="2">
        <f t="shared" si="9"/>
        <v>125966.826</v>
      </c>
      <c r="M760" s="2">
        <f t="shared" si="10"/>
        <v>0</v>
      </c>
      <c r="N760" s="3">
        <f t="shared" si="11"/>
        <v>-2984103.826</v>
      </c>
      <c r="O760" s="3">
        <f t="shared" si="12"/>
        <v>0</v>
      </c>
      <c r="P760" s="4">
        <f t="shared" si="13"/>
        <v>-0.3563218391</v>
      </c>
      <c r="Q760" s="4">
        <f t="shared" si="14"/>
        <v>-0.01149425287</v>
      </c>
      <c r="R760" s="4">
        <f t="shared" si="15"/>
        <v>0.005747126437</v>
      </c>
      <c r="S760" s="5">
        <f t="shared" si="16"/>
        <v>0</v>
      </c>
      <c r="T760" s="6">
        <f t="shared" si="17"/>
        <v>3.141592654</v>
      </c>
      <c r="U760" s="7">
        <f t="shared" ref="U760:V760" si="802">IF(S760=PI(),PI(),S760/3)</f>
        <v>0</v>
      </c>
      <c r="V760" s="8">
        <f t="shared" si="802"/>
        <v>3.141592654</v>
      </c>
      <c r="W760" s="9">
        <f t="shared" si="19"/>
        <v>180</v>
      </c>
      <c r="X760" s="1">
        <f t="shared" si="20"/>
        <v>125966.826</v>
      </c>
      <c r="Y760" s="1">
        <f t="shared" si="21"/>
        <v>2984103.826</v>
      </c>
      <c r="Z760" s="10">
        <f t="shared" si="22"/>
        <v>50.12857919</v>
      </c>
      <c r="AA760" s="11">
        <f t="shared" si="23"/>
        <v>-0.5761905654</v>
      </c>
      <c r="AB760" s="11">
        <f t="shared" si="24"/>
        <v>0</v>
      </c>
      <c r="AC760" s="12">
        <f t="shared" si="25"/>
        <v>143.9697697</v>
      </c>
      <c r="AD760" s="13">
        <f t="shared" si="26"/>
        <v>1.654824939</v>
      </c>
      <c r="AE760" s="13">
        <f t="shared" si="27"/>
        <v>0</v>
      </c>
      <c r="AF760" s="14">
        <f t="shared" si="28"/>
        <v>0.7223125341</v>
      </c>
      <c r="AG760" s="14">
        <f t="shared" si="29"/>
        <v>0</v>
      </c>
      <c r="AH760" s="11">
        <f t="shared" si="30"/>
        <v>0.2880952827</v>
      </c>
      <c r="AI760" s="11">
        <f t="shared" si="31"/>
        <v>0</v>
      </c>
      <c r="AJ760" s="13">
        <f t="shared" si="32"/>
        <v>-0.8274124693</v>
      </c>
      <c r="AK760" s="13">
        <f t="shared" si="33"/>
        <v>0</v>
      </c>
      <c r="AL760" s="5">
        <f t="shared" si="34"/>
        <v>0.2880952827</v>
      </c>
      <c r="AM760" s="5">
        <f t="shared" si="35"/>
        <v>0.4989956671</v>
      </c>
      <c r="AN760" s="17">
        <f t="shared" si="36"/>
        <v>-0.8274124693</v>
      </c>
      <c r="AO760" s="17">
        <f t="shared" si="37"/>
        <v>1.433120436</v>
      </c>
      <c r="AP760" s="14">
        <f t="shared" si="38"/>
        <v>-0.8956390257</v>
      </c>
      <c r="AQ760" s="14">
        <f t="shared" si="39"/>
        <v>1.932116103</v>
      </c>
      <c r="AR760" s="5">
        <f t="shared" si="40"/>
        <v>0.2880952827</v>
      </c>
      <c r="AS760" s="5">
        <f t="shared" si="41"/>
        <v>-0.4989956671</v>
      </c>
      <c r="AT760" s="17">
        <f t="shared" si="42"/>
        <v>-0.8274124693</v>
      </c>
      <c r="AU760" s="17">
        <f t="shared" si="43"/>
        <v>-1.433120436</v>
      </c>
      <c r="AV760" s="14">
        <f t="shared" si="44"/>
        <v>-0.8956390257</v>
      </c>
      <c r="AW760" s="14">
        <f t="shared" si="45"/>
        <v>-1.932116103</v>
      </c>
    </row>
    <row r="761" ht="12.75" customHeight="1">
      <c r="A761" s="1">
        <v>54.0</v>
      </c>
      <c r="B761" s="1">
        <v>100.0</v>
      </c>
      <c r="C761" s="1">
        <v>87.0</v>
      </c>
      <c r="D761" s="1">
        <v>-23.0</v>
      </c>
      <c r="E761" s="1">
        <f t="shared" si="2"/>
        <v>-4039036</v>
      </c>
      <c r="F761" s="1">
        <f t="shared" si="3"/>
        <v>-4094</v>
      </c>
      <c r="G761" s="1">
        <f t="shared" si="4"/>
        <v>16588287259632</v>
      </c>
      <c r="H761" s="1" t="str">
        <f t="shared" si="5"/>
        <v>4072872.11432326</v>
      </c>
      <c r="I761" s="1">
        <f t="shared" si="6"/>
        <v>2036436.057</v>
      </c>
      <c r="J761" s="1">
        <f t="shared" si="7"/>
        <v>0</v>
      </c>
      <c r="K761" s="1">
        <f t="shared" si="8"/>
        <v>-2019518</v>
      </c>
      <c r="L761" s="2">
        <f t="shared" si="9"/>
        <v>16918.05716</v>
      </c>
      <c r="M761" s="2">
        <f t="shared" si="10"/>
        <v>0</v>
      </c>
      <c r="N761" s="3">
        <f t="shared" si="11"/>
        <v>-4055954.057</v>
      </c>
      <c r="O761" s="3">
        <f t="shared" si="12"/>
        <v>0</v>
      </c>
      <c r="P761" s="4">
        <f t="shared" si="13"/>
        <v>-0.6172839506</v>
      </c>
      <c r="Q761" s="4">
        <f t="shared" si="14"/>
        <v>-0.006172839506</v>
      </c>
      <c r="R761" s="4">
        <f t="shared" si="15"/>
        <v>0.003086419753</v>
      </c>
      <c r="S761" s="5">
        <f t="shared" si="16"/>
        <v>0</v>
      </c>
      <c r="T761" s="6">
        <f t="shared" si="17"/>
        <v>3.141592654</v>
      </c>
      <c r="U761" s="7">
        <f t="shared" ref="U761:V761" si="803">IF(S761=PI(),PI(),S761/3)</f>
        <v>0</v>
      </c>
      <c r="V761" s="8">
        <f t="shared" si="803"/>
        <v>3.141592654</v>
      </c>
      <c r="W761" s="9">
        <f t="shared" si="19"/>
        <v>180</v>
      </c>
      <c r="X761" s="1">
        <f t="shared" si="20"/>
        <v>16918.05716</v>
      </c>
      <c r="Y761" s="1">
        <f t="shared" si="21"/>
        <v>4055954.057</v>
      </c>
      <c r="Z761" s="10">
        <f t="shared" si="22"/>
        <v>25.67143599</v>
      </c>
      <c r="AA761" s="11">
        <f t="shared" si="23"/>
        <v>-0.1584656543</v>
      </c>
      <c r="AB761" s="11">
        <f t="shared" si="24"/>
        <v>0</v>
      </c>
      <c r="AC761" s="12">
        <f t="shared" si="25"/>
        <v>159.4768598</v>
      </c>
      <c r="AD761" s="13">
        <f t="shared" si="26"/>
        <v>0.9844250608</v>
      </c>
      <c r="AE761" s="13">
        <f t="shared" si="27"/>
        <v>0</v>
      </c>
      <c r="AF761" s="14">
        <f t="shared" si="28"/>
        <v>0.2086754559</v>
      </c>
      <c r="AG761" s="14">
        <f t="shared" si="29"/>
        <v>0</v>
      </c>
      <c r="AH761" s="11">
        <f t="shared" si="30"/>
        <v>0.07923282714</v>
      </c>
      <c r="AI761" s="11">
        <f t="shared" si="31"/>
        <v>0</v>
      </c>
      <c r="AJ761" s="13">
        <f t="shared" si="32"/>
        <v>-0.4922125304</v>
      </c>
      <c r="AK761" s="13">
        <f t="shared" si="33"/>
        <v>0</v>
      </c>
      <c r="AL761" s="5">
        <f t="shared" si="34"/>
        <v>0.07923282714</v>
      </c>
      <c r="AM761" s="5">
        <f t="shared" si="35"/>
        <v>0.1372352822</v>
      </c>
      <c r="AN761" s="17">
        <f t="shared" si="36"/>
        <v>-0.4922125304</v>
      </c>
      <c r="AO761" s="17">
        <f t="shared" si="37"/>
        <v>0.8525371107</v>
      </c>
      <c r="AP761" s="14">
        <f t="shared" si="38"/>
        <v>-1.030263654</v>
      </c>
      <c r="AQ761" s="14">
        <f t="shared" si="39"/>
        <v>0.989772393</v>
      </c>
      <c r="AR761" s="5">
        <f t="shared" si="40"/>
        <v>0.07923282714</v>
      </c>
      <c r="AS761" s="5">
        <f t="shared" si="41"/>
        <v>-0.1372352822</v>
      </c>
      <c r="AT761" s="17">
        <f t="shared" si="42"/>
        <v>-0.4922125304</v>
      </c>
      <c r="AU761" s="17">
        <f t="shared" si="43"/>
        <v>-0.8525371107</v>
      </c>
      <c r="AV761" s="14">
        <f t="shared" si="44"/>
        <v>-1.030263654</v>
      </c>
      <c r="AW761" s="14">
        <f t="shared" si="45"/>
        <v>-0.989772393</v>
      </c>
    </row>
    <row r="762" ht="12.75" customHeight="1">
      <c r="A762" s="1">
        <v>49.0</v>
      </c>
      <c r="B762" s="1">
        <v>-70.0</v>
      </c>
      <c r="C762" s="1">
        <v>57.0</v>
      </c>
      <c r="D762" s="1">
        <v>-48.0</v>
      </c>
      <c r="E762" s="1">
        <f t="shared" si="2"/>
        <v>-2038106</v>
      </c>
      <c r="F762" s="1">
        <f t="shared" si="3"/>
        <v>-3479</v>
      </c>
      <c r="G762" s="1">
        <f t="shared" si="4"/>
        <v>4322307552192</v>
      </c>
      <c r="H762" s="1" t="str">
        <f t="shared" si="5"/>
        <v>2079016.00575657</v>
      </c>
      <c r="I762" s="1">
        <f t="shared" si="6"/>
        <v>1039508.003</v>
      </c>
      <c r="J762" s="1">
        <f t="shared" si="7"/>
        <v>0</v>
      </c>
      <c r="K762" s="1">
        <f t="shared" si="8"/>
        <v>-1019053</v>
      </c>
      <c r="L762" s="2">
        <f t="shared" si="9"/>
        <v>20455.00288</v>
      </c>
      <c r="M762" s="2">
        <f t="shared" si="10"/>
        <v>0</v>
      </c>
      <c r="N762" s="3">
        <f t="shared" si="11"/>
        <v>-2058561.003</v>
      </c>
      <c r="O762" s="3">
        <f t="shared" si="12"/>
        <v>0</v>
      </c>
      <c r="P762" s="4">
        <f t="shared" si="13"/>
        <v>0.4761904762</v>
      </c>
      <c r="Q762" s="4">
        <f t="shared" si="14"/>
        <v>-0.006802721088</v>
      </c>
      <c r="R762" s="4">
        <f t="shared" si="15"/>
        <v>0.003401360544</v>
      </c>
      <c r="S762" s="5">
        <f t="shared" si="16"/>
        <v>0</v>
      </c>
      <c r="T762" s="6">
        <f t="shared" si="17"/>
        <v>3.141592654</v>
      </c>
      <c r="U762" s="7">
        <f t="shared" ref="U762:V762" si="804">IF(S762=PI(),PI(),S762/3)</f>
        <v>0</v>
      </c>
      <c r="V762" s="8">
        <f t="shared" si="804"/>
        <v>3.141592654</v>
      </c>
      <c r="W762" s="9">
        <f t="shared" si="19"/>
        <v>180</v>
      </c>
      <c r="X762" s="1">
        <f t="shared" si="20"/>
        <v>20455.00288</v>
      </c>
      <c r="Y762" s="1">
        <f t="shared" si="21"/>
        <v>2058561.003</v>
      </c>
      <c r="Z762" s="10">
        <f t="shared" si="22"/>
        <v>27.34847924</v>
      </c>
      <c r="AA762" s="11">
        <f t="shared" si="23"/>
        <v>-0.1860440765</v>
      </c>
      <c r="AB762" s="11">
        <f t="shared" si="24"/>
        <v>0</v>
      </c>
      <c r="AC762" s="12">
        <f t="shared" si="25"/>
        <v>127.2099984</v>
      </c>
      <c r="AD762" s="13">
        <f t="shared" si="26"/>
        <v>0.8653741387</v>
      </c>
      <c r="AE762" s="13">
        <f t="shared" si="27"/>
        <v>0</v>
      </c>
      <c r="AF762" s="14">
        <f t="shared" si="28"/>
        <v>1.155520538</v>
      </c>
      <c r="AG762" s="14">
        <f t="shared" si="29"/>
        <v>0</v>
      </c>
      <c r="AH762" s="11">
        <f t="shared" si="30"/>
        <v>0.09302203823</v>
      </c>
      <c r="AI762" s="11">
        <f t="shared" si="31"/>
        <v>0</v>
      </c>
      <c r="AJ762" s="13">
        <f t="shared" si="32"/>
        <v>-0.4326870693</v>
      </c>
      <c r="AK762" s="13">
        <f t="shared" si="33"/>
        <v>0</v>
      </c>
      <c r="AL762" s="5">
        <f t="shared" si="34"/>
        <v>0.09302203823</v>
      </c>
      <c r="AM762" s="5">
        <f t="shared" si="35"/>
        <v>0.1611188964</v>
      </c>
      <c r="AN762" s="17">
        <f t="shared" si="36"/>
        <v>-0.4326870693</v>
      </c>
      <c r="AO762" s="17">
        <f t="shared" si="37"/>
        <v>0.7494359879</v>
      </c>
      <c r="AP762" s="14">
        <f t="shared" si="38"/>
        <v>0.1365254451</v>
      </c>
      <c r="AQ762" s="14">
        <f t="shared" si="39"/>
        <v>0.9105548843</v>
      </c>
      <c r="AR762" s="5">
        <f t="shared" si="40"/>
        <v>0.09302203823</v>
      </c>
      <c r="AS762" s="5">
        <f t="shared" si="41"/>
        <v>-0.1611188964</v>
      </c>
      <c r="AT762" s="17">
        <f t="shared" si="42"/>
        <v>-0.4326870693</v>
      </c>
      <c r="AU762" s="17">
        <f t="shared" si="43"/>
        <v>-0.7494359879</v>
      </c>
      <c r="AV762" s="14">
        <f t="shared" si="44"/>
        <v>0.1365254451</v>
      </c>
      <c r="AW762" s="14">
        <f t="shared" si="45"/>
        <v>-0.9105548843</v>
      </c>
    </row>
    <row r="763" ht="12.75" customHeight="1">
      <c r="A763" s="1">
        <v>94.0</v>
      </c>
      <c r="B763" s="1">
        <v>-56.0</v>
      </c>
      <c r="C763" s="1">
        <v>70.0</v>
      </c>
      <c r="D763" s="1">
        <v>58.0</v>
      </c>
      <c r="E763" s="1">
        <f t="shared" si="2"/>
        <v>16802264</v>
      </c>
      <c r="F763" s="1">
        <f t="shared" si="3"/>
        <v>-16604</v>
      </c>
      <c r="G763" s="1">
        <f t="shared" si="4"/>
        <v>300626489593152</v>
      </c>
      <c r="H763" s="1" t="str">
        <f t="shared" si="5"/>
        <v>17338583.8404742</v>
      </c>
      <c r="I763" s="1">
        <f t="shared" si="6"/>
        <v>8669291.92</v>
      </c>
      <c r="J763" s="1">
        <f t="shared" si="7"/>
        <v>0</v>
      </c>
      <c r="K763" s="1">
        <f t="shared" si="8"/>
        <v>8401132</v>
      </c>
      <c r="L763" s="2">
        <f t="shared" si="9"/>
        <v>17070423.92</v>
      </c>
      <c r="M763" s="2">
        <f t="shared" si="10"/>
        <v>0</v>
      </c>
      <c r="N763" s="3">
        <f t="shared" si="11"/>
        <v>-268159.9202</v>
      </c>
      <c r="O763" s="3">
        <f t="shared" si="12"/>
        <v>0</v>
      </c>
      <c r="P763" s="4">
        <f t="shared" si="13"/>
        <v>0.1985815603</v>
      </c>
      <c r="Q763" s="4">
        <f t="shared" si="14"/>
        <v>-0.003546099291</v>
      </c>
      <c r="R763" s="4">
        <f t="shared" si="15"/>
        <v>0.001773049645</v>
      </c>
      <c r="S763" s="5">
        <f t="shared" si="16"/>
        <v>0</v>
      </c>
      <c r="T763" s="6">
        <f t="shared" si="17"/>
        <v>3.141592654</v>
      </c>
      <c r="U763" s="7">
        <f t="shared" ref="U763:V763" si="805">IF(S763=PI(),PI(),S763/3)</f>
        <v>0</v>
      </c>
      <c r="V763" s="8">
        <f t="shared" si="805"/>
        <v>3.141592654</v>
      </c>
      <c r="W763" s="9">
        <f t="shared" si="19"/>
        <v>180</v>
      </c>
      <c r="X763" s="1">
        <f t="shared" si="20"/>
        <v>17070423.92</v>
      </c>
      <c r="Y763" s="1">
        <f t="shared" si="21"/>
        <v>268159.9202</v>
      </c>
      <c r="Z763" s="10">
        <f t="shared" si="22"/>
        <v>257.4827282</v>
      </c>
      <c r="AA763" s="11">
        <f t="shared" si="23"/>
        <v>-0.9130593199</v>
      </c>
      <c r="AB763" s="11">
        <f t="shared" si="24"/>
        <v>0</v>
      </c>
      <c r="AC763" s="12">
        <f t="shared" si="25"/>
        <v>64.48587879</v>
      </c>
      <c r="AD763" s="13">
        <f t="shared" si="26"/>
        <v>0.228673329</v>
      </c>
      <c r="AE763" s="13">
        <f t="shared" si="27"/>
        <v>0</v>
      </c>
      <c r="AF763" s="14">
        <f t="shared" si="28"/>
        <v>-0.4858044305</v>
      </c>
      <c r="AG763" s="14">
        <f t="shared" si="29"/>
        <v>0</v>
      </c>
      <c r="AH763" s="11">
        <f t="shared" si="30"/>
        <v>0.4565296599</v>
      </c>
      <c r="AI763" s="11">
        <f t="shared" si="31"/>
        <v>0</v>
      </c>
      <c r="AJ763" s="13">
        <f t="shared" si="32"/>
        <v>-0.1143366645</v>
      </c>
      <c r="AK763" s="13">
        <f t="shared" si="33"/>
        <v>0</v>
      </c>
      <c r="AL763" s="5">
        <f t="shared" si="34"/>
        <v>0.4565296599</v>
      </c>
      <c r="AM763" s="5">
        <f t="shared" si="35"/>
        <v>0.7907325662</v>
      </c>
      <c r="AN763" s="17">
        <f t="shared" si="36"/>
        <v>-0.1143366645</v>
      </c>
      <c r="AO763" s="17">
        <f t="shared" si="37"/>
        <v>0.1980369121</v>
      </c>
      <c r="AP763" s="14">
        <f t="shared" si="38"/>
        <v>0.5407745557</v>
      </c>
      <c r="AQ763" s="14">
        <f t="shared" si="39"/>
        <v>0.9887694783</v>
      </c>
      <c r="AR763" s="5">
        <f t="shared" si="40"/>
        <v>0.4565296599</v>
      </c>
      <c r="AS763" s="5">
        <f t="shared" si="41"/>
        <v>-0.7907325662</v>
      </c>
      <c r="AT763" s="17">
        <f t="shared" si="42"/>
        <v>-0.1143366645</v>
      </c>
      <c r="AU763" s="17">
        <f t="shared" si="43"/>
        <v>-0.1980369121</v>
      </c>
      <c r="AV763" s="14">
        <f t="shared" si="44"/>
        <v>0.5407745557</v>
      </c>
      <c r="AW763" s="14">
        <f t="shared" si="45"/>
        <v>-0.9887694783</v>
      </c>
    </row>
    <row r="764" ht="12.75" customHeight="1">
      <c r="A764" s="1">
        <v>12.0</v>
      </c>
      <c r="B764" s="1">
        <v>-84.0</v>
      </c>
      <c r="C764" s="1">
        <v>-10.0</v>
      </c>
      <c r="D764" s="1">
        <v>40.0</v>
      </c>
      <c r="E764" s="1">
        <f t="shared" si="2"/>
        <v>-1120608</v>
      </c>
      <c r="F764" s="1">
        <f t="shared" si="3"/>
        <v>7416</v>
      </c>
      <c r="G764" s="1">
        <f t="shared" si="4"/>
        <v>-375670379520</v>
      </c>
      <c r="H764" s="1" t="str">
        <f t="shared" si="5"/>
        <v>3.75304984892758E-11+612919.5538731i</v>
      </c>
      <c r="I764" s="1">
        <f t="shared" si="6"/>
        <v>0</v>
      </c>
      <c r="J764" s="1">
        <f t="shared" si="7"/>
        <v>306459.7769</v>
      </c>
      <c r="K764" s="1">
        <f t="shared" si="8"/>
        <v>-560304</v>
      </c>
      <c r="L764" s="2">
        <f t="shared" si="9"/>
        <v>-560304</v>
      </c>
      <c r="M764" s="2">
        <f t="shared" si="10"/>
        <v>306459.7769</v>
      </c>
      <c r="N764" s="3">
        <f t="shared" si="11"/>
        <v>-560304</v>
      </c>
      <c r="O764" s="3">
        <f t="shared" si="12"/>
        <v>-306459.7769</v>
      </c>
      <c r="P764" s="4">
        <f t="shared" si="13"/>
        <v>2.333333333</v>
      </c>
      <c r="Q764" s="4">
        <f t="shared" si="14"/>
        <v>-0.02777777778</v>
      </c>
      <c r="R764" s="4">
        <f t="shared" si="15"/>
        <v>0.01388888889</v>
      </c>
      <c r="S764" s="5">
        <f t="shared" si="16"/>
        <v>2.641092042</v>
      </c>
      <c r="T764" s="6">
        <f t="shared" si="17"/>
        <v>-2.641092042</v>
      </c>
      <c r="U764" s="7">
        <f t="shared" ref="U764:V764" si="806">IF(S764=PI(),PI(),S764/3)</f>
        <v>0.8803640141</v>
      </c>
      <c r="V764" s="8">
        <f t="shared" si="806"/>
        <v>-0.8803640141</v>
      </c>
      <c r="W764" s="9">
        <f t="shared" si="19"/>
        <v>-50.44114245</v>
      </c>
      <c r="X764" s="1">
        <f t="shared" si="20"/>
        <v>638637.7434</v>
      </c>
      <c r="Y764" s="1">
        <f t="shared" si="21"/>
        <v>638637.7434</v>
      </c>
      <c r="Z764" s="10">
        <f t="shared" si="22"/>
        <v>86.11620057</v>
      </c>
      <c r="AA764" s="11">
        <f t="shared" si="23"/>
        <v>-1.523468648</v>
      </c>
      <c r="AB764" s="11">
        <f t="shared" si="24"/>
        <v>-1.844252016</v>
      </c>
      <c r="AC764" s="12">
        <f t="shared" si="25"/>
        <v>86.11620057</v>
      </c>
      <c r="AD764" s="13">
        <f t="shared" si="26"/>
        <v>-1.523468648</v>
      </c>
      <c r="AE764" s="13">
        <f t="shared" si="27"/>
        <v>1.844252016</v>
      </c>
      <c r="AF764" s="14">
        <f t="shared" si="28"/>
        <v>-0.7136039634</v>
      </c>
      <c r="AG764" s="14">
        <f t="shared" si="29"/>
        <v>0</v>
      </c>
      <c r="AH764" s="11">
        <f t="shared" si="30"/>
        <v>0.7617343242</v>
      </c>
      <c r="AI764" s="11">
        <f t="shared" si="31"/>
        <v>0.9221260081</v>
      </c>
      <c r="AJ764" s="13">
        <f t="shared" si="32"/>
        <v>0.7617343242</v>
      </c>
      <c r="AK764" s="13">
        <f t="shared" si="33"/>
        <v>-0.9221260081</v>
      </c>
      <c r="AL764" s="5">
        <f t="shared" si="34"/>
        <v>-0.8354347729</v>
      </c>
      <c r="AM764" s="5">
        <f t="shared" si="35"/>
        <v>2.24148856</v>
      </c>
      <c r="AN764" s="17">
        <f t="shared" si="36"/>
        <v>-0.8354347729</v>
      </c>
      <c r="AO764" s="17">
        <f t="shared" si="37"/>
        <v>-2.24148856</v>
      </c>
      <c r="AP764" s="14">
        <f t="shared" si="38"/>
        <v>0.6624637875</v>
      </c>
      <c r="AQ764" s="14">
        <f t="shared" si="39"/>
        <v>0</v>
      </c>
      <c r="AR764" s="5">
        <f t="shared" si="40"/>
        <v>2.358903421</v>
      </c>
      <c r="AS764" s="5">
        <f t="shared" si="41"/>
        <v>-0.3972365432</v>
      </c>
      <c r="AT764" s="17">
        <f t="shared" si="42"/>
        <v>2.358903421</v>
      </c>
      <c r="AU764" s="17">
        <f t="shared" si="43"/>
        <v>0.3972365432</v>
      </c>
      <c r="AV764" s="14">
        <f t="shared" si="44"/>
        <v>7.051140176</v>
      </c>
      <c r="AW764" s="14">
        <f t="shared" si="45"/>
        <v>0</v>
      </c>
    </row>
    <row r="765" ht="12.75" customHeight="1">
      <c r="A765" s="1">
        <v>49.0</v>
      </c>
      <c r="B765" s="1">
        <v>-53.0</v>
      </c>
      <c r="C765" s="1">
        <v>35.0</v>
      </c>
      <c r="D765" s="1">
        <v>-95.0</v>
      </c>
      <c r="E765" s="1">
        <f t="shared" si="2"/>
        <v>-5638264</v>
      </c>
      <c r="F765" s="1">
        <f t="shared" si="3"/>
        <v>-2336</v>
      </c>
      <c r="G765" s="1">
        <f t="shared" si="4"/>
        <v>31841010169920</v>
      </c>
      <c r="H765" s="1" t="str">
        <f t="shared" si="5"/>
        <v>5642783.90246517</v>
      </c>
      <c r="I765" s="1">
        <f t="shared" si="6"/>
        <v>2821391.951</v>
      </c>
      <c r="J765" s="1">
        <f t="shared" si="7"/>
        <v>0</v>
      </c>
      <c r="K765" s="1">
        <f t="shared" si="8"/>
        <v>-2819132</v>
      </c>
      <c r="L765" s="2">
        <f t="shared" si="9"/>
        <v>2259.951233</v>
      </c>
      <c r="M765" s="2">
        <f t="shared" si="10"/>
        <v>0</v>
      </c>
      <c r="N765" s="3">
        <f t="shared" si="11"/>
        <v>-5640523.951</v>
      </c>
      <c r="O765" s="3">
        <f t="shared" si="12"/>
        <v>0</v>
      </c>
      <c r="P765" s="4">
        <f t="shared" si="13"/>
        <v>0.3605442177</v>
      </c>
      <c r="Q765" s="4">
        <f t="shared" si="14"/>
        <v>-0.006802721088</v>
      </c>
      <c r="R765" s="4">
        <f t="shared" si="15"/>
        <v>0.003401360544</v>
      </c>
      <c r="S765" s="5">
        <f t="shared" si="16"/>
        <v>0</v>
      </c>
      <c r="T765" s="6">
        <f t="shared" si="17"/>
        <v>3.141592654</v>
      </c>
      <c r="U765" s="7">
        <f t="shared" ref="U765:V765" si="807">IF(S765=PI(),PI(),S765/3)</f>
        <v>0</v>
      </c>
      <c r="V765" s="8">
        <f t="shared" si="807"/>
        <v>3.141592654</v>
      </c>
      <c r="W765" s="9">
        <f t="shared" si="19"/>
        <v>180</v>
      </c>
      <c r="X765" s="1">
        <f t="shared" si="20"/>
        <v>2259.951233</v>
      </c>
      <c r="Y765" s="1">
        <f t="shared" si="21"/>
        <v>5640523.951</v>
      </c>
      <c r="Z765" s="10">
        <f t="shared" si="22"/>
        <v>13.12299679</v>
      </c>
      <c r="AA765" s="11">
        <f t="shared" si="23"/>
        <v>-0.089272087</v>
      </c>
      <c r="AB765" s="11">
        <f t="shared" si="24"/>
        <v>0</v>
      </c>
      <c r="AC765" s="12">
        <f t="shared" si="25"/>
        <v>178.008121</v>
      </c>
      <c r="AD765" s="13">
        <f t="shared" si="26"/>
        <v>1.210939599</v>
      </c>
      <c r="AE765" s="13">
        <f t="shared" si="27"/>
        <v>0</v>
      </c>
      <c r="AF765" s="14">
        <f t="shared" si="28"/>
        <v>1.482211729</v>
      </c>
      <c r="AG765" s="14">
        <f t="shared" si="29"/>
        <v>0</v>
      </c>
      <c r="AH765" s="11">
        <f t="shared" si="30"/>
        <v>0.0446360435</v>
      </c>
      <c r="AI765" s="11">
        <f t="shared" si="31"/>
        <v>0</v>
      </c>
      <c r="AJ765" s="13">
        <f t="shared" si="32"/>
        <v>-0.6054697993</v>
      </c>
      <c r="AK765" s="13">
        <f t="shared" si="33"/>
        <v>0</v>
      </c>
      <c r="AL765" s="5">
        <f t="shared" si="34"/>
        <v>0.0446360435</v>
      </c>
      <c r="AM765" s="5">
        <f t="shared" si="35"/>
        <v>0.07731189519</v>
      </c>
      <c r="AN765" s="17">
        <f t="shared" si="36"/>
        <v>-0.6054697993</v>
      </c>
      <c r="AO765" s="17">
        <f t="shared" si="37"/>
        <v>1.048704455</v>
      </c>
      <c r="AP765" s="14">
        <f t="shared" si="38"/>
        <v>-0.2002895381</v>
      </c>
      <c r="AQ765" s="14">
        <f t="shared" si="39"/>
        <v>1.12601635</v>
      </c>
      <c r="AR765" s="5">
        <f t="shared" si="40"/>
        <v>0.0446360435</v>
      </c>
      <c r="AS765" s="5">
        <f t="shared" si="41"/>
        <v>-0.07731189519</v>
      </c>
      <c r="AT765" s="17">
        <f t="shared" si="42"/>
        <v>-0.6054697993</v>
      </c>
      <c r="AU765" s="17">
        <f t="shared" si="43"/>
        <v>-1.048704455</v>
      </c>
      <c r="AV765" s="14">
        <f t="shared" si="44"/>
        <v>-0.2002895381</v>
      </c>
      <c r="AW765" s="14">
        <f t="shared" si="45"/>
        <v>-1.12601635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41</v>
      </c>
      <c r="B1" s="19" t="s">
        <v>42</v>
      </c>
      <c r="C1" s="19" t="s">
        <v>43</v>
      </c>
      <c r="D1" s="19" t="s">
        <v>44</v>
      </c>
      <c r="E1" s="20"/>
      <c r="F1" s="21" t="s">
        <v>45</v>
      </c>
      <c r="G1" s="21" t="s">
        <v>46</v>
      </c>
      <c r="H1" s="22" t="s">
        <v>47</v>
      </c>
      <c r="I1" s="22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20"/>
      <c r="P1" s="20"/>
      <c r="Q1" s="21" t="s">
        <v>45</v>
      </c>
      <c r="R1" s="21" t="s">
        <v>46</v>
      </c>
      <c r="S1" s="22" t="s">
        <v>47</v>
      </c>
      <c r="T1" s="22" t="s">
        <v>48</v>
      </c>
      <c r="U1" s="19" t="s">
        <v>54</v>
      </c>
      <c r="V1" s="19" t="s">
        <v>55</v>
      </c>
      <c r="W1" s="19" t="s">
        <v>56</v>
      </c>
      <c r="X1" s="19" t="s">
        <v>57</v>
      </c>
      <c r="Y1" s="19" t="s">
        <v>58</v>
      </c>
      <c r="Z1" s="20"/>
      <c r="AA1" s="19" t="s">
        <v>59</v>
      </c>
      <c r="AB1" s="19" t="s">
        <v>59</v>
      </c>
      <c r="AC1" s="19" t="s">
        <v>59</v>
      </c>
      <c r="AD1" s="19" t="s">
        <v>59</v>
      </c>
      <c r="AE1" s="19" t="s">
        <v>59</v>
      </c>
    </row>
    <row r="2">
      <c r="A2" s="20">
        <f t="shared" ref="A2:D2" si="1">RANDBETWEEN(100,1000)</f>
        <v>159</v>
      </c>
      <c r="B2" s="20">
        <f t="shared" si="1"/>
        <v>658</v>
      </c>
      <c r="C2" s="20">
        <f t="shared" si="1"/>
        <v>832</v>
      </c>
      <c r="D2" s="20">
        <f t="shared" si="1"/>
        <v>213</v>
      </c>
      <c r="E2" s="20"/>
      <c r="F2" s="23">
        <f t="shared" ref="F2:I2" si="2">A2</f>
        <v>159</v>
      </c>
      <c r="G2" s="23">
        <f t="shared" si="2"/>
        <v>658</v>
      </c>
      <c r="H2" s="24">
        <f t="shared" si="2"/>
        <v>832</v>
      </c>
      <c r="I2" s="24">
        <f t="shared" si="2"/>
        <v>213</v>
      </c>
      <c r="J2" s="20">
        <f t="shared" ref="J2:J27" si="5">F2/(F2+G2)</f>
        <v>0.1946144431</v>
      </c>
      <c r="K2" s="20">
        <f t="shared" ref="K2:K27" si="6">(H2)/(H2+I2)</f>
        <v>0.7961722488</v>
      </c>
      <c r="L2" s="20">
        <f t="shared" ref="L2:L27" si="7">(F2+H2)/(F2+G2+H2+I2)</f>
        <v>0.5322234157</v>
      </c>
      <c r="M2" s="20">
        <f t="shared" ref="M2:M27" si="8">(F2+I2)/(F2+G2+H2+I2)</f>
        <v>0.1997851772</v>
      </c>
      <c r="N2" s="20">
        <f t="shared" ref="N2:N27" si="9">(H2+I2)/(F2+G2)</f>
        <v>1.279069767</v>
      </c>
      <c r="O2" s="20"/>
      <c r="P2" s="20"/>
      <c r="Q2" s="23">
        <f t="shared" ref="Q2:Q27" si="10">D2</f>
        <v>213</v>
      </c>
      <c r="R2" s="23">
        <f t="shared" ref="R2:R27" si="11">C2</f>
        <v>832</v>
      </c>
      <c r="S2" s="24">
        <f t="shared" ref="S2:S27" si="12">B2</f>
        <v>658</v>
      </c>
      <c r="T2" s="24">
        <f t="shared" ref="T2:T27" si="13">A2</f>
        <v>159</v>
      </c>
      <c r="U2" s="20">
        <f t="shared" ref="U2:U27" si="14">Q2/(Q2+R2)</f>
        <v>0.2038277512</v>
      </c>
      <c r="V2" s="20">
        <f t="shared" ref="V2:V27" si="15">(S2)/(S2+T2)</f>
        <v>0.8053855569</v>
      </c>
      <c r="W2" s="20">
        <f t="shared" ref="W2:W27" si="16">(Q2+S2)/(Q2+R2+S2+T2)</f>
        <v>0.4677765843</v>
      </c>
      <c r="X2" s="20">
        <f t="shared" ref="X2:X27" si="17">(Q2+T2)/(Q2+R2+S2+T2)</f>
        <v>0.1997851772</v>
      </c>
      <c r="Y2" s="20">
        <f t="shared" ref="Y2:Y27" si="18">(S2+T2)/(Q2+R2)</f>
        <v>0.7818181818</v>
      </c>
      <c r="Z2" s="20"/>
      <c r="AA2" s="25">
        <f t="shared" ref="AA2:AA27" si="19">U2+K2</f>
        <v>1</v>
      </c>
      <c r="AB2" s="26">
        <f t="shared" ref="AB2:AB27" si="20">V2+J2</f>
        <v>1</v>
      </c>
      <c r="AC2" s="26">
        <f t="shared" ref="AC2:AC27" si="21">W2+L2</f>
        <v>1</v>
      </c>
      <c r="AD2" s="27">
        <f t="shared" ref="AD2:AD27" si="22">M2-X2</f>
        <v>0</v>
      </c>
      <c r="AE2" s="20">
        <f t="shared" ref="AE2:AE27" si="23">Y2*N2</f>
        <v>1</v>
      </c>
    </row>
    <row r="3">
      <c r="A3" s="20">
        <f t="shared" ref="A3:D3" si="3">RANDBETWEEN(100,1000)</f>
        <v>833</v>
      </c>
      <c r="B3" s="20">
        <f t="shared" si="3"/>
        <v>710</v>
      </c>
      <c r="C3" s="20">
        <f t="shared" si="3"/>
        <v>587</v>
      </c>
      <c r="D3" s="20">
        <f t="shared" si="3"/>
        <v>303</v>
      </c>
      <c r="E3" s="20"/>
      <c r="F3" s="23">
        <f t="shared" ref="F3:I3" si="4">A3</f>
        <v>833</v>
      </c>
      <c r="G3" s="23">
        <f t="shared" si="4"/>
        <v>710</v>
      </c>
      <c r="H3" s="24">
        <f t="shared" si="4"/>
        <v>587</v>
      </c>
      <c r="I3" s="24">
        <f t="shared" si="4"/>
        <v>303</v>
      </c>
      <c r="J3" s="20">
        <f t="shared" si="5"/>
        <v>0.5398574206</v>
      </c>
      <c r="K3" s="20">
        <f t="shared" si="6"/>
        <v>0.6595505618</v>
      </c>
      <c r="L3" s="20">
        <f t="shared" si="7"/>
        <v>0.5836415947</v>
      </c>
      <c r="M3" s="20">
        <f t="shared" si="8"/>
        <v>0.4669132758</v>
      </c>
      <c r="N3" s="20">
        <f t="shared" si="9"/>
        <v>0.5767984446</v>
      </c>
      <c r="O3" s="20"/>
      <c r="P3" s="20"/>
      <c r="Q3" s="23">
        <f t="shared" si="10"/>
        <v>303</v>
      </c>
      <c r="R3" s="23">
        <f t="shared" si="11"/>
        <v>587</v>
      </c>
      <c r="S3" s="24">
        <f t="shared" si="12"/>
        <v>710</v>
      </c>
      <c r="T3" s="24">
        <f t="shared" si="13"/>
        <v>833</v>
      </c>
      <c r="U3" s="20">
        <f t="shared" si="14"/>
        <v>0.3404494382</v>
      </c>
      <c r="V3" s="20">
        <f t="shared" si="15"/>
        <v>0.4601425794</v>
      </c>
      <c r="W3" s="20">
        <f t="shared" si="16"/>
        <v>0.4163584053</v>
      </c>
      <c r="X3" s="20">
        <f t="shared" si="17"/>
        <v>0.4669132758</v>
      </c>
      <c r="Y3" s="20">
        <f t="shared" si="18"/>
        <v>1.733707865</v>
      </c>
      <c r="Z3" s="20"/>
      <c r="AA3" s="25">
        <f t="shared" si="19"/>
        <v>1</v>
      </c>
      <c r="AB3" s="26">
        <f t="shared" si="20"/>
        <v>1</v>
      </c>
      <c r="AC3" s="26">
        <f t="shared" si="21"/>
        <v>1</v>
      </c>
      <c r="AD3" s="27">
        <f t="shared" si="22"/>
        <v>0</v>
      </c>
      <c r="AE3" s="20">
        <f t="shared" si="23"/>
        <v>1</v>
      </c>
    </row>
    <row r="4">
      <c r="A4" s="20">
        <f t="shared" ref="A4:D4" si="24">RANDBETWEEN(100,1000)</f>
        <v>249</v>
      </c>
      <c r="B4" s="20">
        <f t="shared" si="24"/>
        <v>328</v>
      </c>
      <c r="C4" s="20">
        <f t="shared" si="24"/>
        <v>189</v>
      </c>
      <c r="D4" s="20">
        <f t="shared" si="24"/>
        <v>693</v>
      </c>
      <c r="E4" s="20"/>
      <c r="F4" s="23">
        <f t="shared" ref="F4:I4" si="25">A4</f>
        <v>249</v>
      </c>
      <c r="G4" s="23">
        <f t="shared" si="25"/>
        <v>328</v>
      </c>
      <c r="H4" s="24">
        <f t="shared" si="25"/>
        <v>189</v>
      </c>
      <c r="I4" s="24">
        <f t="shared" si="25"/>
        <v>693</v>
      </c>
      <c r="J4" s="20">
        <f t="shared" si="5"/>
        <v>0.431542461</v>
      </c>
      <c r="K4" s="20">
        <f t="shared" si="6"/>
        <v>0.2142857143</v>
      </c>
      <c r="L4" s="20">
        <f t="shared" si="7"/>
        <v>0.3002056203</v>
      </c>
      <c r="M4" s="20">
        <f t="shared" si="8"/>
        <v>0.6456477039</v>
      </c>
      <c r="N4" s="20">
        <f t="shared" si="9"/>
        <v>1.528596187</v>
      </c>
      <c r="O4" s="20"/>
      <c r="P4" s="20"/>
      <c r="Q4" s="23">
        <f t="shared" si="10"/>
        <v>693</v>
      </c>
      <c r="R4" s="23">
        <f t="shared" si="11"/>
        <v>189</v>
      </c>
      <c r="S4" s="24">
        <f t="shared" si="12"/>
        <v>328</v>
      </c>
      <c r="T4" s="24">
        <f t="shared" si="13"/>
        <v>249</v>
      </c>
      <c r="U4" s="20">
        <f t="shared" si="14"/>
        <v>0.7857142857</v>
      </c>
      <c r="V4" s="20">
        <f t="shared" si="15"/>
        <v>0.568457539</v>
      </c>
      <c r="W4" s="20">
        <f t="shared" si="16"/>
        <v>0.6997943797</v>
      </c>
      <c r="X4" s="20">
        <f t="shared" si="17"/>
        <v>0.6456477039</v>
      </c>
      <c r="Y4" s="20">
        <f t="shared" si="18"/>
        <v>0.6541950113</v>
      </c>
      <c r="Z4" s="20"/>
      <c r="AA4" s="25">
        <f t="shared" si="19"/>
        <v>1</v>
      </c>
      <c r="AB4" s="26">
        <f t="shared" si="20"/>
        <v>1</v>
      </c>
      <c r="AC4" s="26">
        <f t="shared" si="21"/>
        <v>1</v>
      </c>
      <c r="AD4" s="27">
        <f t="shared" si="22"/>
        <v>0</v>
      </c>
      <c r="AE4" s="20">
        <f t="shared" si="23"/>
        <v>1</v>
      </c>
    </row>
    <row r="5">
      <c r="A5" s="20">
        <f t="shared" ref="A5:D5" si="26">RANDBETWEEN(100,1000)</f>
        <v>602</v>
      </c>
      <c r="B5" s="20">
        <f t="shared" si="26"/>
        <v>686</v>
      </c>
      <c r="C5" s="20">
        <f t="shared" si="26"/>
        <v>397</v>
      </c>
      <c r="D5" s="20">
        <f t="shared" si="26"/>
        <v>786</v>
      </c>
      <c r="E5" s="20"/>
      <c r="F5" s="23">
        <f t="shared" ref="F5:I5" si="27">A5</f>
        <v>602</v>
      </c>
      <c r="G5" s="23">
        <f t="shared" si="27"/>
        <v>686</v>
      </c>
      <c r="H5" s="24">
        <f t="shared" si="27"/>
        <v>397</v>
      </c>
      <c r="I5" s="24">
        <f t="shared" si="27"/>
        <v>786</v>
      </c>
      <c r="J5" s="20">
        <f t="shared" si="5"/>
        <v>0.4673913043</v>
      </c>
      <c r="K5" s="20">
        <f t="shared" si="6"/>
        <v>0.3355874894</v>
      </c>
      <c r="L5" s="20">
        <f t="shared" si="7"/>
        <v>0.4042897612</v>
      </c>
      <c r="M5" s="20">
        <f t="shared" si="8"/>
        <v>0.5617159045</v>
      </c>
      <c r="N5" s="20">
        <f t="shared" si="9"/>
        <v>0.9184782609</v>
      </c>
      <c r="O5" s="20"/>
      <c r="P5" s="20"/>
      <c r="Q5" s="23">
        <f t="shared" si="10"/>
        <v>786</v>
      </c>
      <c r="R5" s="23">
        <f t="shared" si="11"/>
        <v>397</v>
      </c>
      <c r="S5" s="24">
        <f t="shared" si="12"/>
        <v>686</v>
      </c>
      <c r="T5" s="24">
        <f t="shared" si="13"/>
        <v>602</v>
      </c>
      <c r="U5" s="20">
        <f t="shared" si="14"/>
        <v>0.6644125106</v>
      </c>
      <c r="V5" s="20">
        <f t="shared" si="15"/>
        <v>0.5326086957</v>
      </c>
      <c r="W5" s="20">
        <f t="shared" si="16"/>
        <v>0.5957102388</v>
      </c>
      <c r="X5" s="20">
        <f t="shared" si="17"/>
        <v>0.5617159045</v>
      </c>
      <c r="Y5" s="20">
        <f t="shared" si="18"/>
        <v>1.088757396</v>
      </c>
      <c r="Z5" s="20"/>
      <c r="AA5" s="25">
        <f t="shared" si="19"/>
        <v>1</v>
      </c>
      <c r="AB5" s="26">
        <f t="shared" si="20"/>
        <v>1</v>
      </c>
      <c r="AC5" s="26">
        <f t="shared" si="21"/>
        <v>1</v>
      </c>
      <c r="AD5" s="27">
        <f t="shared" si="22"/>
        <v>0</v>
      </c>
      <c r="AE5" s="20">
        <f t="shared" si="23"/>
        <v>1</v>
      </c>
    </row>
    <row r="6">
      <c r="A6" s="20">
        <f t="shared" ref="A6:D6" si="28">RANDBETWEEN(100,1000)</f>
        <v>774</v>
      </c>
      <c r="B6" s="20">
        <f t="shared" si="28"/>
        <v>922</v>
      </c>
      <c r="C6" s="20">
        <f t="shared" si="28"/>
        <v>836</v>
      </c>
      <c r="D6" s="20">
        <f t="shared" si="28"/>
        <v>423</v>
      </c>
      <c r="E6" s="20"/>
      <c r="F6" s="23">
        <f t="shared" ref="F6:I6" si="29">A6</f>
        <v>774</v>
      </c>
      <c r="G6" s="23">
        <f t="shared" si="29"/>
        <v>922</v>
      </c>
      <c r="H6" s="24">
        <f t="shared" si="29"/>
        <v>836</v>
      </c>
      <c r="I6" s="24">
        <f t="shared" si="29"/>
        <v>423</v>
      </c>
      <c r="J6" s="20">
        <f t="shared" si="5"/>
        <v>0.4563679245</v>
      </c>
      <c r="K6" s="20">
        <f t="shared" si="6"/>
        <v>0.6640190627</v>
      </c>
      <c r="L6" s="20">
        <f t="shared" si="7"/>
        <v>0.5448392555</v>
      </c>
      <c r="M6" s="20">
        <f t="shared" si="8"/>
        <v>0.4050761421</v>
      </c>
      <c r="N6" s="20">
        <f t="shared" si="9"/>
        <v>0.7423349057</v>
      </c>
      <c r="O6" s="20"/>
      <c r="P6" s="20"/>
      <c r="Q6" s="23">
        <f t="shared" si="10"/>
        <v>423</v>
      </c>
      <c r="R6" s="23">
        <f t="shared" si="11"/>
        <v>836</v>
      </c>
      <c r="S6" s="24">
        <f t="shared" si="12"/>
        <v>922</v>
      </c>
      <c r="T6" s="24">
        <f t="shared" si="13"/>
        <v>774</v>
      </c>
      <c r="U6" s="20">
        <f t="shared" si="14"/>
        <v>0.3359809373</v>
      </c>
      <c r="V6" s="20">
        <f t="shared" si="15"/>
        <v>0.5436320755</v>
      </c>
      <c r="W6" s="20">
        <f t="shared" si="16"/>
        <v>0.4551607445</v>
      </c>
      <c r="X6" s="20">
        <f t="shared" si="17"/>
        <v>0.4050761421</v>
      </c>
      <c r="Y6" s="20">
        <f t="shared" si="18"/>
        <v>1.347100874</v>
      </c>
      <c r="Z6" s="20"/>
      <c r="AA6" s="25">
        <f t="shared" si="19"/>
        <v>1</v>
      </c>
      <c r="AB6" s="26">
        <f t="shared" si="20"/>
        <v>1</v>
      </c>
      <c r="AC6" s="26">
        <f t="shared" si="21"/>
        <v>1</v>
      </c>
      <c r="AD6" s="27">
        <f t="shared" si="22"/>
        <v>0</v>
      </c>
      <c r="AE6" s="20">
        <f t="shared" si="23"/>
        <v>1</v>
      </c>
    </row>
    <row r="7">
      <c r="A7" s="20">
        <f t="shared" ref="A7:D7" si="30">RANDBETWEEN(100,1000)</f>
        <v>127</v>
      </c>
      <c r="B7" s="20">
        <f t="shared" si="30"/>
        <v>548</v>
      </c>
      <c r="C7" s="20">
        <f t="shared" si="30"/>
        <v>129</v>
      </c>
      <c r="D7" s="20">
        <f t="shared" si="30"/>
        <v>106</v>
      </c>
      <c r="E7" s="20"/>
      <c r="F7" s="23">
        <f t="shared" ref="F7:I7" si="31">A7</f>
        <v>127</v>
      </c>
      <c r="G7" s="23">
        <f t="shared" si="31"/>
        <v>548</v>
      </c>
      <c r="H7" s="24">
        <f t="shared" si="31"/>
        <v>129</v>
      </c>
      <c r="I7" s="24">
        <f t="shared" si="31"/>
        <v>106</v>
      </c>
      <c r="J7" s="20">
        <f t="shared" si="5"/>
        <v>0.1881481481</v>
      </c>
      <c r="K7" s="20">
        <f t="shared" si="6"/>
        <v>0.5489361702</v>
      </c>
      <c r="L7" s="20">
        <f t="shared" si="7"/>
        <v>0.2813186813</v>
      </c>
      <c r="M7" s="20">
        <f t="shared" si="8"/>
        <v>0.256043956</v>
      </c>
      <c r="N7" s="20">
        <f t="shared" si="9"/>
        <v>0.3481481481</v>
      </c>
      <c r="O7" s="20"/>
      <c r="P7" s="20"/>
      <c r="Q7" s="23">
        <f t="shared" si="10"/>
        <v>106</v>
      </c>
      <c r="R7" s="23">
        <f t="shared" si="11"/>
        <v>129</v>
      </c>
      <c r="S7" s="24">
        <f t="shared" si="12"/>
        <v>548</v>
      </c>
      <c r="T7" s="24">
        <f t="shared" si="13"/>
        <v>127</v>
      </c>
      <c r="U7" s="20">
        <f t="shared" si="14"/>
        <v>0.4510638298</v>
      </c>
      <c r="V7" s="20">
        <f t="shared" si="15"/>
        <v>0.8118518519</v>
      </c>
      <c r="W7" s="20">
        <f t="shared" si="16"/>
        <v>0.7186813187</v>
      </c>
      <c r="X7" s="20">
        <f t="shared" si="17"/>
        <v>0.256043956</v>
      </c>
      <c r="Y7" s="20">
        <f t="shared" si="18"/>
        <v>2.872340426</v>
      </c>
      <c r="Z7" s="20"/>
      <c r="AA7" s="25">
        <f t="shared" si="19"/>
        <v>1</v>
      </c>
      <c r="AB7" s="26">
        <f t="shared" si="20"/>
        <v>1</v>
      </c>
      <c r="AC7" s="26">
        <f t="shared" si="21"/>
        <v>1</v>
      </c>
      <c r="AD7" s="27">
        <f t="shared" si="22"/>
        <v>0</v>
      </c>
      <c r="AE7" s="20">
        <f t="shared" si="23"/>
        <v>1</v>
      </c>
    </row>
    <row r="8">
      <c r="A8" s="20">
        <f t="shared" ref="A8:D8" si="32">RANDBETWEEN(100,1000)</f>
        <v>312</v>
      </c>
      <c r="B8" s="20">
        <f t="shared" si="32"/>
        <v>503</v>
      </c>
      <c r="C8" s="20">
        <f t="shared" si="32"/>
        <v>716</v>
      </c>
      <c r="D8" s="20">
        <f t="shared" si="32"/>
        <v>830</v>
      </c>
      <c r="E8" s="20"/>
      <c r="F8" s="23">
        <f t="shared" ref="F8:I8" si="33">A8</f>
        <v>312</v>
      </c>
      <c r="G8" s="23">
        <f t="shared" si="33"/>
        <v>503</v>
      </c>
      <c r="H8" s="24">
        <f t="shared" si="33"/>
        <v>716</v>
      </c>
      <c r="I8" s="24">
        <f t="shared" si="33"/>
        <v>830</v>
      </c>
      <c r="J8" s="20">
        <f t="shared" si="5"/>
        <v>0.3828220859</v>
      </c>
      <c r="K8" s="20">
        <f t="shared" si="6"/>
        <v>0.4631306598</v>
      </c>
      <c r="L8" s="20">
        <f t="shared" si="7"/>
        <v>0.4354087251</v>
      </c>
      <c r="M8" s="20">
        <f t="shared" si="8"/>
        <v>0.4836933503</v>
      </c>
      <c r="N8" s="20">
        <f t="shared" si="9"/>
        <v>1.896932515</v>
      </c>
      <c r="O8" s="20"/>
      <c r="P8" s="20"/>
      <c r="Q8" s="23">
        <f t="shared" si="10"/>
        <v>830</v>
      </c>
      <c r="R8" s="23">
        <f t="shared" si="11"/>
        <v>716</v>
      </c>
      <c r="S8" s="24">
        <f t="shared" si="12"/>
        <v>503</v>
      </c>
      <c r="T8" s="24">
        <f t="shared" si="13"/>
        <v>312</v>
      </c>
      <c r="U8" s="20">
        <f t="shared" si="14"/>
        <v>0.5368693402</v>
      </c>
      <c r="V8" s="20">
        <f t="shared" si="15"/>
        <v>0.6171779141</v>
      </c>
      <c r="W8" s="20">
        <f t="shared" si="16"/>
        <v>0.5645912749</v>
      </c>
      <c r="X8" s="20">
        <f t="shared" si="17"/>
        <v>0.4836933503</v>
      </c>
      <c r="Y8" s="20">
        <f t="shared" si="18"/>
        <v>0.5271668823</v>
      </c>
      <c r="Z8" s="20"/>
      <c r="AA8" s="25">
        <f t="shared" si="19"/>
        <v>1</v>
      </c>
      <c r="AB8" s="26">
        <f t="shared" si="20"/>
        <v>1</v>
      </c>
      <c r="AC8" s="26">
        <f t="shared" si="21"/>
        <v>1</v>
      </c>
      <c r="AD8" s="27">
        <f t="shared" si="22"/>
        <v>0</v>
      </c>
      <c r="AE8" s="20">
        <f t="shared" si="23"/>
        <v>1</v>
      </c>
    </row>
    <row r="9">
      <c r="A9" s="20">
        <f t="shared" ref="A9:D9" si="34">RANDBETWEEN(100,1000)</f>
        <v>703</v>
      </c>
      <c r="B9" s="20">
        <f t="shared" si="34"/>
        <v>788</v>
      </c>
      <c r="C9" s="20">
        <f t="shared" si="34"/>
        <v>503</v>
      </c>
      <c r="D9" s="20">
        <f t="shared" si="34"/>
        <v>992</v>
      </c>
      <c r="E9" s="20"/>
      <c r="F9" s="23">
        <f t="shared" ref="F9:I9" si="35">A9</f>
        <v>703</v>
      </c>
      <c r="G9" s="23">
        <f t="shared" si="35"/>
        <v>788</v>
      </c>
      <c r="H9" s="24">
        <f t="shared" si="35"/>
        <v>503</v>
      </c>
      <c r="I9" s="24">
        <f t="shared" si="35"/>
        <v>992</v>
      </c>
      <c r="J9" s="20">
        <f t="shared" si="5"/>
        <v>0.4714956405</v>
      </c>
      <c r="K9" s="20">
        <f t="shared" si="6"/>
        <v>0.3364548495</v>
      </c>
      <c r="L9" s="20">
        <f t="shared" si="7"/>
        <v>0.4038847957</v>
      </c>
      <c r="M9" s="20">
        <f t="shared" si="8"/>
        <v>0.5676490288</v>
      </c>
      <c r="N9" s="20">
        <f t="shared" si="9"/>
        <v>1.002682763</v>
      </c>
      <c r="O9" s="20"/>
      <c r="P9" s="20"/>
      <c r="Q9" s="23">
        <f t="shared" si="10"/>
        <v>992</v>
      </c>
      <c r="R9" s="23">
        <f t="shared" si="11"/>
        <v>503</v>
      </c>
      <c r="S9" s="24">
        <f t="shared" si="12"/>
        <v>788</v>
      </c>
      <c r="T9" s="24">
        <f t="shared" si="13"/>
        <v>703</v>
      </c>
      <c r="U9" s="20">
        <f t="shared" si="14"/>
        <v>0.6635451505</v>
      </c>
      <c r="V9" s="20">
        <f t="shared" si="15"/>
        <v>0.5285043595</v>
      </c>
      <c r="W9" s="20">
        <f t="shared" si="16"/>
        <v>0.5961152043</v>
      </c>
      <c r="X9" s="20">
        <f t="shared" si="17"/>
        <v>0.5676490288</v>
      </c>
      <c r="Y9" s="20">
        <f t="shared" si="18"/>
        <v>0.9973244147</v>
      </c>
      <c r="Z9" s="20"/>
      <c r="AA9" s="25">
        <f t="shared" si="19"/>
        <v>1</v>
      </c>
      <c r="AB9" s="26">
        <f t="shared" si="20"/>
        <v>1</v>
      </c>
      <c r="AC9" s="26">
        <f t="shared" si="21"/>
        <v>1</v>
      </c>
      <c r="AD9" s="27">
        <f t="shared" si="22"/>
        <v>0</v>
      </c>
      <c r="AE9" s="20">
        <f t="shared" si="23"/>
        <v>1</v>
      </c>
    </row>
    <row r="10">
      <c r="A10" s="20">
        <f t="shared" ref="A10:D10" si="36">RANDBETWEEN(100,1000)</f>
        <v>153</v>
      </c>
      <c r="B10" s="20">
        <f t="shared" si="36"/>
        <v>718</v>
      </c>
      <c r="C10" s="20">
        <f t="shared" si="36"/>
        <v>347</v>
      </c>
      <c r="D10" s="20">
        <f t="shared" si="36"/>
        <v>686</v>
      </c>
      <c r="E10" s="20"/>
      <c r="F10" s="23">
        <f t="shared" ref="F10:I10" si="37">A10</f>
        <v>153</v>
      </c>
      <c r="G10" s="23">
        <f t="shared" si="37"/>
        <v>718</v>
      </c>
      <c r="H10" s="24">
        <f t="shared" si="37"/>
        <v>347</v>
      </c>
      <c r="I10" s="24">
        <f t="shared" si="37"/>
        <v>686</v>
      </c>
      <c r="J10" s="20">
        <f t="shared" si="5"/>
        <v>0.1756601607</v>
      </c>
      <c r="K10" s="20">
        <f t="shared" si="6"/>
        <v>0.3359148112</v>
      </c>
      <c r="L10" s="20">
        <f t="shared" si="7"/>
        <v>0.262605042</v>
      </c>
      <c r="M10" s="20">
        <f t="shared" si="8"/>
        <v>0.4406512605</v>
      </c>
      <c r="N10" s="20">
        <f t="shared" si="9"/>
        <v>1.185993111</v>
      </c>
      <c r="O10" s="20"/>
      <c r="P10" s="20"/>
      <c r="Q10" s="23">
        <f t="shared" si="10"/>
        <v>686</v>
      </c>
      <c r="R10" s="23">
        <f t="shared" si="11"/>
        <v>347</v>
      </c>
      <c r="S10" s="24">
        <f t="shared" si="12"/>
        <v>718</v>
      </c>
      <c r="T10" s="24">
        <f t="shared" si="13"/>
        <v>153</v>
      </c>
      <c r="U10" s="20">
        <f t="shared" si="14"/>
        <v>0.6640851888</v>
      </c>
      <c r="V10" s="20">
        <f t="shared" si="15"/>
        <v>0.8243398393</v>
      </c>
      <c r="W10" s="20">
        <f t="shared" si="16"/>
        <v>0.737394958</v>
      </c>
      <c r="X10" s="20">
        <f t="shared" si="17"/>
        <v>0.4406512605</v>
      </c>
      <c r="Y10" s="20">
        <f t="shared" si="18"/>
        <v>0.8431752178</v>
      </c>
      <c r="Z10" s="20"/>
      <c r="AA10" s="25">
        <f t="shared" si="19"/>
        <v>1</v>
      </c>
      <c r="AB10" s="26">
        <f t="shared" si="20"/>
        <v>1</v>
      </c>
      <c r="AC10" s="26">
        <f t="shared" si="21"/>
        <v>1</v>
      </c>
      <c r="AD10" s="27">
        <f t="shared" si="22"/>
        <v>0</v>
      </c>
      <c r="AE10" s="20">
        <f t="shared" si="23"/>
        <v>1</v>
      </c>
    </row>
    <row r="11">
      <c r="A11" s="20">
        <f t="shared" ref="A11:D11" si="38">RANDBETWEEN(100,1000)</f>
        <v>997</v>
      </c>
      <c r="B11" s="20">
        <f t="shared" si="38"/>
        <v>430</v>
      </c>
      <c r="C11" s="20">
        <f t="shared" si="38"/>
        <v>683</v>
      </c>
      <c r="D11" s="20">
        <f t="shared" si="38"/>
        <v>311</v>
      </c>
      <c r="E11" s="20"/>
      <c r="F11" s="23">
        <f t="shared" ref="F11:I11" si="39">A11</f>
        <v>997</v>
      </c>
      <c r="G11" s="23">
        <f t="shared" si="39"/>
        <v>430</v>
      </c>
      <c r="H11" s="24">
        <f t="shared" si="39"/>
        <v>683</v>
      </c>
      <c r="I11" s="24">
        <f t="shared" si="39"/>
        <v>311</v>
      </c>
      <c r="J11" s="20">
        <f t="shared" si="5"/>
        <v>0.6986685354</v>
      </c>
      <c r="K11" s="20">
        <f t="shared" si="6"/>
        <v>0.6871227364</v>
      </c>
      <c r="L11" s="20">
        <f t="shared" si="7"/>
        <v>0.6939281289</v>
      </c>
      <c r="M11" s="20">
        <f t="shared" si="8"/>
        <v>0.5402726146</v>
      </c>
      <c r="N11" s="20">
        <f t="shared" si="9"/>
        <v>0.6965662228</v>
      </c>
      <c r="O11" s="20"/>
      <c r="P11" s="20"/>
      <c r="Q11" s="23">
        <f t="shared" si="10"/>
        <v>311</v>
      </c>
      <c r="R11" s="23">
        <f t="shared" si="11"/>
        <v>683</v>
      </c>
      <c r="S11" s="24">
        <f t="shared" si="12"/>
        <v>430</v>
      </c>
      <c r="T11" s="24">
        <f t="shared" si="13"/>
        <v>997</v>
      </c>
      <c r="U11" s="20">
        <f t="shared" si="14"/>
        <v>0.3128772636</v>
      </c>
      <c r="V11" s="20">
        <f t="shared" si="15"/>
        <v>0.3013314646</v>
      </c>
      <c r="W11" s="20">
        <f t="shared" si="16"/>
        <v>0.3060718711</v>
      </c>
      <c r="X11" s="20">
        <f t="shared" si="17"/>
        <v>0.5402726146</v>
      </c>
      <c r="Y11" s="20">
        <f t="shared" si="18"/>
        <v>1.435613682</v>
      </c>
      <c r="Z11" s="20"/>
      <c r="AA11" s="25">
        <f t="shared" si="19"/>
        <v>1</v>
      </c>
      <c r="AB11" s="26">
        <f t="shared" si="20"/>
        <v>1</v>
      </c>
      <c r="AC11" s="26">
        <f t="shared" si="21"/>
        <v>1</v>
      </c>
      <c r="AD11" s="27">
        <f t="shared" si="22"/>
        <v>0</v>
      </c>
      <c r="AE11" s="20">
        <f t="shared" si="23"/>
        <v>1</v>
      </c>
    </row>
    <row r="12">
      <c r="A12" s="20">
        <f t="shared" ref="A12:D12" si="40">RANDBETWEEN(100,1000)</f>
        <v>380</v>
      </c>
      <c r="B12" s="20">
        <f t="shared" si="40"/>
        <v>247</v>
      </c>
      <c r="C12" s="20">
        <f t="shared" si="40"/>
        <v>203</v>
      </c>
      <c r="D12" s="20">
        <f t="shared" si="40"/>
        <v>653</v>
      </c>
      <c r="E12" s="20"/>
      <c r="F12" s="23">
        <f t="shared" ref="F12:I12" si="41">A12</f>
        <v>380</v>
      </c>
      <c r="G12" s="23">
        <f t="shared" si="41"/>
        <v>247</v>
      </c>
      <c r="H12" s="24">
        <f t="shared" si="41"/>
        <v>203</v>
      </c>
      <c r="I12" s="24">
        <f t="shared" si="41"/>
        <v>653</v>
      </c>
      <c r="J12" s="20">
        <f t="shared" si="5"/>
        <v>0.6060606061</v>
      </c>
      <c r="K12" s="20">
        <f t="shared" si="6"/>
        <v>0.2371495327</v>
      </c>
      <c r="L12" s="20">
        <f t="shared" si="7"/>
        <v>0.3931220499</v>
      </c>
      <c r="M12" s="20">
        <f t="shared" si="8"/>
        <v>0.6965610249</v>
      </c>
      <c r="N12" s="20">
        <f t="shared" si="9"/>
        <v>1.36523126</v>
      </c>
      <c r="O12" s="20"/>
      <c r="P12" s="20"/>
      <c r="Q12" s="23">
        <f t="shared" si="10"/>
        <v>653</v>
      </c>
      <c r="R12" s="23">
        <f t="shared" si="11"/>
        <v>203</v>
      </c>
      <c r="S12" s="24">
        <f t="shared" si="12"/>
        <v>247</v>
      </c>
      <c r="T12" s="24">
        <f t="shared" si="13"/>
        <v>380</v>
      </c>
      <c r="U12" s="20">
        <f t="shared" si="14"/>
        <v>0.7628504673</v>
      </c>
      <c r="V12" s="20">
        <f t="shared" si="15"/>
        <v>0.3939393939</v>
      </c>
      <c r="W12" s="20">
        <f t="shared" si="16"/>
        <v>0.6068779501</v>
      </c>
      <c r="X12" s="20">
        <f t="shared" si="17"/>
        <v>0.6965610249</v>
      </c>
      <c r="Y12" s="20">
        <f t="shared" si="18"/>
        <v>0.7324766355</v>
      </c>
      <c r="Z12" s="20"/>
      <c r="AA12" s="25">
        <f t="shared" si="19"/>
        <v>1</v>
      </c>
      <c r="AB12" s="26">
        <f t="shared" si="20"/>
        <v>1</v>
      </c>
      <c r="AC12" s="26">
        <f t="shared" si="21"/>
        <v>1</v>
      </c>
      <c r="AD12" s="27">
        <f t="shared" si="22"/>
        <v>0</v>
      </c>
      <c r="AE12" s="20">
        <f t="shared" si="23"/>
        <v>1</v>
      </c>
    </row>
    <row r="13">
      <c r="A13" s="20">
        <f t="shared" ref="A13:D13" si="42">RANDBETWEEN(100,1000)</f>
        <v>591</v>
      </c>
      <c r="B13" s="20">
        <f t="shared" si="42"/>
        <v>841</v>
      </c>
      <c r="C13" s="20">
        <f t="shared" si="42"/>
        <v>587</v>
      </c>
      <c r="D13" s="20">
        <f t="shared" si="42"/>
        <v>246</v>
      </c>
      <c r="E13" s="20"/>
      <c r="F13" s="23">
        <f t="shared" ref="F13:I13" si="43">A13</f>
        <v>591</v>
      </c>
      <c r="G13" s="23">
        <f t="shared" si="43"/>
        <v>841</v>
      </c>
      <c r="H13" s="24">
        <f t="shared" si="43"/>
        <v>587</v>
      </c>
      <c r="I13" s="24">
        <f t="shared" si="43"/>
        <v>246</v>
      </c>
      <c r="J13" s="20">
        <f t="shared" si="5"/>
        <v>0.4127094972</v>
      </c>
      <c r="K13" s="20">
        <f t="shared" si="6"/>
        <v>0.7046818727</v>
      </c>
      <c r="L13" s="20">
        <f t="shared" si="7"/>
        <v>0.5200883002</v>
      </c>
      <c r="M13" s="20">
        <f t="shared" si="8"/>
        <v>0.3695364238</v>
      </c>
      <c r="N13" s="20">
        <f t="shared" si="9"/>
        <v>0.5817039106</v>
      </c>
      <c r="O13" s="20"/>
      <c r="P13" s="20"/>
      <c r="Q13" s="23">
        <f t="shared" si="10"/>
        <v>246</v>
      </c>
      <c r="R13" s="23">
        <f t="shared" si="11"/>
        <v>587</v>
      </c>
      <c r="S13" s="24">
        <f t="shared" si="12"/>
        <v>841</v>
      </c>
      <c r="T13" s="24">
        <f t="shared" si="13"/>
        <v>591</v>
      </c>
      <c r="U13" s="20">
        <f t="shared" si="14"/>
        <v>0.2953181273</v>
      </c>
      <c r="V13" s="20">
        <f t="shared" si="15"/>
        <v>0.5872905028</v>
      </c>
      <c r="W13" s="20">
        <f t="shared" si="16"/>
        <v>0.4799116998</v>
      </c>
      <c r="X13" s="20">
        <f t="shared" si="17"/>
        <v>0.3695364238</v>
      </c>
      <c r="Y13" s="20">
        <f t="shared" si="18"/>
        <v>1.719087635</v>
      </c>
      <c r="Z13" s="20"/>
      <c r="AA13" s="25">
        <f t="shared" si="19"/>
        <v>1</v>
      </c>
      <c r="AB13" s="26">
        <f t="shared" si="20"/>
        <v>1</v>
      </c>
      <c r="AC13" s="26">
        <f t="shared" si="21"/>
        <v>1</v>
      </c>
      <c r="AD13" s="27">
        <f t="shared" si="22"/>
        <v>0</v>
      </c>
      <c r="AE13" s="20">
        <f t="shared" si="23"/>
        <v>1</v>
      </c>
    </row>
    <row r="14">
      <c r="A14" s="20">
        <f t="shared" ref="A14:D14" si="44">RANDBETWEEN(100,1000)</f>
        <v>686</v>
      </c>
      <c r="B14" s="20">
        <f t="shared" si="44"/>
        <v>299</v>
      </c>
      <c r="C14" s="20">
        <f t="shared" si="44"/>
        <v>208</v>
      </c>
      <c r="D14" s="20">
        <f t="shared" si="44"/>
        <v>859</v>
      </c>
      <c r="E14" s="20"/>
      <c r="F14" s="23">
        <f t="shared" ref="F14:I14" si="45">A14</f>
        <v>686</v>
      </c>
      <c r="G14" s="23">
        <f t="shared" si="45"/>
        <v>299</v>
      </c>
      <c r="H14" s="24">
        <f t="shared" si="45"/>
        <v>208</v>
      </c>
      <c r="I14" s="24">
        <f t="shared" si="45"/>
        <v>859</v>
      </c>
      <c r="J14" s="20">
        <f t="shared" si="5"/>
        <v>0.6964467005</v>
      </c>
      <c r="K14" s="20">
        <f t="shared" si="6"/>
        <v>0.1949390815</v>
      </c>
      <c r="L14" s="20">
        <f t="shared" si="7"/>
        <v>0.4356725146</v>
      </c>
      <c r="M14" s="20">
        <f t="shared" si="8"/>
        <v>0.7529239766</v>
      </c>
      <c r="N14" s="20">
        <f t="shared" si="9"/>
        <v>1.083248731</v>
      </c>
      <c r="O14" s="20"/>
      <c r="P14" s="20"/>
      <c r="Q14" s="23">
        <f t="shared" si="10"/>
        <v>859</v>
      </c>
      <c r="R14" s="23">
        <f t="shared" si="11"/>
        <v>208</v>
      </c>
      <c r="S14" s="24">
        <f t="shared" si="12"/>
        <v>299</v>
      </c>
      <c r="T14" s="24">
        <f t="shared" si="13"/>
        <v>686</v>
      </c>
      <c r="U14" s="20">
        <f t="shared" si="14"/>
        <v>0.8050609185</v>
      </c>
      <c r="V14" s="20">
        <f t="shared" si="15"/>
        <v>0.3035532995</v>
      </c>
      <c r="W14" s="20">
        <f t="shared" si="16"/>
        <v>0.5643274854</v>
      </c>
      <c r="X14" s="20">
        <f t="shared" si="17"/>
        <v>0.7529239766</v>
      </c>
      <c r="Y14" s="20">
        <f t="shared" si="18"/>
        <v>0.9231490159</v>
      </c>
      <c r="Z14" s="20"/>
      <c r="AA14" s="25">
        <f t="shared" si="19"/>
        <v>1</v>
      </c>
      <c r="AB14" s="26">
        <f t="shared" si="20"/>
        <v>1</v>
      </c>
      <c r="AC14" s="26">
        <f t="shared" si="21"/>
        <v>1</v>
      </c>
      <c r="AD14" s="27">
        <f t="shared" si="22"/>
        <v>0</v>
      </c>
      <c r="AE14" s="20">
        <f t="shared" si="23"/>
        <v>1</v>
      </c>
    </row>
    <row r="15">
      <c r="A15" s="20">
        <f t="shared" ref="A15:D15" si="46">RANDBETWEEN(100,1000)</f>
        <v>739</v>
      </c>
      <c r="B15" s="20">
        <f t="shared" si="46"/>
        <v>315</v>
      </c>
      <c r="C15" s="20">
        <f t="shared" si="46"/>
        <v>593</v>
      </c>
      <c r="D15" s="20">
        <f t="shared" si="46"/>
        <v>855</v>
      </c>
      <c r="E15" s="20"/>
      <c r="F15" s="23">
        <f t="shared" ref="F15:I15" si="47">A15</f>
        <v>739</v>
      </c>
      <c r="G15" s="23">
        <f t="shared" si="47"/>
        <v>315</v>
      </c>
      <c r="H15" s="24">
        <f t="shared" si="47"/>
        <v>593</v>
      </c>
      <c r="I15" s="24">
        <f t="shared" si="47"/>
        <v>855</v>
      </c>
      <c r="J15" s="20">
        <f t="shared" si="5"/>
        <v>0.7011385199</v>
      </c>
      <c r="K15" s="20">
        <f t="shared" si="6"/>
        <v>0.4095303867</v>
      </c>
      <c r="L15" s="20">
        <f t="shared" si="7"/>
        <v>0.5323741007</v>
      </c>
      <c r="M15" s="20">
        <f t="shared" si="8"/>
        <v>0.6370903277</v>
      </c>
      <c r="N15" s="20">
        <f t="shared" si="9"/>
        <v>1.373814042</v>
      </c>
      <c r="O15" s="20"/>
      <c r="P15" s="20"/>
      <c r="Q15" s="23">
        <f t="shared" si="10"/>
        <v>855</v>
      </c>
      <c r="R15" s="23">
        <f t="shared" si="11"/>
        <v>593</v>
      </c>
      <c r="S15" s="24">
        <f t="shared" si="12"/>
        <v>315</v>
      </c>
      <c r="T15" s="24">
        <f t="shared" si="13"/>
        <v>739</v>
      </c>
      <c r="U15" s="20">
        <f t="shared" si="14"/>
        <v>0.5904696133</v>
      </c>
      <c r="V15" s="20">
        <f t="shared" si="15"/>
        <v>0.2988614801</v>
      </c>
      <c r="W15" s="20">
        <f t="shared" si="16"/>
        <v>0.4676258993</v>
      </c>
      <c r="X15" s="20">
        <f t="shared" si="17"/>
        <v>0.6370903277</v>
      </c>
      <c r="Y15" s="20">
        <f t="shared" si="18"/>
        <v>0.7279005525</v>
      </c>
      <c r="Z15" s="20"/>
      <c r="AA15" s="25">
        <f t="shared" si="19"/>
        <v>1</v>
      </c>
      <c r="AB15" s="26">
        <f t="shared" si="20"/>
        <v>1</v>
      </c>
      <c r="AC15" s="26">
        <f t="shared" si="21"/>
        <v>1</v>
      </c>
      <c r="AD15" s="27">
        <f t="shared" si="22"/>
        <v>0</v>
      </c>
      <c r="AE15" s="20">
        <f t="shared" si="23"/>
        <v>1</v>
      </c>
    </row>
    <row r="16">
      <c r="A16" s="20">
        <f t="shared" ref="A16:D16" si="48">RANDBETWEEN(100,1000)</f>
        <v>185</v>
      </c>
      <c r="B16" s="20">
        <f t="shared" si="48"/>
        <v>367</v>
      </c>
      <c r="C16" s="20">
        <f t="shared" si="48"/>
        <v>135</v>
      </c>
      <c r="D16" s="20">
        <f t="shared" si="48"/>
        <v>259</v>
      </c>
      <c r="E16" s="20"/>
      <c r="F16" s="23">
        <f t="shared" ref="F16:I16" si="49">A16</f>
        <v>185</v>
      </c>
      <c r="G16" s="23">
        <f t="shared" si="49"/>
        <v>367</v>
      </c>
      <c r="H16" s="24">
        <f t="shared" si="49"/>
        <v>135</v>
      </c>
      <c r="I16" s="24">
        <f t="shared" si="49"/>
        <v>259</v>
      </c>
      <c r="J16" s="20">
        <f t="shared" si="5"/>
        <v>0.3351449275</v>
      </c>
      <c r="K16" s="20">
        <f t="shared" si="6"/>
        <v>0.3426395939</v>
      </c>
      <c r="L16" s="20">
        <f t="shared" si="7"/>
        <v>0.3382663848</v>
      </c>
      <c r="M16" s="20">
        <f t="shared" si="8"/>
        <v>0.4693446089</v>
      </c>
      <c r="N16" s="20">
        <f t="shared" si="9"/>
        <v>0.7137681159</v>
      </c>
      <c r="O16" s="20"/>
      <c r="P16" s="20"/>
      <c r="Q16" s="23">
        <f t="shared" si="10"/>
        <v>259</v>
      </c>
      <c r="R16" s="23">
        <f t="shared" si="11"/>
        <v>135</v>
      </c>
      <c r="S16" s="24">
        <f t="shared" si="12"/>
        <v>367</v>
      </c>
      <c r="T16" s="24">
        <f t="shared" si="13"/>
        <v>185</v>
      </c>
      <c r="U16" s="20">
        <f t="shared" si="14"/>
        <v>0.6573604061</v>
      </c>
      <c r="V16" s="20">
        <f t="shared" si="15"/>
        <v>0.6648550725</v>
      </c>
      <c r="W16" s="20">
        <f t="shared" si="16"/>
        <v>0.6617336152</v>
      </c>
      <c r="X16" s="20">
        <f t="shared" si="17"/>
        <v>0.4693446089</v>
      </c>
      <c r="Y16" s="20">
        <f t="shared" si="18"/>
        <v>1.401015228</v>
      </c>
      <c r="Z16" s="20"/>
      <c r="AA16" s="25">
        <f t="shared" si="19"/>
        <v>1</v>
      </c>
      <c r="AB16" s="26">
        <f t="shared" si="20"/>
        <v>1</v>
      </c>
      <c r="AC16" s="26">
        <f t="shared" si="21"/>
        <v>1</v>
      </c>
      <c r="AD16" s="27">
        <f t="shared" si="22"/>
        <v>0</v>
      </c>
      <c r="AE16" s="20">
        <f t="shared" si="23"/>
        <v>1</v>
      </c>
    </row>
    <row r="17">
      <c r="A17" s="20">
        <f t="shared" ref="A17:D17" si="50">RANDBETWEEN(100,1000)</f>
        <v>166</v>
      </c>
      <c r="B17" s="20">
        <f t="shared" si="50"/>
        <v>639</v>
      </c>
      <c r="C17" s="20">
        <f t="shared" si="50"/>
        <v>444</v>
      </c>
      <c r="D17" s="20">
        <f t="shared" si="50"/>
        <v>416</v>
      </c>
      <c r="E17" s="20"/>
      <c r="F17" s="23">
        <f t="shared" ref="F17:I17" si="51">A17</f>
        <v>166</v>
      </c>
      <c r="G17" s="23">
        <f t="shared" si="51"/>
        <v>639</v>
      </c>
      <c r="H17" s="24">
        <f t="shared" si="51"/>
        <v>444</v>
      </c>
      <c r="I17" s="24">
        <f t="shared" si="51"/>
        <v>416</v>
      </c>
      <c r="J17" s="20">
        <f t="shared" si="5"/>
        <v>0.2062111801</v>
      </c>
      <c r="K17" s="20">
        <f t="shared" si="6"/>
        <v>0.5162790698</v>
      </c>
      <c r="L17" s="20">
        <f t="shared" si="7"/>
        <v>0.3663663664</v>
      </c>
      <c r="M17" s="20">
        <f t="shared" si="8"/>
        <v>0.3495495495</v>
      </c>
      <c r="N17" s="20">
        <f t="shared" si="9"/>
        <v>1.068322981</v>
      </c>
      <c r="O17" s="20"/>
      <c r="P17" s="20"/>
      <c r="Q17" s="23">
        <f t="shared" si="10"/>
        <v>416</v>
      </c>
      <c r="R17" s="23">
        <f t="shared" si="11"/>
        <v>444</v>
      </c>
      <c r="S17" s="24">
        <f t="shared" si="12"/>
        <v>639</v>
      </c>
      <c r="T17" s="24">
        <f t="shared" si="13"/>
        <v>166</v>
      </c>
      <c r="U17" s="20">
        <f t="shared" si="14"/>
        <v>0.4837209302</v>
      </c>
      <c r="V17" s="20">
        <f t="shared" si="15"/>
        <v>0.7937888199</v>
      </c>
      <c r="W17" s="20">
        <f t="shared" si="16"/>
        <v>0.6336336336</v>
      </c>
      <c r="X17" s="20">
        <f t="shared" si="17"/>
        <v>0.3495495495</v>
      </c>
      <c r="Y17" s="20">
        <f t="shared" si="18"/>
        <v>0.9360465116</v>
      </c>
      <c r="Z17" s="20"/>
      <c r="AA17" s="25">
        <f t="shared" si="19"/>
        <v>1</v>
      </c>
      <c r="AB17" s="26">
        <f t="shared" si="20"/>
        <v>1</v>
      </c>
      <c r="AC17" s="26">
        <f t="shared" si="21"/>
        <v>1</v>
      </c>
      <c r="AD17" s="27">
        <f t="shared" si="22"/>
        <v>0</v>
      </c>
      <c r="AE17" s="20">
        <f t="shared" si="23"/>
        <v>1</v>
      </c>
    </row>
    <row r="18">
      <c r="A18" s="20">
        <f t="shared" ref="A18:D18" si="52">RANDBETWEEN(100,1000)</f>
        <v>242</v>
      </c>
      <c r="B18" s="20">
        <f t="shared" si="52"/>
        <v>392</v>
      </c>
      <c r="C18" s="20">
        <f t="shared" si="52"/>
        <v>109</v>
      </c>
      <c r="D18" s="20">
        <f t="shared" si="52"/>
        <v>428</v>
      </c>
      <c r="E18" s="20"/>
      <c r="F18" s="23">
        <f t="shared" ref="F18:I18" si="53">A18</f>
        <v>242</v>
      </c>
      <c r="G18" s="23">
        <f t="shared" si="53"/>
        <v>392</v>
      </c>
      <c r="H18" s="24">
        <f t="shared" si="53"/>
        <v>109</v>
      </c>
      <c r="I18" s="24">
        <f t="shared" si="53"/>
        <v>428</v>
      </c>
      <c r="J18" s="20">
        <f t="shared" si="5"/>
        <v>0.38170347</v>
      </c>
      <c r="K18" s="20">
        <f t="shared" si="6"/>
        <v>0.2029795158</v>
      </c>
      <c r="L18" s="20">
        <f t="shared" si="7"/>
        <v>0.2997438087</v>
      </c>
      <c r="M18" s="20">
        <f t="shared" si="8"/>
        <v>0.5721605465</v>
      </c>
      <c r="N18" s="20">
        <f t="shared" si="9"/>
        <v>0.8470031546</v>
      </c>
      <c r="O18" s="20"/>
      <c r="P18" s="20"/>
      <c r="Q18" s="23">
        <f t="shared" si="10"/>
        <v>428</v>
      </c>
      <c r="R18" s="23">
        <f t="shared" si="11"/>
        <v>109</v>
      </c>
      <c r="S18" s="24">
        <f t="shared" si="12"/>
        <v>392</v>
      </c>
      <c r="T18" s="24">
        <f t="shared" si="13"/>
        <v>242</v>
      </c>
      <c r="U18" s="20">
        <f t="shared" si="14"/>
        <v>0.7970204842</v>
      </c>
      <c r="V18" s="20">
        <f t="shared" si="15"/>
        <v>0.61829653</v>
      </c>
      <c r="W18" s="20">
        <f t="shared" si="16"/>
        <v>0.7002561913</v>
      </c>
      <c r="X18" s="20">
        <f t="shared" si="17"/>
        <v>0.5721605465</v>
      </c>
      <c r="Y18" s="20">
        <f t="shared" si="18"/>
        <v>1.180633147</v>
      </c>
      <c r="Z18" s="20"/>
      <c r="AA18" s="25">
        <f t="shared" si="19"/>
        <v>1</v>
      </c>
      <c r="AB18" s="26">
        <f t="shared" si="20"/>
        <v>1</v>
      </c>
      <c r="AC18" s="26">
        <f t="shared" si="21"/>
        <v>1</v>
      </c>
      <c r="AD18" s="27">
        <f t="shared" si="22"/>
        <v>0</v>
      </c>
      <c r="AE18" s="20">
        <f t="shared" si="23"/>
        <v>1</v>
      </c>
    </row>
    <row r="19">
      <c r="A19" s="20">
        <f t="shared" ref="A19:D19" si="54">RANDBETWEEN(100,1000)</f>
        <v>283</v>
      </c>
      <c r="B19" s="20">
        <f t="shared" si="54"/>
        <v>266</v>
      </c>
      <c r="C19" s="20">
        <f t="shared" si="54"/>
        <v>846</v>
      </c>
      <c r="D19" s="20">
        <f t="shared" si="54"/>
        <v>764</v>
      </c>
      <c r="E19" s="20"/>
      <c r="F19" s="23">
        <f t="shared" ref="F19:I19" si="55">A19</f>
        <v>283</v>
      </c>
      <c r="G19" s="23">
        <f t="shared" si="55"/>
        <v>266</v>
      </c>
      <c r="H19" s="24">
        <f t="shared" si="55"/>
        <v>846</v>
      </c>
      <c r="I19" s="24">
        <f t="shared" si="55"/>
        <v>764</v>
      </c>
      <c r="J19" s="20">
        <f t="shared" si="5"/>
        <v>0.5154826958</v>
      </c>
      <c r="K19" s="20">
        <f t="shared" si="6"/>
        <v>0.5254658385</v>
      </c>
      <c r="L19" s="20">
        <f t="shared" si="7"/>
        <v>0.5229272811</v>
      </c>
      <c r="M19" s="20">
        <f t="shared" si="8"/>
        <v>0.4849467346</v>
      </c>
      <c r="N19" s="20">
        <f t="shared" si="9"/>
        <v>2.932604736</v>
      </c>
      <c r="O19" s="20"/>
      <c r="P19" s="20"/>
      <c r="Q19" s="23">
        <f t="shared" si="10"/>
        <v>764</v>
      </c>
      <c r="R19" s="23">
        <f t="shared" si="11"/>
        <v>846</v>
      </c>
      <c r="S19" s="24">
        <f t="shared" si="12"/>
        <v>266</v>
      </c>
      <c r="T19" s="24">
        <f t="shared" si="13"/>
        <v>283</v>
      </c>
      <c r="U19" s="20">
        <f t="shared" si="14"/>
        <v>0.4745341615</v>
      </c>
      <c r="V19" s="20">
        <f t="shared" si="15"/>
        <v>0.4845173042</v>
      </c>
      <c r="W19" s="20">
        <f t="shared" si="16"/>
        <v>0.4770727189</v>
      </c>
      <c r="X19" s="20">
        <f t="shared" si="17"/>
        <v>0.4849467346</v>
      </c>
      <c r="Y19" s="20">
        <f t="shared" si="18"/>
        <v>0.3409937888</v>
      </c>
      <c r="Z19" s="20"/>
      <c r="AA19" s="25">
        <f t="shared" si="19"/>
        <v>1</v>
      </c>
      <c r="AB19" s="26">
        <f t="shared" si="20"/>
        <v>1</v>
      </c>
      <c r="AC19" s="26">
        <f t="shared" si="21"/>
        <v>1</v>
      </c>
      <c r="AD19" s="27">
        <f t="shared" si="22"/>
        <v>0</v>
      </c>
      <c r="AE19" s="20">
        <f t="shared" si="23"/>
        <v>1</v>
      </c>
    </row>
    <row r="20">
      <c r="A20" s="20">
        <f t="shared" ref="A20:D20" si="56">RANDBETWEEN(100,1000)</f>
        <v>864</v>
      </c>
      <c r="B20" s="20">
        <f t="shared" si="56"/>
        <v>420</v>
      </c>
      <c r="C20" s="20">
        <f t="shared" si="56"/>
        <v>890</v>
      </c>
      <c r="D20" s="20">
        <f t="shared" si="56"/>
        <v>890</v>
      </c>
      <c r="E20" s="20"/>
      <c r="F20" s="23">
        <f t="shared" ref="F20:I20" si="57">A20</f>
        <v>864</v>
      </c>
      <c r="G20" s="23">
        <f t="shared" si="57"/>
        <v>420</v>
      </c>
      <c r="H20" s="24">
        <f t="shared" si="57"/>
        <v>890</v>
      </c>
      <c r="I20" s="24">
        <f t="shared" si="57"/>
        <v>890</v>
      </c>
      <c r="J20" s="20">
        <f t="shared" si="5"/>
        <v>0.6728971963</v>
      </c>
      <c r="K20" s="20">
        <f t="shared" si="6"/>
        <v>0.5</v>
      </c>
      <c r="L20" s="20">
        <f t="shared" si="7"/>
        <v>0.5724543081</v>
      </c>
      <c r="M20" s="20">
        <f t="shared" si="8"/>
        <v>0.5724543081</v>
      </c>
      <c r="N20" s="20">
        <f t="shared" si="9"/>
        <v>1.386292835</v>
      </c>
      <c r="O20" s="20"/>
      <c r="P20" s="20"/>
      <c r="Q20" s="23">
        <f t="shared" si="10"/>
        <v>890</v>
      </c>
      <c r="R20" s="23">
        <f t="shared" si="11"/>
        <v>890</v>
      </c>
      <c r="S20" s="24">
        <f t="shared" si="12"/>
        <v>420</v>
      </c>
      <c r="T20" s="24">
        <f t="shared" si="13"/>
        <v>864</v>
      </c>
      <c r="U20" s="20">
        <f t="shared" si="14"/>
        <v>0.5</v>
      </c>
      <c r="V20" s="20">
        <f t="shared" si="15"/>
        <v>0.3271028037</v>
      </c>
      <c r="W20" s="20">
        <f t="shared" si="16"/>
        <v>0.4275456919</v>
      </c>
      <c r="X20" s="20">
        <f t="shared" si="17"/>
        <v>0.5724543081</v>
      </c>
      <c r="Y20" s="20">
        <f t="shared" si="18"/>
        <v>0.7213483146</v>
      </c>
      <c r="Z20" s="20"/>
      <c r="AA20" s="25">
        <f t="shared" si="19"/>
        <v>1</v>
      </c>
      <c r="AB20" s="26">
        <f t="shared" si="20"/>
        <v>1</v>
      </c>
      <c r="AC20" s="26">
        <f t="shared" si="21"/>
        <v>1</v>
      </c>
      <c r="AD20" s="27">
        <f t="shared" si="22"/>
        <v>0</v>
      </c>
      <c r="AE20" s="20">
        <f t="shared" si="23"/>
        <v>1</v>
      </c>
    </row>
    <row r="21">
      <c r="A21" s="20">
        <f t="shared" ref="A21:D21" si="58">RANDBETWEEN(100,1000)</f>
        <v>855</v>
      </c>
      <c r="B21" s="20">
        <f t="shared" si="58"/>
        <v>400</v>
      </c>
      <c r="C21" s="20">
        <f t="shared" si="58"/>
        <v>518</v>
      </c>
      <c r="D21" s="20">
        <f t="shared" si="58"/>
        <v>320</v>
      </c>
      <c r="E21" s="20"/>
      <c r="F21" s="23">
        <f t="shared" ref="F21:I21" si="59">A21</f>
        <v>855</v>
      </c>
      <c r="G21" s="23">
        <f t="shared" si="59"/>
        <v>400</v>
      </c>
      <c r="H21" s="24">
        <f t="shared" si="59"/>
        <v>518</v>
      </c>
      <c r="I21" s="24">
        <f t="shared" si="59"/>
        <v>320</v>
      </c>
      <c r="J21" s="20">
        <f t="shared" si="5"/>
        <v>0.6812749004</v>
      </c>
      <c r="K21" s="20">
        <f t="shared" si="6"/>
        <v>0.6181384248</v>
      </c>
      <c r="L21" s="20">
        <f t="shared" si="7"/>
        <v>0.6559961777</v>
      </c>
      <c r="M21" s="20">
        <f t="shared" si="8"/>
        <v>0.5613951266</v>
      </c>
      <c r="N21" s="20">
        <f t="shared" si="9"/>
        <v>0.6677290837</v>
      </c>
      <c r="O21" s="20"/>
      <c r="P21" s="20"/>
      <c r="Q21" s="23">
        <f t="shared" si="10"/>
        <v>320</v>
      </c>
      <c r="R21" s="23">
        <f t="shared" si="11"/>
        <v>518</v>
      </c>
      <c r="S21" s="24">
        <f t="shared" si="12"/>
        <v>400</v>
      </c>
      <c r="T21" s="24">
        <f t="shared" si="13"/>
        <v>855</v>
      </c>
      <c r="U21" s="20">
        <f t="shared" si="14"/>
        <v>0.3818615752</v>
      </c>
      <c r="V21" s="20">
        <f t="shared" si="15"/>
        <v>0.3187250996</v>
      </c>
      <c r="W21" s="20">
        <f t="shared" si="16"/>
        <v>0.3440038223</v>
      </c>
      <c r="X21" s="20">
        <f t="shared" si="17"/>
        <v>0.5613951266</v>
      </c>
      <c r="Y21" s="20">
        <f t="shared" si="18"/>
        <v>1.497613365</v>
      </c>
      <c r="Z21" s="20"/>
      <c r="AA21" s="25">
        <f t="shared" si="19"/>
        <v>1</v>
      </c>
      <c r="AB21" s="26">
        <f t="shared" si="20"/>
        <v>1</v>
      </c>
      <c r="AC21" s="26">
        <f t="shared" si="21"/>
        <v>1</v>
      </c>
      <c r="AD21" s="27">
        <f t="shared" si="22"/>
        <v>0</v>
      </c>
      <c r="AE21" s="20">
        <f t="shared" si="23"/>
        <v>1</v>
      </c>
    </row>
    <row r="22">
      <c r="A22" s="20">
        <f t="shared" ref="A22:D22" si="60">RANDBETWEEN(100,1000)</f>
        <v>995</v>
      </c>
      <c r="B22" s="20">
        <f t="shared" si="60"/>
        <v>779</v>
      </c>
      <c r="C22" s="20">
        <f t="shared" si="60"/>
        <v>202</v>
      </c>
      <c r="D22" s="20">
        <f t="shared" si="60"/>
        <v>551</v>
      </c>
      <c r="E22" s="20"/>
      <c r="F22" s="23">
        <f t="shared" ref="F22:I22" si="61">A22</f>
        <v>995</v>
      </c>
      <c r="G22" s="23">
        <f t="shared" si="61"/>
        <v>779</v>
      </c>
      <c r="H22" s="24">
        <f t="shared" si="61"/>
        <v>202</v>
      </c>
      <c r="I22" s="24">
        <f t="shared" si="61"/>
        <v>551</v>
      </c>
      <c r="J22" s="20">
        <f t="shared" si="5"/>
        <v>0.5608793687</v>
      </c>
      <c r="K22" s="20">
        <f t="shared" si="6"/>
        <v>0.2682602922</v>
      </c>
      <c r="L22" s="20">
        <f t="shared" si="7"/>
        <v>0.4736842105</v>
      </c>
      <c r="M22" s="20">
        <f t="shared" si="8"/>
        <v>0.6117926395</v>
      </c>
      <c r="N22" s="20">
        <f t="shared" si="9"/>
        <v>0.424464487</v>
      </c>
      <c r="O22" s="20"/>
      <c r="P22" s="20"/>
      <c r="Q22" s="23">
        <f t="shared" si="10"/>
        <v>551</v>
      </c>
      <c r="R22" s="23">
        <f t="shared" si="11"/>
        <v>202</v>
      </c>
      <c r="S22" s="24">
        <f t="shared" si="12"/>
        <v>779</v>
      </c>
      <c r="T22" s="24">
        <f t="shared" si="13"/>
        <v>995</v>
      </c>
      <c r="U22" s="20">
        <f t="shared" si="14"/>
        <v>0.7317397078</v>
      </c>
      <c r="V22" s="20">
        <f t="shared" si="15"/>
        <v>0.4391206313</v>
      </c>
      <c r="W22" s="20">
        <f t="shared" si="16"/>
        <v>0.5263157895</v>
      </c>
      <c r="X22" s="20">
        <f t="shared" si="17"/>
        <v>0.6117926395</v>
      </c>
      <c r="Y22" s="20">
        <f t="shared" si="18"/>
        <v>2.355909695</v>
      </c>
      <c r="Z22" s="20"/>
      <c r="AA22" s="25">
        <f t="shared" si="19"/>
        <v>1</v>
      </c>
      <c r="AB22" s="26">
        <f t="shared" si="20"/>
        <v>1</v>
      </c>
      <c r="AC22" s="26">
        <f t="shared" si="21"/>
        <v>1</v>
      </c>
      <c r="AD22" s="27">
        <f t="shared" si="22"/>
        <v>0</v>
      </c>
      <c r="AE22" s="20">
        <f t="shared" si="23"/>
        <v>1</v>
      </c>
    </row>
    <row r="23">
      <c r="A23" s="20">
        <f t="shared" ref="A23:D23" si="62">RANDBETWEEN(100,1000)</f>
        <v>184</v>
      </c>
      <c r="B23" s="20">
        <f t="shared" si="62"/>
        <v>424</v>
      </c>
      <c r="C23" s="20">
        <f t="shared" si="62"/>
        <v>450</v>
      </c>
      <c r="D23" s="20">
        <f t="shared" si="62"/>
        <v>603</v>
      </c>
      <c r="E23" s="20"/>
      <c r="F23" s="23">
        <f t="shared" ref="F23:I23" si="63">A23</f>
        <v>184</v>
      </c>
      <c r="G23" s="23">
        <f t="shared" si="63"/>
        <v>424</v>
      </c>
      <c r="H23" s="24">
        <f t="shared" si="63"/>
        <v>450</v>
      </c>
      <c r="I23" s="24">
        <f t="shared" si="63"/>
        <v>603</v>
      </c>
      <c r="J23" s="20">
        <f t="shared" si="5"/>
        <v>0.3026315789</v>
      </c>
      <c r="K23" s="20">
        <f t="shared" si="6"/>
        <v>0.4273504274</v>
      </c>
      <c r="L23" s="20">
        <f t="shared" si="7"/>
        <v>0.3816977724</v>
      </c>
      <c r="M23" s="20">
        <f t="shared" si="8"/>
        <v>0.4738109573</v>
      </c>
      <c r="N23" s="20">
        <f t="shared" si="9"/>
        <v>1.731907895</v>
      </c>
      <c r="O23" s="20"/>
      <c r="P23" s="20"/>
      <c r="Q23" s="23">
        <f t="shared" si="10"/>
        <v>603</v>
      </c>
      <c r="R23" s="23">
        <f t="shared" si="11"/>
        <v>450</v>
      </c>
      <c r="S23" s="24">
        <f t="shared" si="12"/>
        <v>424</v>
      </c>
      <c r="T23" s="24">
        <f t="shared" si="13"/>
        <v>184</v>
      </c>
      <c r="U23" s="20">
        <f t="shared" si="14"/>
        <v>0.5726495726</v>
      </c>
      <c r="V23" s="20">
        <f t="shared" si="15"/>
        <v>0.6973684211</v>
      </c>
      <c r="W23" s="20">
        <f t="shared" si="16"/>
        <v>0.6183022276</v>
      </c>
      <c r="X23" s="20">
        <f t="shared" si="17"/>
        <v>0.4738109573</v>
      </c>
      <c r="Y23" s="20">
        <f t="shared" si="18"/>
        <v>0.5773979107</v>
      </c>
      <c r="Z23" s="20"/>
      <c r="AA23" s="25">
        <f t="shared" si="19"/>
        <v>1</v>
      </c>
      <c r="AB23" s="26">
        <f t="shared" si="20"/>
        <v>1</v>
      </c>
      <c r="AC23" s="26">
        <f t="shared" si="21"/>
        <v>1</v>
      </c>
      <c r="AD23" s="27">
        <f t="shared" si="22"/>
        <v>0</v>
      </c>
      <c r="AE23" s="20">
        <f t="shared" si="23"/>
        <v>1</v>
      </c>
    </row>
    <row r="24">
      <c r="A24" s="20">
        <f t="shared" ref="A24:D24" si="64">RANDBETWEEN(100,1000)</f>
        <v>836</v>
      </c>
      <c r="B24" s="20">
        <f t="shared" si="64"/>
        <v>632</v>
      </c>
      <c r="C24" s="20">
        <f t="shared" si="64"/>
        <v>506</v>
      </c>
      <c r="D24" s="20">
        <f t="shared" si="64"/>
        <v>655</v>
      </c>
      <c r="E24" s="20"/>
      <c r="F24" s="23">
        <f t="shared" ref="F24:I24" si="65">A24</f>
        <v>836</v>
      </c>
      <c r="G24" s="23">
        <f t="shared" si="65"/>
        <v>632</v>
      </c>
      <c r="H24" s="24">
        <f t="shared" si="65"/>
        <v>506</v>
      </c>
      <c r="I24" s="24">
        <f t="shared" si="65"/>
        <v>655</v>
      </c>
      <c r="J24" s="20">
        <f t="shared" si="5"/>
        <v>0.5694822888</v>
      </c>
      <c r="K24" s="20">
        <f t="shared" si="6"/>
        <v>0.43583118</v>
      </c>
      <c r="L24" s="20">
        <f t="shared" si="7"/>
        <v>0.510460251</v>
      </c>
      <c r="M24" s="20">
        <f t="shared" si="8"/>
        <v>0.5671357931</v>
      </c>
      <c r="N24" s="20">
        <f t="shared" si="9"/>
        <v>0.7908719346</v>
      </c>
      <c r="O24" s="20"/>
      <c r="P24" s="20"/>
      <c r="Q24" s="23">
        <f t="shared" si="10"/>
        <v>655</v>
      </c>
      <c r="R24" s="23">
        <f t="shared" si="11"/>
        <v>506</v>
      </c>
      <c r="S24" s="24">
        <f t="shared" si="12"/>
        <v>632</v>
      </c>
      <c r="T24" s="24">
        <f t="shared" si="13"/>
        <v>836</v>
      </c>
      <c r="U24" s="20">
        <f t="shared" si="14"/>
        <v>0.56416882</v>
      </c>
      <c r="V24" s="20">
        <f t="shared" si="15"/>
        <v>0.4305177112</v>
      </c>
      <c r="W24" s="20">
        <f t="shared" si="16"/>
        <v>0.489539749</v>
      </c>
      <c r="X24" s="20">
        <f t="shared" si="17"/>
        <v>0.5671357931</v>
      </c>
      <c r="Y24" s="20">
        <f t="shared" si="18"/>
        <v>1.264427218</v>
      </c>
      <c r="Z24" s="20"/>
      <c r="AA24" s="25">
        <f t="shared" si="19"/>
        <v>1</v>
      </c>
      <c r="AB24" s="26">
        <f t="shared" si="20"/>
        <v>1</v>
      </c>
      <c r="AC24" s="26">
        <f t="shared" si="21"/>
        <v>1</v>
      </c>
      <c r="AD24" s="27">
        <f t="shared" si="22"/>
        <v>0</v>
      </c>
      <c r="AE24" s="20">
        <f t="shared" si="23"/>
        <v>1</v>
      </c>
    </row>
    <row r="25">
      <c r="A25" s="20">
        <f t="shared" ref="A25:D25" si="66">RANDBETWEEN(100,1000)</f>
        <v>520</v>
      </c>
      <c r="B25" s="20">
        <f t="shared" si="66"/>
        <v>946</v>
      </c>
      <c r="C25" s="20">
        <f t="shared" si="66"/>
        <v>401</v>
      </c>
      <c r="D25" s="20">
        <f t="shared" si="66"/>
        <v>838</v>
      </c>
      <c r="E25" s="20"/>
      <c r="F25" s="23">
        <f t="shared" ref="F25:I25" si="67">A25</f>
        <v>520</v>
      </c>
      <c r="G25" s="23">
        <f t="shared" si="67"/>
        <v>946</v>
      </c>
      <c r="H25" s="24">
        <f t="shared" si="67"/>
        <v>401</v>
      </c>
      <c r="I25" s="24">
        <f t="shared" si="67"/>
        <v>838</v>
      </c>
      <c r="J25" s="20">
        <f t="shared" si="5"/>
        <v>0.3547066849</v>
      </c>
      <c r="K25" s="20">
        <f t="shared" si="6"/>
        <v>0.3236481033</v>
      </c>
      <c r="L25" s="20">
        <f t="shared" si="7"/>
        <v>0.3404805915</v>
      </c>
      <c r="M25" s="20">
        <f t="shared" si="8"/>
        <v>0.5020332717</v>
      </c>
      <c r="N25" s="20">
        <f t="shared" si="9"/>
        <v>0.8451568895</v>
      </c>
      <c r="O25" s="20"/>
      <c r="P25" s="20"/>
      <c r="Q25" s="23">
        <f t="shared" si="10"/>
        <v>838</v>
      </c>
      <c r="R25" s="23">
        <f t="shared" si="11"/>
        <v>401</v>
      </c>
      <c r="S25" s="24">
        <f t="shared" si="12"/>
        <v>946</v>
      </c>
      <c r="T25" s="24">
        <f t="shared" si="13"/>
        <v>520</v>
      </c>
      <c r="U25" s="20">
        <f t="shared" si="14"/>
        <v>0.6763518967</v>
      </c>
      <c r="V25" s="20">
        <f t="shared" si="15"/>
        <v>0.6452933151</v>
      </c>
      <c r="W25" s="20">
        <f t="shared" si="16"/>
        <v>0.6595194085</v>
      </c>
      <c r="X25" s="20">
        <f t="shared" si="17"/>
        <v>0.5020332717</v>
      </c>
      <c r="Y25" s="20">
        <f t="shared" si="18"/>
        <v>1.183212268</v>
      </c>
      <c r="Z25" s="20"/>
      <c r="AA25" s="25">
        <f t="shared" si="19"/>
        <v>1</v>
      </c>
      <c r="AB25" s="26">
        <f t="shared" si="20"/>
        <v>1</v>
      </c>
      <c r="AC25" s="26">
        <f t="shared" si="21"/>
        <v>1</v>
      </c>
      <c r="AD25" s="27">
        <f t="shared" si="22"/>
        <v>0</v>
      </c>
      <c r="AE25" s="20">
        <f t="shared" si="23"/>
        <v>1</v>
      </c>
    </row>
    <row r="26">
      <c r="A26" s="20">
        <f t="shared" ref="A26:D26" si="68">RANDBETWEEN(100,1000)</f>
        <v>609</v>
      </c>
      <c r="B26" s="20">
        <f t="shared" si="68"/>
        <v>843</v>
      </c>
      <c r="C26" s="20">
        <f t="shared" si="68"/>
        <v>664</v>
      </c>
      <c r="D26" s="20">
        <f t="shared" si="68"/>
        <v>126</v>
      </c>
      <c r="E26" s="20"/>
      <c r="F26" s="23">
        <f t="shared" ref="F26:I26" si="69">A26</f>
        <v>609</v>
      </c>
      <c r="G26" s="23">
        <f t="shared" si="69"/>
        <v>843</v>
      </c>
      <c r="H26" s="24">
        <f t="shared" si="69"/>
        <v>664</v>
      </c>
      <c r="I26" s="24">
        <f t="shared" si="69"/>
        <v>126</v>
      </c>
      <c r="J26" s="20">
        <f t="shared" si="5"/>
        <v>0.4194214876</v>
      </c>
      <c r="K26" s="20">
        <f t="shared" si="6"/>
        <v>0.8405063291</v>
      </c>
      <c r="L26" s="20">
        <f t="shared" si="7"/>
        <v>0.5677966102</v>
      </c>
      <c r="M26" s="20">
        <f t="shared" si="8"/>
        <v>0.3278322926</v>
      </c>
      <c r="N26" s="20">
        <f t="shared" si="9"/>
        <v>0.544077135</v>
      </c>
      <c r="O26" s="20"/>
      <c r="P26" s="20"/>
      <c r="Q26" s="23">
        <f t="shared" si="10"/>
        <v>126</v>
      </c>
      <c r="R26" s="23">
        <f t="shared" si="11"/>
        <v>664</v>
      </c>
      <c r="S26" s="24">
        <f t="shared" si="12"/>
        <v>843</v>
      </c>
      <c r="T26" s="24">
        <f t="shared" si="13"/>
        <v>609</v>
      </c>
      <c r="U26" s="20">
        <f t="shared" si="14"/>
        <v>0.1594936709</v>
      </c>
      <c r="V26" s="20">
        <f t="shared" si="15"/>
        <v>0.5805785124</v>
      </c>
      <c r="W26" s="20">
        <f t="shared" si="16"/>
        <v>0.4322033898</v>
      </c>
      <c r="X26" s="20">
        <f t="shared" si="17"/>
        <v>0.3278322926</v>
      </c>
      <c r="Y26" s="20">
        <f t="shared" si="18"/>
        <v>1.837974684</v>
      </c>
      <c r="Z26" s="20"/>
      <c r="AA26" s="25">
        <f t="shared" si="19"/>
        <v>1</v>
      </c>
      <c r="AB26" s="26">
        <f t="shared" si="20"/>
        <v>1</v>
      </c>
      <c r="AC26" s="26">
        <f t="shared" si="21"/>
        <v>1</v>
      </c>
      <c r="AD26" s="27">
        <f t="shared" si="22"/>
        <v>0</v>
      </c>
      <c r="AE26" s="20">
        <f t="shared" si="23"/>
        <v>1</v>
      </c>
    </row>
    <row r="27">
      <c r="A27" s="20">
        <f t="shared" ref="A27:D27" si="70">RANDBETWEEN(100,1000)</f>
        <v>628</v>
      </c>
      <c r="B27" s="20">
        <f t="shared" si="70"/>
        <v>755</v>
      </c>
      <c r="C27" s="20">
        <f t="shared" si="70"/>
        <v>639</v>
      </c>
      <c r="D27" s="20">
        <f t="shared" si="70"/>
        <v>482</v>
      </c>
      <c r="E27" s="20"/>
      <c r="F27" s="23">
        <f t="shared" ref="F27:I27" si="71">A27</f>
        <v>628</v>
      </c>
      <c r="G27" s="23">
        <f t="shared" si="71"/>
        <v>755</v>
      </c>
      <c r="H27" s="24">
        <f t="shared" si="71"/>
        <v>639</v>
      </c>
      <c r="I27" s="24">
        <f t="shared" si="71"/>
        <v>482</v>
      </c>
      <c r="J27" s="20">
        <f t="shared" si="5"/>
        <v>0.4540853218</v>
      </c>
      <c r="K27" s="20">
        <f t="shared" si="6"/>
        <v>0.5700267618</v>
      </c>
      <c r="L27" s="20">
        <f t="shared" si="7"/>
        <v>0.5059904153</v>
      </c>
      <c r="M27" s="20">
        <f t="shared" si="8"/>
        <v>0.4432907348</v>
      </c>
      <c r="N27" s="20">
        <f t="shared" si="9"/>
        <v>0.8105567607</v>
      </c>
      <c r="O27" s="20"/>
      <c r="P27" s="20"/>
      <c r="Q27" s="23">
        <f t="shared" si="10"/>
        <v>482</v>
      </c>
      <c r="R27" s="23">
        <f t="shared" si="11"/>
        <v>639</v>
      </c>
      <c r="S27" s="24">
        <f t="shared" si="12"/>
        <v>755</v>
      </c>
      <c r="T27" s="24">
        <f t="shared" si="13"/>
        <v>628</v>
      </c>
      <c r="U27" s="20">
        <f t="shared" si="14"/>
        <v>0.4299732382</v>
      </c>
      <c r="V27" s="20">
        <f t="shared" si="15"/>
        <v>0.5459146782</v>
      </c>
      <c r="W27" s="20">
        <f t="shared" si="16"/>
        <v>0.4940095847</v>
      </c>
      <c r="X27" s="20">
        <f t="shared" si="17"/>
        <v>0.4432907348</v>
      </c>
      <c r="Y27" s="20">
        <f t="shared" si="18"/>
        <v>1.233719893</v>
      </c>
      <c r="Z27" s="20"/>
      <c r="AA27" s="25">
        <f t="shared" si="19"/>
        <v>1</v>
      </c>
      <c r="AB27" s="26">
        <f t="shared" si="20"/>
        <v>1</v>
      </c>
      <c r="AC27" s="26">
        <f t="shared" si="21"/>
        <v>1</v>
      </c>
      <c r="AD27" s="27">
        <f t="shared" si="22"/>
        <v>0</v>
      </c>
      <c r="AE27" s="20">
        <f t="shared" si="23"/>
        <v>1</v>
      </c>
    </row>
    <row r="28">
      <c r="A28" s="20"/>
      <c r="B28" s="20"/>
      <c r="C28" s="20"/>
      <c r="D28" s="20"/>
      <c r="E28" s="20"/>
      <c r="F28" s="23"/>
      <c r="G28" s="23"/>
      <c r="H28" s="24"/>
      <c r="I28" s="24"/>
      <c r="J28" s="20"/>
      <c r="K28" s="20"/>
      <c r="L28" s="20"/>
      <c r="M28" s="20"/>
      <c r="N28" s="20"/>
      <c r="O28" s="20"/>
      <c r="P28" s="20"/>
      <c r="Q28" s="23"/>
      <c r="R28" s="23"/>
      <c r="S28" s="24"/>
      <c r="T28" s="24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A29" s="20"/>
      <c r="B29" s="20"/>
      <c r="C29" s="20"/>
      <c r="D29" s="20"/>
      <c r="E29" s="20"/>
      <c r="F29" s="23"/>
      <c r="G29" s="23"/>
      <c r="H29" s="24"/>
      <c r="I29" s="24"/>
      <c r="J29" s="20"/>
      <c r="K29" s="20"/>
      <c r="L29" s="20"/>
      <c r="M29" s="20"/>
      <c r="N29" s="20"/>
      <c r="O29" s="20"/>
      <c r="P29" s="20"/>
      <c r="Q29" s="23"/>
      <c r="R29" s="23"/>
      <c r="S29" s="24"/>
      <c r="T29" s="24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A30" s="20"/>
      <c r="B30" s="20"/>
      <c r="C30" s="20"/>
      <c r="D30" s="20"/>
      <c r="E30" s="20"/>
      <c r="F30" s="23"/>
      <c r="G30" s="23"/>
      <c r="H30" s="24"/>
      <c r="I30" s="24"/>
      <c r="J30" s="20"/>
      <c r="K30" s="20"/>
      <c r="L30" s="20"/>
      <c r="M30" s="20"/>
      <c r="N30" s="20"/>
      <c r="O30" s="20"/>
      <c r="P30" s="20"/>
      <c r="Q30" s="23"/>
      <c r="R30" s="23"/>
      <c r="S30" s="24"/>
      <c r="T30" s="24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>
      <c r="A31" s="20"/>
      <c r="B31" s="20"/>
      <c r="C31" s="20"/>
      <c r="D31" s="20"/>
      <c r="E31" s="20"/>
      <c r="F31" s="23"/>
      <c r="G31" s="23"/>
      <c r="H31" s="24"/>
      <c r="I31" s="24"/>
      <c r="J31" s="20"/>
      <c r="K31" s="20"/>
      <c r="L31" s="20"/>
      <c r="M31" s="20"/>
      <c r="N31" s="20"/>
      <c r="O31" s="20"/>
      <c r="P31" s="20"/>
      <c r="Q31" s="23"/>
      <c r="R31" s="23"/>
      <c r="S31" s="24"/>
      <c r="T31" s="24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20"/>
      <c r="B32" s="20"/>
      <c r="C32" s="20"/>
      <c r="D32" s="20"/>
      <c r="E32" s="20"/>
      <c r="F32" s="23"/>
      <c r="G32" s="23"/>
      <c r="H32" s="24"/>
      <c r="I32" s="24"/>
      <c r="J32" s="20"/>
      <c r="K32" s="20"/>
      <c r="L32" s="20"/>
      <c r="M32" s="20"/>
      <c r="N32" s="20"/>
      <c r="O32" s="20"/>
      <c r="P32" s="20"/>
      <c r="Q32" s="23"/>
      <c r="R32" s="23"/>
      <c r="S32" s="24"/>
      <c r="T32" s="24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20"/>
      <c r="B33" s="20"/>
      <c r="C33" s="20"/>
      <c r="D33" s="20"/>
      <c r="E33" s="20"/>
      <c r="F33" s="23"/>
      <c r="G33" s="23"/>
      <c r="H33" s="24"/>
      <c r="I33" s="24"/>
      <c r="J33" s="20"/>
      <c r="K33" s="20"/>
      <c r="L33" s="20"/>
      <c r="M33" s="20"/>
      <c r="N33" s="20"/>
      <c r="O33" s="20"/>
      <c r="P33" s="20"/>
      <c r="Q33" s="23"/>
      <c r="R33" s="23"/>
      <c r="S33" s="24"/>
      <c r="T33" s="24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20"/>
      <c r="B34" s="20"/>
      <c r="C34" s="20"/>
      <c r="D34" s="20"/>
      <c r="E34" s="20"/>
      <c r="F34" s="23"/>
      <c r="G34" s="23"/>
      <c r="H34" s="24"/>
      <c r="I34" s="24"/>
      <c r="J34" s="20"/>
      <c r="K34" s="20"/>
      <c r="L34" s="20"/>
      <c r="M34" s="20"/>
      <c r="N34" s="20"/>
      <c r="O34" s="20"/>
      <c r="P34" s="20"/>
      <c r="Q34" s="23"/>
      <c r="R34" s="23"/>
      <c r="S34" s="24"/>
      <c r="T34" s="24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20"/>
      <c r="B35" s="20"/>
      <c r="C35" s="20"/>
      <c r="D35" s="20"/>
      <c r="E35" s="20"/>
      <c r="F35" s="23"/>
      <c r="G35" s="23"/>
      <c r="H35" s="24"/>
      <c r="I35" s="24"/>
      <c r="J35" s="20"/>
      <c r="K35" s="20"/>
      <c r="L35" s="20"/>
      <c r="M35" s="20"/>
      <c r="N35" s="20"/>
      <c r="O35" s="20"/>
      <c r="P35" s="20"/>
      <c r="Q35" s="23"/>
      <c r="R35" s="23"/>
      <c r="S35" s="24"/>
      <c r="T35" s="24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20"/>
      <c r="B36" s="20"/>
      <c r="C36" s="20"/>
      <c r="D36" s="20"/>
      <c r="E36" s="20"/>
      <c r="F36" s="23"/>
      <c r="G36" s="23"/>
      <c r="H36" s="24"/>
      <c r="I36" s="24"/>
      <c r="J36" s="20"/>
      <c r="K36" s="20"/>
      <c r="L36" s="20"/>
      <c r="M36" s="20"/>
      <c r="N36" s="20"/>
      <c r="O36" s="20"/>
      <c r="P36" s="20"/>
      <c r="Q36" s="23"/>
      <c r="R36" s="23"/>
      <c r="S36" s="24"/>
      <c r="T36" s="24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20"/>
      <c r="B37" s="20"/>
      <c r="C37" s="20"/>
      <c r="D37" s="20"/>
      <c r="E37" s="20"/>
      <c r="F37" s="23"/>
      <c r="G37" s="23"/>
      <c r="H37" s="24"/>
      <c r="I37" s="24"/>
      <c r="J37" s="20"/>
      <c r="K37" s="20"/>
      <c r="L37" s="20"/>
      <c r="M37" s="20"/>
      <c r="N37" s="20"/>
      <c r="O37" s="20"/>
      <c r="P37" s="20"/>
      <c r="Q37" s="23"/>
      <c r="R37" s="23"/>
      <c r="S37" s="24"/>
      <c r="T37" s="24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20"/>
      <c r="B38" s="20"/>
      <c r="C38" s="20"/>
      <c r="D38" s="20"/>
      <c r="E38" s="20"/>
      <c r="F38" s="23"/>
      <c r="G38" s="23"/>
      <c r="H38" s="24"/>
      <c r="I38" s="24"/>
      <c r="J38" s="20"/>
      <c r="K38" s="20"/>
      <c r="L38" s="20"/>
      <c r="M38" s="20"/>
      <c r="N38" s="20"/>
      <c r="O38" s="20"/>
      <c r="P38" s="20"/>
      <c r="Q38" s="23"/>
      <c r="R38" s="23"/>
      <c r="S38" s="24"/>
      <c r="T38" s="24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20"/>
      <c r="B39" s="20"/>
      <c r="C39" s="20"/>
      <c r="D39" s="20"/>
      <c r="E39" s="20"/>
      <c r="F39" s="23"/>
      <c r="G39" s="23"/>
      <c r="H39" s="24"/>
      <c r="I39" s="24"/>
      <c r="J39" s="20"/>
      <c r="K39" s="20"/>
      <c r="L39" s="20"/>
      <c r="M39" s="20"/>
      <c r="N39" s="20"/>
      <c r="O39" s="20"/>
      <c r="P39" s="20"/>
      <c r="Q39" s="23"/>
      <c r="R39" s="23"/>
      <c r="S39" s="24"/>
      <c r="T39" s="24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20"/>
      <c r="B40" s="20"/>
      <c r="C40" s="20"/>
      <c r="D40" s="20"/>
      <c r="E40" s="20"/>
      <c r="F40" s="23"/>
      <c r="G40" s="23"/>
      <c r="H40" s="24"/>
      <c r="I40" s="24"/>
      <c r="J40" s="20"/>
      <c r="K40" s="20"/>
      <c r="L40" s="20"/>
      <c r="M40" s="20"/>
      <c r="N40" s="20"/>
      <c r="O40" s="20"/>
      <c r="P40" s="20"/>
      <c r="Q40" s="23"/>
      <c r="R40" s="23"/>
      <c r="S40" s="24"/>
      <c r="T40" s="24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20"/>
      <c r="B41" s="20"/>
      <c r="C41" s="20"/>
      <c r="D41" s="20"/>
      <c r="E41" s="20"/>
      <c r="F41" s="23"/>
      <c r="G41" s="23"/>
      <c r="H41" s="24"/>
      <c r="I41" s="24"/>
      <c r="J41" s="20"/>
      <c r="K41" s="20"/>
      <c r="L41" s="20"/>
      <c r="M41" s="20"/>
      <c r="N41" s="20"/>
      <c r="O41" s="20"/>
      <c r="P41" s="20"/>
      <c r="Q41" s="23"/>
      <c r="R41" s="23"/>
      <c r="S41" s="24"/>
      <c r="T41" s="24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20"/>
      <c r="B42" s="20"/>
      <c r="C42" s="20"/>
      <c r="D42" s="20"/>
      <c r="E42" s="20"/>
      <c r="F42" s="23"/>
      <c r="G42" s="23"/>
      <c r="H42" s="24"/>
      <c r="I42" s="24"/>
      <c r="J42" s="20"/>
      <c r="K42" s="20"/>
      <c r="L42" s="20"/>
      <c r="M42" s="20"/>
      <c r="N42" s="20"/>
      <c r="O42" s="20"/>
      <c r="P42" s="20"/>
      <c r="Q42" s="23"/>
      <c r="R42" s="23"/>
      <c r="S42" s="24"/>
      <c r="T42" s="24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20"/>
      <c r="B43" s="20"/>
      <c r="C43" s="20"/>
      <c r="D43" s="20"/>
      <c r="E43" s="20"/>
      <c r="F43" s="23"/>
      <c r="G43" s="23"/>
      <c r="H43" s="24"/>
      <c r="I43" s="24"/>
      <c r="J43" s="20"/>
      <c r="K43" s="20"/>
      <c r="L43" s="20"/>
      <c r="M43" s="20"/>
      <c r="N43" s="20"/>
      <c r="O43" s="20"/>
      <c r="P43" s="20"/>
      <c r="Q43" s="23"/>
      <c r="R43" s="23"/>
      <c r="S43" s="24"/>
      <c r="T43" s="24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20"/>
      <c r="B44" s="20"/>
      <c r="C44" s="20"/>
      <c r="D44" s="20"/>
      <c r="E44" s="20"/>
      <c r="F44" s="23"/>
      <c r="G44" s="23"/>
      <c r="H44" s="24"/>
      <c r="I44" s="24"/>
      <c r="J44" s="20"/>
      <c r="K44" s="20"/>
      <c r="L44" s="20"/>
      <c r="M44" s="20"/>
      <c r="N44" s="20"/>
      <c r="O44" s="20"/>
      <c r="P44" s="20"/>
      <c r="Q44" s="23"/>
      <c r="R44" s="23"/>
      <c r="S44" s="24"/>
      <c r="T44" s="24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20"/>
      <c r="B45" s="20"/>
      <c r="C45" s="20"/>
      <c r="D45" s="20"/>
      <c r="E45" s="20"/>
      <c r="F45" s="23"/>
      <c r="G45" s="23"/>
      <c r="H45" s="24"/>
      <c r="I45" s="24"/>
      <c r="J45" s="20"/>
      <c r="K45" s="20"/>
      <c r="L45" s="20"/>
      <c r="M45" s="20"/>
      <c r="N45" s="20"/>
      <c r="O45" s="20"/>
      <c r="P45" s="20"/>
      <c r="Q45" s="23"/>
      <c r="R45" s="23"/>
      <c r="S45" s="24"/>
      <c r="T45" s="24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A46" s="20"/>
      <c r="B46" s="20"/>
      <c r="C46" s="20"/>
      <c r="D46" s="20"/>
      <c r="E46" s="20"/>
      <c r="F46" s="23"/>
      <c r="G46" s="23"/>
      <c r="H46" s="24"/>
      <c r="I46" s="24"/>
      <c r="J46" s="20"/>
      <c r="K46" s="20"/>
      <c r="L46" s="20"/>
      <c r="M46" s="20"/>
      <c r="N46" s="20"/>
      <c r="O46" s="20"/>
      <c r="P46" s="20"/>
      <c r="Q46" s="23"/>
      <c r="R46" s="23"/>
      <c r="S46" s="24"/>
      <c r="T46" s="24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A47" s="20"/>
      <c r="B47" s="20"/>
      <c r="C47" s="20"/>
      <c r="D47" s="20"/>
      <c r="E47" s="20"/>
      <c r="F47" s="23"/>
      <c r="G47" s="23"/>
      <c r="H47" s="24"/>
      <c r="I47" s="24"/>
      <c r="J47" s="20"/>
      <c r="K47" s="20"/>
      <c r="L47" s="20"/>
      <c r="M47" s="20"/>
      <c r="N47" s="20"/>
      <c r="O47" s="20"/>
      <c r="P47" s="20"/>
      <c r="Q47" s="23"/>
      <c r="R47" s="23"/>
      <c r="S47" s="24"/>
      <c r="T47" s="24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A48" s="20"/>
      <c r="B48" s="20"/>
      <c r="C48" s="20"/>
      <c r="D48" s="20"/>
      <c r="E48" s="20"/>
      <c r="F48" s="23"/>
      <c r="G48" s="23"/>
      <c r="H48" s="24"/>
      <c r="I48" s="24"/>
      <c r="J48" s="20"/>
      <c r="K48" s="20"/>
      <c r="L48" s="20"/>
      <c r="M48" s="20"/>
      <c r="N48" s="20"/>
      <c r="O48" s="20"/>
      <c r="P48" s="20"/>
      <c r="Q48" s="23"/>
      <c r="R48" s="23"/>
      <c r="S48" s="24"/>
      <c r="T48" s="24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A49" s="20"/>
      <c r="B49" s="20"/>
      <c r="C49" s="20"/>
      <c r="D49" s="20"/>
      <c r="E49" s="20"/>
      <c r="F49" s="23"/>
      <c r="G49" s="23"/>
      <c r="H49" s="24"/>
      <c r="I49" s="24"/>
      <c r="J49" s="20"/>
      <c r="K49" s="20"/>
      <c r="L49" s="20"/>
      <c r="M49" s="20"/>
      <c r="N49" s="20"/>
      <c r="O49" s="20"/>
      <c r="P49" s="20"/>
      <c r="Q49" s="23"/>
      <c r="R49" s="23"/>
      <c r="S49" s="24"/>
      <c r="T49" s="24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A50" s="20"/>
      <c r="B50" s="20"/>
      <c r="C50" s="20"/>
      <c r="D50" s="20"/>
      <c r="E50" s="20"/>
      <c r="F50" s="23"/>
      <c r="G50" s="23"/>
      <c r="H50" s="24"/>
      <c r="I50" s="24"/>
      <c r="J50" s="20"/>
      <c r="K50" s="20"/>
      <c r="L50" s="20"/>
      <c r="M50" s="20"/>
      <c r="N50" s="20"/>
      <c r="O50" s="20"/>
      <c r="P50" s="20"/>
      <c r="Q50" s="23"/>
      <c r="R50" s="23"/>
      <c r="S50" s="24"/>
      <c r="T50" s="24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20"/>
      <c r="B51" s="20"/>
      <c r="C51" s="20"/>
      <c r="D51" s="20"/>
      <c r="E51" s="20"/>
      <c r="F51" s="23"/>
      <c r="G51" s="23"/>
      <c r="H51" s="24"/>
      <c r="I51" s="24"/>
      <c r="J51" s="20"/>
      <c r="K51" s="20"/>
      <c r="L51" s="20"/>
      <c r="M51" s="20"/>
      <c r="N51" s="20"/>
      <c r="O51" s="20"/>
      <c r="P51" s="20"/>
      <c r="Q51" s="23"/>
      <c r="R51" s="23"/>
      <c r="S51" s="24"/>
      <c r="T51" s="24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20"/>
      <c r="B52" s="20"/>
      <c r="C52" s="20"/>
      <c r="D52" s="20"/>
      <c r="E52" s="20"/>
      <c r="F52" s="23"/>
      <c r="G52" s="23"/>
      <c r="H52" s="24"/>
      <c r="I52" s="24"/>
      <c r="J52" s="20"/>
      <c r="K52" s="20"/>
      <c r="L52" s="20"/>
      <c r="M52" s="20"/>
      <c r="N52" s="20"/>
      <c r="O52" s="20"/>
      <c r="P52" s="20"/>
      <c r="Q52" s="23"/>
      <c r="R52" s="23"/>
      <c r="S52" s="24"/>
      <c r="T52" s="24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20"/>
      <c r="B53" s="20"/>
      <c r="C53" s="20"/>
      <c r="D53" s="20"/>
      <c r="E53" s="20"/>
      <c r="F53" s="23"/>
      <c r="G53" s="23"/>
      <c r="H53" s="24"/>
      <c r="I53" s="24"/>
      <c r="J53" s="20"/>
      <c r="K53" s="20"/>
      <c r="L53" s="20"/>
      <c r="M53" s="20"/>
      <c r="N53" s="20"/>
      <c r="O53" s="20"/>
      <c r="P53" s="20"/>
      <c r="Q53" s="23"/>
      <c r="R53" s="23"/>
      <c r="S53" s="24"/>
      <c r="T53" s="24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20"/>
      <c r="B54" s="20"/>
      <c r="C54" s="20"/>
      <c r="D54" s="20"/>
      <c r="E54" s="20"/>
      <c r="F54" s="23"/>
      <c r="G54" s="23"/>
      <c r="H54" s="24"/>
      <c r="I54" s="24"/>
      <c r="J54" s="20"/>
      <c r="K54" s="20"/>
      <c r="L54" s="20"/>
      <c r="M54" s="20"/>
      <c r="N54" s="20"/>
      <c r="O54" s="20"/>
      <c r="P54" s="20"/>
      <c r="Q54" s="23"/>
      <c r="R54" s="23"/>
      <c r="S54" s="24"/>
      <c r="T54" s="24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20"/>
      <c r="B55" s="20"/>
      <c r="C55" s="20"/>
      <c r="D55" s="20"/>
      <c r="E55" s="20"/>
      <c r="F55" s="23"/>
      <c r="G55" s="23"/>
      <c r="H55" s="24"/>
      <c r="I55" s="24"/>
      <c r="J55" s="20"/>
      <c r="K55" s="20"/>
      <c r="L55" s="20"/>
      <c r="M55" s="20"/>
      <c r="N55" s="20"/>
      <c r="O55" s="20"/>
      <c r="P55" s="20"/>
      <c r="Q55" s="23"/>
      <c r="R55" s="23"/>
      <c r="S55" s="24"/>
      <c r="T55" s="24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20"/>
      <c r="B56" s="20"/>
      <c r="C56" s="20"/>
      <c r="D56" s="20"/>
      <c r="E56" s="20"/>
      <c r="F56" s="23"/>
      <c r="G56" s="23"/>
      <c r="H56" s="24"/>
      <c r="I56" s="24"/>
      <c r="J56" s="20"/>
      <c r="K56" s="20"/>
      <c r="L56" s="20"/>
      <c r="M56" s="20"/>
      <c r="N56" s="20"/>
      <c r="O56" s="20"/>
      <c r="P56" s="20"/>
      <c r="Q56" s="23"/>
      <c r="R56" s="23"/>
      <c r="S56" s="24"/>
      <c r="T56" s="24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>
      <c r="A57" s="20"/>
      <c r="B57" s="20"/>
      <c r="C57" s="20"/>
      <c r="D57" s="20"/>
      <c r="E57" s="20"/>
      <c r="F57" s="23"/>
      <c r="G57" s="23"/>
      <c r="H57" s="24"/>
      <c r="I57" s="24"/>
      <c r="J57" s="20"/>
      <c r="K57" s="20"/>
      <c r="L57" s="20"/>
      <c r="M57" s="20"/>
      <c r="N57" s="20"/>
      <c r="O57" s="20"/>
      <c r="P57" s="20"/>
      <c r="Q57" s="23"/>
      <c r="R57" s="23"/>
      <c r="S57" s="24"/>
      <c r="T57" s="24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>
      <c r="A58" s="20"/>
      <c r="B58" s="20"/>
      <c r="C58" s="20"/>
      <c r="D58" s="20"/>
      <c r="E58" s="20"/>
      <c r="F58" s="23"/>
      <c r="G58" s="23"/>
      <c r="H58" s="24"/>
      <c r="I58" s="24"/>
      <c r="J58" s="20"/>
      <c r="K58" s="20"/>
      <c r="L58" s="20"/>
      <c r="M58" s="20"/>
      <c r="N58" s="20"/>
      <c r="O58" s="20"/>
      <c r="P58" s="20"/>
      <c r="Q58" s="23"/>
      <c r="R58" s="23"/>
      <c r="S58" s="24"/>
      <c r="T58" s="24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>
      <c r="A59" s="20"/>
      <c r="B59" s="20"/>
      <c r="C59" s="20"/>
      <c r="D59" s="20"/>
      <c r="E59" s="20"/>
      <c r="F59" s="23"/>
      <c r="G59" s="23"/>
      <c r="H59" s="24"/>
      <c r="I59" s="24"/>
      <c r="J59" s="20"/>
      <c r="K59" s="20"/>
      <c r="L59" s="20"/>
      <c r="M59" s="20"/>
      <c r="N59" s="20"/>
      <c r="O59" s="20"/>
      <c r="P59" s="20"/>
      <c r="Q59" s="23"/>
      <c r="R59" s="23"/>
      <c r="S59" s="24"/>
      <c r="T59" s="24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>
      <c r="A60" s="20"/>
      <c r="B60" s="20"/>
      <c r="C60" s="20"/>
      <c r="D60" s="20"/>
      <c r="E60" s="20"/>
      <c r="F60" s="23"/>
      <c r="G60" s="23"/>
      <c r="H60" s="24"/>
      <c r="I60" s="24"/>
      <c r="J60" s="20"/>
      <c r="K60" s="20"/>
      <c r="L60" s="20"/>
      <c r="M60" s="20"/>
      <c r="N60" s="20"/>
      <c r="O60" s="20"/>
      <c r="P60" s="20"/>
      <c r="Q60" s="23"/>
      <c r="R60" s="23"/>
      <c r="S60" s="24"/>
      <c r="T60" s="24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>
      <c r="A61" s="20"/>
      <c r="B61" s="20"/>
      <c r="C61" s="20"/>
      <c r="D61" s="20"/>
      <c r="E61" s="20"/>
      <c r="F61" s="23"/>
      <c r="G61" s="23"/>
      <c r="H61" s="24"/>
      <c r="I61" s="24"/>
      <c r="J61" s="20"/>
      <c r="K61" s="20"/>
      <c r="L61" s="20"/>
      <c r="M61" s="20"/>
      <c r="N61" s="20"/>
      <c r="O61" s="20"/>
      <c r="P61" s="20"/>
      <c r="Q61" s="23"/>
      <c r="R61" s="23"/>
      <c r="S61" s="24"/>
      <c r="T61" s="24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>
      <c r="A62" s="20"/>
      <c r="B62" s="20"/>
      <c r="C62" s="20"/>
      <c r="D62" s="20"/>
      <c r="E62" s="20"/>
      <c r="F62" s="23"/>
      <c r="G62" s="23"/>
      <c r="H62" s="24"/>
      <c r="I62" s="24"/>
      <c r="J62" s="20"/>
      <c r="K62" s="20"/>
      <c r="L62" s="20"/>
      <c r="M62" s="20"/>
      <c r="N62" s="20"/>
      <c r="O62" s="20"/>
      <c r="P62" s="20"/>
      <c r="Q62" s="23"/>
      <c r="R62" s="23"/>
      <c r="S62" s="24"/>
      <c r="T62" s="24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>
      <c r="A63" s="20"/>
      <c r="B63" s="20"/>
      <c r="C63" s="20"/>
      <c r="D63" s="20"/>
      <c r="E63" s="20"/>
      <c r="F63" s="23"/>
      <c r="G63" s="23"/>
      <c r="H63" s="24"/>
      <c r="I63" s="24"/>
      <c r="J63" s="20"/>
      <c r="K63" s="20"/>
      <c r="L63" s="20"/>
      <c r="M63" s="20"/>
      <c r="N63" s="20"/>
      <c r="O63" s="20"/>
      <c r="P63" s="20"/>
      <c r="Q63" s="23"/>
      <c r="R63" s="23"/>
      <c r="S63" s="24"/>
      <c r="T63" s="24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>
      <c r="A64" s="20"/>
      <c r="B64" s="20"/>
      <c r="C64" s="20"/>
      <c r="D64" s="20"/>
      <c r="E64" s="20"/>
      <c r="F64" s="23"/>
      <c r="G64" s="23"/>
      <c r="H64" s="24"/>
      <c r="I64" s="24"/>
      <c r="J64" s="20"/>
      <c r="K64" s="20"/>
      <c r="L64" s="20"/>
      <c r="M64" s="20"/>
      <c r="N64" s="20"/>
      <c r="O64" s="20"/>
      <c r="P64" s="20"/>
      <c r="Q64" s="23"/>
      <c r="R64" s="23"/>
      <c r="S64" s="24"/>
      <c r="T64" s="24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A65" s="20"/>
      <c r="B65" s="20"/>
      <c r="C65" s="20"/>
      <c r="D65" s="20"/>
      <c r="E65" s="20"/>
      <c r="F65" s="23"/>
      <c r="G65" s="23"/>
      <c r="H65" s="24"/>
      <c r="I65" s="24"/>
      <c r="J65" s="20"/>
      <c r="K65" s="20"/>
      <c r="L65" s="20"/>
      <c r="M65" s="20"/>
      <c r="N65" s="20"/>
      <c r="O65" s="20"/>
      <c r="P65" s="20"/>
      <c r="Q65" s="23"/>
      <c r="R65" s="23"/>
      <c r="S65" s="24"/>
      <c r="T65" s="24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>
      <c r="A66" s="20"/>
      <c r="B66" s="20"/>
      <c r="C66" s="20"/>
      <c r="D66" s="20"/>
      <c r="E66" s="20"/>
      <c r="F66" s="23"/>
      <c r="G66" s="23"/>
      <c r="H66" s="24"/>
      <c r="I66" s="24"/>
      <c r="J66" s="20"/>
      <c r="K66" s="20"/>
      <c r="L66" s="20"/>
      <c r="M66" s="20"/>
      <c r="N66" s="20"/>
      <c r="O66" s="20"/>
      <c r="P66" s="20"/>
      <c r="Q66" s="23"/>
      <c r="R66" s="23"/>
      <c r="S66" s="24"/>
      <c r="T66" s="24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>
      <c r="A67" s="20"/>
      <c r="B67" s="20"/>
      <c r="C67" s="20"/>
      <c r="D67" s="20"/>
      <c r="E67" s="20"/>
      <c r="F67" s="23"/>
      <c r="G67" s="23"/>
      <c r="H67" s="24"/>
      <c r="I67" s="24"/>
      <c r="J67" s="20"/>
      <c r="K67" s="20"/>
      <c r="L67" s="20"/>
      <c r="M67" s="20"/>
      <c r="N67" s="20"/>
      <c r="O67" s="20"/>
      <c r="P67" s="20"/>
      <c r="Q67" s="23"/>
      <c r="R67" s="23"/>
      <c r="S67" s="24"/>
      <c r="T67" s="24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>
      <c r="A68" s="20"/>
      <c r="B68" s="20"/>
      <c r="C68" s="20"/>
      <c r="D68" s="20"/>
      <c r="E68" s="20"/>
      <c r="F68" s="23"/>
      <c r="G68" s="23"/>
      <c r="H68" s="24"/>
      <c r="I68" s="24"/>
      <c r="J68" s="20"/>
      <c r="K68" s="20"/>
      <c r="L68" s="20"/>
      <c r="M68" s="20"/>
      <c r="N68" s="20"/>
      <c r="O68" s="20"/>
      <c r="P68" s="20"/>
      <c r="Q68" s="23"/>
      <c r="R68" s="23"/>
      <c r="S68" s="24"/>
      <c r="T68" s="24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A69" s="20"/>
      <c r="B69" s="20"/>
      <c r="C69" s="20"/>
      <c r="D69" s="20"/>
      <c r="E69" s="20"/>
      <c r="F69" s="23"/>
      <c r="G69" s="23"/>
      <c r="H69" s="24"/>
      <c r="I69" s="24"/>
      <c r="J69" s="20"/>
      <c r="K69" s="20"/>
      <c r="L69" s="20"/>
      <c r="M69" s="20"/>
      <c r="N69" s="20"/>
      <c r="O69" s="20"/>
      <c r="P69" s="20"/>
      <c r="Q69" s="23"/>
      <c r="R69" s="23"/>
      <c r="S69" s="24"/>
      <c r="T69" s="24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A70" s="20"/>
      <c r="B70" s="20"/>
      <c r="C70" s="20"/>
      <c r="D70" s="20"/>
      <c r="E70" s="20"/>
      <c r="F70" s="23"/>
      <c r="G70" s="23"/>
      <c r="H70" s="24"/>
      <c r="I70" s="24"/>
      <c r="J70" s="20"/>
      <c r="K70" s="20"/>
      <c r="L70" s="20"/>
      <c r="M70" s="20"/>
      <c r="N70" s="20"/>
      <c r="O70" s="20"/>
      <c r="P70" s="20"/>
      <c r="Q70" s="23"/>
      <c r="R70" s="23"/>
      <c r="S70" s="24"/>
      <c r="T70" s="24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20"/>
      <c r="B71" s="20"/>
      <c r="C71" s="20"/>
      <c r="D71" s="20"/>
      <c r="E71" s="20"/>
      <c r="F71" s="23"/>
      <c r="G71" s="23"/>
      <c r="H71" s="24"/>
      <c r="I71" s="24"/>
      <c r="J71" s="20"/>
      <c r="K71" s="20"/>
      <c r="L71" s="20"/>
      <c r="M71" s="20"/>
      <c r="N71" s="20"/>
      <c r="O71" s="20"/>
      <c r="P71" s="20"/>
      <c r="Q71" s="23"/>
      <c r="R71" s="23"/>
      <c r="S71" s="24"/>
      <c r="T71" s="24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20"/>
      <c r="B72" s="20"/>
      <c r="C72" s="20"/>
      <c r="D72" s="20"/>
      <c r="E72" s="20"/>
      <c r="F72" s="23"/>
      <c r="G72" s="23"/>
      <c r="H72" s="24"/>
      <c r="I72" s="24"/>
      <c r="J72" s="20"/>
      <c r="K72" s="20"/>
      <c r="L72" s="20"/>
      <c r="M72" s="20"/>
      <c r="N72" s="20"/>
      <c r="O72" s="20"/>
      <c r="P72" s="20"/>
      <c r="Q72" s="23"/>
      <c r="R72" s="23"/>
      <c r="S72" s="24"/>
      <c r="T72" s="24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A73" s="20"/>
      <c r="B73" s="20"/>
      <c r="C73" s="20"/>
      <c r="D73" s="20"/>
      <c r="E73" s="20"/>
      <c r="F73" s="23"/>
      <c r="G73" s="23"/>
      <c r="H73" s="24"/>
      <c r="I73" s="24"/>
      <c r="J73" s="20"/>
      <c r="K73" s="20"/>
      <c r="L73" s="20"/>
      <c r="M73" s="20"/>
      <c r="N73" s="20"/>
      <c r="O73" s="20"/>
      <c r="P73" s="20"/>
      <c r="Q73" s="23"/>
      <c r="R73" s="23"/>
      <c r="S73" s="24"/>
      <c r="T73" s="24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A74" s="20"/>
      <c r="B74" s="20"/>
      <c r="C74" s="20"/>
      <c r="D74" s="20"/>
      <c r="E74" s="20"/>
      <c r="F74" s="23"/>
      <c r="G74" s="23"/>
      <c r="H74" s="24"/>
      <c r="I74" s="24"/>
      <c r="J74" s="20"/>
      <c r="K74" s="20"/>
      <c r="L74" s="20"/>
      <c r="M74" s="20"/>
      <c r="N74" s="20"/>
      <c r="O74" s="20"/>
      <c r="P74" s="20"/>
      <c r="Q74" s="23"/>
      <c r="R74" s="23"/>
      <c r="S74" s="24"/>
      <c r="T74" s="24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>
      <c r="A75" s="20"/>
      <c r="B75" s="20"/>
      <c r="C75" s="20"/>
      <c r="D75" s="20"/>
      <c r="E75" s="20"/>
      <c r="F75" s="23"/>
      <c r="G75" s="23"/>
      <c r="H75" s="24"/>
      <c r="I75" s="24"/>
      <c r="J75" s="20"/>
      <c r="K75" s="20"/>
      <c r="L75" s="20"/>
      <c r="M75" s="20"/>
      <c r="N75" s="20"/>
      <c r="O75" s="20"/>
      <c r="P75" s="20"/>
      <c r="Q75" s="23"/>
      <c r="R75" s="23"/>
      <c r="S75" s="24"/>
      <c r="T75" s="24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A76" s="20"/>
      <c r="B76" s="20"/>
      <c r="C76" s="20"/>
      <c r="D76" s="20"/>
      <c r="E76" s="20"/>
      <c r="F76" s="23"/>
      <c r="G76" s="23"/>
      <c r="H76" s="24"/>
      <c r="I76" s="24"/>
      <c r="J76" s="20"/>
      <c r="K76" s="20"/>
      <c r="L76" s="20"/>
      <c r="M76" s="20"/>
      <c r="N76" s="20"/>
      <c r="O76" s="20"/>
      <c r="P76" s="20"/>
      <c r="Q76" s="23"/>
      <c r="R76" s="23"/>
      <c r="S76" s="24"/>
      <c r="T76" s="24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20"/>
      <c r="B77" s="20"/>
      <c r="C77" s="20"/>
      <c r="D77" s="20"/>
      <c r="E77" s="20"/>
      <c r="F77" s="23"/>
      <c r="G77" s="23"/>
      <c r="H77" s="24"/>
      <c r="I77" s="24"/>
      <c r="J77" s="20"/>
      <c r="K77" s="20"/>
      <c r="L77" s="20"/>
      <c r="M77" s="20"/>
      <c r="N77" s="20"/>
      <c r="O77" s="20"/>
      <c r="P77" s="20"/>
      <c r="Q77" s="23"/>
      <c r="R77" s="23"/>
      <c r="S77" s="24"/>
      <c r="T77" s="24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20"/>
      <c r="B78" s="20"/>
      <c r="C78" s="20"/>
      <c r="D78" s="20"/>
      <c r="E78" s="20"/>
      <c r="F78" s="23"/>
      <c r="G78" s="23"/>
      <c r="H78" s="24"/>
      <c r="I78" s="24"/>
      <c r="J78" s="20"/>
      <c r="K78" s="20"/>
      <c r="L78" s="20"/>
      <c r="M78" s="20"/>
      <c r="N78" s="20"/>
      <c r="O78" s="20"/>
      <c r="P78" s="20"/>
      <c r="Q78" s="23"/>
      <c r="R78" s="23"/>
      <c r="S78" s="24"/>
      <c r="T78" s="24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20"/>
      <c r="B79" s="20"/>
      <c r="C79" s="20"/>
      <c r="D79" s="20"/>
      <c r="E79" s="20"/>
      <c r="F79" s="23"/>
      <c r="G79" s="23"/>
      <c r="H79" s="24"/>
      <c r="I79" s="24"/>
      <c r="J79" s="20"/>
      <c r="K79" s="20"/>
      <c r="L79" s="20"/>
      <c r="M79" s="20"/>
      <c r="N79" s="20"/>
      <c r="O79" s="20"/>
      <c r="P79" s="20"/>
      <c r="Q79" s="23"/>
      <c r="R79" s="23"/>
      <c r="S79" s="24"/>
      <c r="T79" s="24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>
      <c r="A80" s="20"/>
      <c r="B80" s="20"/>
      <c r="C80" s="20"/>
      <c r="D80" s="20"/>
      <c r="E80" s="20"/>
      <c r="F80" s="23"/>
      <c r="G80" s="23"/>
      <c r="H80" s="24"/>
      <c r="I80" s="24"/>
      <c r="J80" s="20"/>
      <c r="K80" s="20"/>
      <c r="L80" s="20"/>
      <c r="M80" s="20"/>
      <c r="N80" s="20"/>
      <c r="O80" s="20"/>
      <c r="P80" s="20"/>
      <c r="Q80" s="23"/>
      <c r="R80" s="23"/>
      <c r="S80" s="24"/>
      <c r="T80" s="24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A81" s="20"/>
      <c r="B81" s="20"/>
      <c r="C81" s="20"/>
      <c r="D81" s="20"/>
      <c r="E81" s="20"/>
      <c r="F81" s="23"/>
      <c r="G81" s="23"/>
      <c r="H81" s="24"/>
      <c r="I81" s="24"/>
      <c r="J81" s="20"/>
      <c r="K81" s="20"/>
      <c r="L81" s="20"/>
      <c r="M81" s="20"/>
      <c r="N81" s="20"/>
      <c r="O81" s="20"/>
      <c r="P81" s="20"/>
      <c r="Q81" s="23"/>
      <c r="R81" s="23"/>
      <c r="S81" s="24"/>
      <c r="T81" s="24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A82" s="20"/>
      <c r="B82" s="20"/>
      <c r="C82" s="20"/>
      <c r="D82" s="20"/>
      <c r="E82" s="20"/>
      <c r="F82" s="23"/>
      <c r="G82" s="23"/>
      <c r="H82" s="24"/>
      <c r="I82" s="24"/>
      <c r="J82" s="20"/>
      <c r="K82" s="20"/>
      <c r="L82" s="20"/>
      <c r="M82" s="20"/>
      <c r="N82" s="20"/>
      <c r="O82" s="20"/>
      <c r="P82" s="20"/>
      <c r="Q82" s="23"/>
      <c r="R82" s="23"/>
      <c r="S82" s="24"/>
      <c r="T82" s="24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A83" s="20"/>
      <c r="B83" s="20"/>
      <c r="C83" s="20"/>
      <c r="D83" s="20"/>
      <c r="E83" s="20"/>
      <c r="F83" s="23"/>
      <c r="G83" s="23"/>
      <c r="H83" s="24"/>
      <c r="I83" s="24"/>
      <c r="J83" s="20"/>
      <c r="K83" s="20"/>
      <c r="L83" s="20"/>
      <c r="M83" s="20"/>
      <c r="N83" s="20"/>
      <c r="O83" s="20"/>
      <c r="P83" s="20"/>
      <c r="Q83" s="23"/>
      <c r="R83" s="23"/>
      <c r="S83" s="24"/>
      <c r="T83" s="24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A84" s="20"/>
      <c r="B84" s="20"/>
      <c r="C84" s="20"/>
      <c r="D84" s="20"/>
      <c r="E84" s="20"/>
      <c r="F84" s="23"/>
      <c r="G84" s="23"/>
      <c r="H84" s="24"/>
      <c r="I84" s="24"/>
      <c r="J84" s="20"/>
      <c r="K84" s="20"/>
      <c r="L84" s="20"/>
      <c r="M84" s="20"/>
      <c r="N84" s="20"/>
      <c r="O84" s="20"/>
      <c r="P84" s="20"/>
      <c r="Q84" s="23"/>
      <c r="R84" s="23"/>
      <c r="S84" s="24"/>
      <c r="T84" s="24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>
      <c r="A85" s="20"/>
      <c r="B85" s="20"/>
      <c r="C85" s="20"/>
      <c r="D85" s="20"/>
      <c r="E85" s="20"/>
      <c r="F85" s="23"/>
      <c r="G85" s="23"/>
      <c r="H85" s="24"/>
      <c r="I85" s="24"/>
      <c r="J85" s="20"/>
      <c r="K85" s="20"/>
      <c r="L85" s="20"/>
      <c r="M85" s="20"/>
      <c r="N85" s="20"/>
      <c r="O85" s="20"/>
      <c r="P85" s="20"/>
      <c r="Q85" s="23"/>
      <c r="R85" s="23"/>
      <c r="S85" s="24"/>
      <c r="T85" s="24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>
      <c r="A86" s="20"/>
      <c r="B86" s="20"/>
      <c r="C86" s="20"/>
      <c r="D86" s="20"/>
      <c r="E86" s="20"/>
      <c r="F86" s="23"/>
      <c r="G86" s="23"/>
      <c r="H86" s="24"/>
      <c r="I86" s="24"/>
      <c r="J86" s="20"/>
      <c r="K86" s="20"/>
      <c r="L86" s="20"/>
      <c r="M86" s="20"/>
      <c r="N86" s="20"/>
      <c r="O86" s="20"/>
      <c r="P86" s="20"/>
      <c r="Q86" s="23"/>
      <c r="R86" s="23"/>
      <c r="S86" s="24"/>
      <c r="T86" s="24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>
      <c r="A87" s="20"/>
      <c r="B87" s="20"/>
      <c r="C87" s="20"/>
      <c r="D87" s="20"/>
      <c r="E87" s="20"/>
      <c r="F87" s="23"/>
      <c r="G87" s="23"/>
      <c r="H87" s="24"/>
      <c r="I87" s="24"/>
      <c r="J87" s="20"/>
      <c r="K87" s="20"/>
      <c r="L87" s="20"/>
      <c r="M87" s="20"/>
      <c r="N87" s="20"/>
      <c r="O87" s="20"/>
      <c r="P87" s="20"/>
      <c r="Q87" s="23"/>
      <c r="R87" s="23"/>
      <c r="S87" s="24"/>
      <c r="T87" s="24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>
      <c r="A88" s="20"/>
      <c r="B88" s="20"/>
      <c r="C88" s="20"/>
      <c r="D88" s="20"/>
      <c r="E88" s="20"/>
      <c r="F88" s="23"/>
      <c r="G88" s="23"/>
      <c r="H88" s="24"/>
      <c r="I88" s="24"/>
      <c r="J88" s="20"/>
      <c r="K88" s="20"/>
      <c r="L88" s="20"/>
      <c r="M88" s="20"/>
      <c r="N88" s="20"/>
      <c r="O88" s="20"/>
      <c r="P88" s="20"/>
      <c r="Q88" s="23"/>
      <c r="R88" s="23"/>
      <c r="S88" s="24"/>
      <c r="T88" s="24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A89" s="20"/>
      <c r="B89" s="20"/>
      <c r="C89" s="20"/>
      <c r="D89" s="20"/>
      <c r="E89" s="20"/>
      <c r="F89" s="23"/>
      <c r="G89" s="23"/>
      <c r="H89" s="24"/>
      <c r="I89" s="24"/>
      <c r="J89" s="20"/>
      <c r="K89" s="20"/>
      <c r="L89" s="20"/>
      <c r="M89" s="20"/>
      <c r="N89" s="20"/>
      <c r="O89" s="20"/>
      <c r="P89" s="20"/>
      <c r="Q89" s="23"/>
      <c r="R89" s="23"/>
      <c r="S89" s="24"/>
      <c r="T89" s="24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>
      <c r="A90" s="20"/>
      <c r="B90" s="20"/>
      <c r="C90" s="20"/>
      <c r="D90" s="20"/>
      <c r="E90" s="20"/>
      <c r="F90" s="23"/>
      <c r="G90" s="23"/>
      <c r="H90" s="24"/>
      <c r="I90" s="24"/>
      <c r="J90" s="20"/>
      <c r="K90" s="20"/>
      <c r="L90" s="20"/>
      <c r="M90" s="20"/>
      <c r="N90" s="20"/>
      <c r="O90" s="20"/>
      <c r="P90" s="20"/>
      <c r="Q90" s="23"/>
      <c r="R90" s="23"/>
      <c r="S90" s="24"/>
      <c r="T90" s="24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>
      <c r="A91" s="20"/>
      <c r="B91" s="20"/>
      <c r="C91" s="20"/>
      <c r="D91" s="20"/>
      <c r="E91" s="20"/>
      <c r="F91" s="23"/>
      <c r="G91" s="23"/>
      <c r="H91" s="24"/>
      <c r="I91" s="24"/>
      <c r="J91" s="20"/>
      <c r="K91" s="20"/>
      <c r="L91" s="20"/>
      <c r="M91" s="20"/>
      <c r="N91" s="20"/>
      <c r="O91" s="20"/>
      <c r="P91" s="20"/>
      <c r="Q91" s="23"/>
      <c r="R91" s="23"/>
      <c r="S91" s="24"/>
      <c r="T91" s="24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>
      <c r="A92" s="20"/>
      <c r="B92" s="20"/>
      <c r="C92" s="20"/>
      <c r="D92" s="20"/>
      <c r="E92" s="20"/>
      <c r="F92" s="23"/>
      <c r="G92" s="23"/>
      <c r="H92" s="24"/>
      <c r="I92" s="24"/>
      <c r="J92" s="20"/>
      <c r="K92" s="20"/>
      <c r="L92" s="20"/>
      <c r="M92" s="20"/>
      <c r="N92" s="20"/>
      <c r="O92" s="20"/>
      <c r="P92" s="20"/>
      <c r="Q92" s="23"/>
      <c r="R92" s="23"/>
      <c r="S92" s="24"/>
      <c r="T92" s="24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>
      <c r="A93" s="20"/>
      <c r="B93" s="20"/>
      <c r="C93" s="20"/>
      <c r="D93" s="20"/>
      <c r="E93" s="20"/>
      <c r="F93" s="23"/>
      <c r="G93" s="23"/>
      <c r="H93" s="24"/>
      <c r="I93" s="24"/>
      <c r="J93" s="20"/>
      <c r="K93" s="20"/>
      <c r="L93" s="20"/>
      <c r="M93" s="20"/>
      <c r="N93" s="20"/>
      <c r="O93" s="20"/>
      <c r="P93" s="20"/>
      <c r="Q93" s="23"/>
      <c r="R93" s="23"/>
      <c r="S93" s="24"/>
      <c r="T93" s="24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>
      <c r="A94" s="20"/>
      <c r="B94" s="20"/>
      <c r="C94" s="20"/>
      <c r="D94" s="20"/>
      <c r="E94" s="20"/>
      <c r="F94" s="23"/>
      <c r="G94" s="23"/>
      <c r="H94" s="24"/>
      <c r="I94" s="24"/>
      <c r="J94" s="20"/>
      <c r="K94" s="20"/>
      <c r="L94" s="20"/>
      <c r="M94" s="20"/>
      <c r="N94" s="20"/>
      <c r="O94" s="20"/>
      <c r="P94" s="20"/>
      <c r="Q94" s="23"/>
      <c r="R94" s="23"/>
      <c r="S94" s="24"/>
      <c r="T94" s="24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>
      <c r="A95" s="20"/>
      <c r="B95" s="20"/>
      <c r="C95" s="20"/>
      <c r="D95" s="20"/>
      <c r="E95" s="20"/>
      <c r="F95" s="23"/>
      <c r="G95" s="23"/>
      <c r="H95" s="24"/>
      <c r="I95" s="24"/>
      <c r="J95" s="20"/>
      <c r="K95" s="20"/>
      <c r="L95" s="20"/>
      <c r="M95" s="20"/>
      <c r="N95" s="20"/>
      <c r="O95" s="20"/>
      <c r="P95" s="20"/>
      <c r="Q95" s="23"/>
      <c r="R95" s="23"/>
      <c r="S95" s="24"/>
      <c r="T95" s="24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>
      <c r="A96" s="20"/>
      <c r="B96" s="20"/>
      <c r="C96" s="20"/>
      <c r="D96" s="20"/>
      <c r="E96" s="20"/>
      <c r="F96" s="23"/>
      <c r="G96" s="23"/>
      <c r="H96" s="24"/>
      <c r="I96" s="24"/>
      <c r="J96" s="20"/>
      <c r="K96" s="20"/>
      <c r="L96" s="20"/>
      <c r="M96" s="20"/>
      <c r="N96" s="20"/>
      <c r="O96" s="20"/>
      <c r="P96" s="20"/>
      <c r="Q96" s="23"/>
      <c r="R96" s="23"/>
      <c r="S96" s="24"/>
      <c r="T96" s="24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20"/>
      <c r="B97" s="20"/>
      <c r="C97" s="20"/>
      <c r="D97" s="20"/>
      <c r="E97" s="20"/>
      <c r="F97" s="23"/>
      <c r="G97" s="23"/>
      <c r="H97" s="24"/>
      <c r="I97" s="24"/>
      <c r="J97" s="20"/>
      <c r="K97" s="20"/>
      <c r="L97" s="20"/>
      <c r="M97" s="20"/>
      <c r="N97" s="20"/>
      <c r="O97" s="20"/>
      <c r="P97" s="20"/>
      <c r="Q97" s="23"/>
      <c r="R97" s="23"/>
      <c r="S97" s="24"/>
      <c r="T97" s="24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20"/>
      <c r="B98" s="20"/>
      <c r="C98" s="20"/>
      <c r="D98" s="20"/>
      <c r="E98" s="20"/>
      <c r="F98" s="23"/>
      <c r="G98" s="23"/>
      <c r="H98" s="24"/>
      <c r="I98" s="24"/>
      <c r="J98" s="20"/>
      <c r="K98" s="20"/>
      <c r="L98" s="20"/>
      <c r="M98" s="20"/>
      <c r="N98" s="20"/>
      <c r="O98" s="20"/>
      <c r="P98" s="20"/>
      <c r="Q98" s="23"/>
      <c r="R98" s="23"/>
      <c r="S98" s="24"/>
      <c r="T98" s="24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>
      <c r="A99" s="20"/>
      <c r="B99" s="20"/>
      <c r="C99" s="20"/>
      <c r="D99" s="20"/>
      <c r="E99" s="20"/>
      <c r="F99" s="23"/>
      <c r="G99" s="23"/>
      <c r="H99" s="24"/>
      <c r="I99" s="24"/>
      <c r="J99" s="20"/>
      <c r="K99" s="20"/>
      <c r="L99" s="20"/>
      <c r="M99" s="20"/>
      <c r="N99" s="20"/>
      <c r="O99" s="20"/>
      <c r="P99" s="20"/>
      <c r="Q99" s="23"/>
      <c r="R99" s="23"/>
      <c r="S99" s="24"/>
      <c r="T99" s="24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>
      <c r="A100" s="20"/>
      <c r="B100" s="20"/>
      <c r="C100" s="20"/>
      <c r="D100" s="20"/>
      <c r="E100" s="20"/>
      <c r="F100" s="23"/>
      <c r="G100" s="23"/>
      <c r="H100" s="24"/>
      <c r="I100" s="24"/>
      <c r="J100" s="20"/>
      <c r="K100" s="20"/>
      <c r="L100" s="20"/>
      <c r="M100" s="20"/>
      <c r="N100" s="20"/>
      <c r="O100" s="20"/>
      <c r="P100" s="20"/>
      <c r="Q100" s="23"/>
      <c r="R100" s="23"/>
      <c r="S100" s="24"/>
      <c r="T100" s="24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>
      <c r="A101" s="20"/>
      <c r="B101" s="20"/>
      <c r="C101" s="20"/>
      <c r="D101" s="20"/>
      <c r="E101" s="20"/>
      <c r="F101" s="23"/>
      <c r="G101" s="23"/>
      <c r="H101" s="24"/>
      <c r="I101" s="24"/>
      <c r="J101" s="20"/>
      <c r="K101" s="20"/>
      <c r="L101" s="20"/>
      <c r="M101" s="20"/>
      <c r="N101" s="20"/>
      <c r="O101" s="20"/>
      <c r="P101" s="20"/>
      <c r="Q101" s="23"/>
      <c r="R101" s="23"/>
      <c r="S101" s="24"/>
      <c r="T101" s="24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>
      <c r="A102" s="20"/>
      <c r="B102" s="20"/>
      <c r="C102" s="20"/>
      <c r="D102" s="20"/>
      <c r="E102" s="20"/>
      <c r="F102" s="23"/>
      <c r="G102" s="23"/>
      <c r="H102" s="24"/>
      <c r="I102" s="24"/>
      <c r="J102" s="20"/>
      <c r="K102" s="20"/>
      <c r="L102" s="20"/>
      <c r="M102" s="20"/>
      <c r="N102" s="20"/>
      <c r="O102" s="20"/>
      <c r="P102" s="20"/>
      <c r="Q102" s="23"/>
      <c r="R102" s="23"/>
      <c r="S102" s="24"/>
      <c r="T102" s="24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>
      <c r="A103" s="20"/>
      <c r="B103" s="20"/>
      <c r="C103" s="20"/>
      <c r="D103" s="20"/>
      <c r="E103" s="20"/>
      <c r="F103" s="23"/>
      <c r="G103" s="23"/>
      <c r="H103" s="24"/>
      <c r="I103" s="24"/>
      <c r="J103" s="20"/>
      <c r="K103" s="20"/>
      <c r="L103" s="20"/>
      <c r="M103" s="20"/>
      <c r="N103" s="20"/>
      <c r="O103" s="20"/>
      <c r="P103" s="20"/>
      <c r="Q103" s="23"/>
      <c r="R103" s="23"/>
      <c r="S103" s="24"/>
      <c r="T103" s="24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>
      <c r="A104" s="20"/>
      <c r="B104" s="20"/>
      <c r="C104" s="20"/>
      <c r="D104" s="20"/>
      <c r="E104" s="20"/>
      <c r="F104" s="23"/>
      <c r="G104" s="23"/>
      <c r="H104" s="24"/>
      <c r="I104" s="24"/>
      <c r="J104" s="20"/>
      <c r="K104" s="20"/>
      <c r="L104" s="20"/>
      <c r="M104" s="20"/>
      <c r="N104" s="20"/>
      <c r="O104" s="20"/>
      <c r="P104" s="20"/>
      <c r="Q104" s="23"/>
      <c r="R104" s="23"/>
      <c r="S104" s="24"/>
      <c r="T104" s="24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>
      <c r="A105" s="20"/>
      <c r="B105" s="20"/>
      <c r="C105" s="20"/>
      <c r="D105" s="20"/>
      <c r="E105" s="20"/>
      <c r="F105" s="23"/>
      <c r="G105" s="23"/>
      <c r="H105" s="24"/>
      <c r="I105" s="24"/>
      <c r="J105" s="20"/>
      <c r="K105" s="20"/>
      <c r="L105" s="20"/>
      <c r="M105" s="20"/>
      <c r="N105" s="20"/>
      <c r="O105" s="20"/>
      <c r="P105" s="20"/>
      <c r="Q105" s="23"/>
      <c r="R105" s="23"/>
      <c r="S105" s="24"/>
      <c r="T105" s="24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>
      <c r="A106" s="20"/>
      <c r="B106" s="20"/>
      <c r="C106" s="20"/>
      <c r="D106" s="20"/>
      <c r="E106" s="20"/>
      <c r="F106" s="23"/>
      <c r="G106" s="23"/>
      <c r="H106" s="24"/>
      <c r="I106" s="24"/>
      <c r="J106" s="20"/>
      <c r="K106" s="20"/>
      <c r="L106" s="20"/>
      <c r="M106" s="20"/>
      <c r="N106" s="20"/>
      <c r="O106" s="20"/>
      <c r="P106" s="20"/>
      <c r="Q106" s="23"/>
      <c r="R106" s="23"/>
      <c r="S106" s="24"/>
      <c r="T106" s="24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>
      <c r="A107" s="20"/>
      <c r="B107" s="20"/>
      <c r="C107" s="20"/>
      <c r="D107" s="20"/>
      <c r="E107" s="20"/>
      <c r="F107" s="23"/>
      <c r="G107" s="23"/>
      <c r="H107" s="24"/>
      <c r="I107" s="24"/>
      <c r="J107" s="20"/>
      <c r="K107" s="20"/>
      <c r="L107" s="20"/>
      <c r="M107" s="20"/>
      <c r="N107" s="20"/>
      <c r="O107" s="20"/>
      <c r="P107" s="20"/>
      <c r="Q107" s="23"/>
      <c r="R107" s="23"/>
      <c r="S107" s="24"/>
      <c r="T107" s="24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A108" s="20"/>
      <c r="B108" s="20"/>
      <c r="C108" s="20"/>
      <c r="D108" s="20"/>
      <c r="E108" s="20"/>
      <c r="F108" s="23"/>
      <c r="G108" s="23"/>
      <c r="H108" s="24"/>
      <c r="I108" s="24"/>
      <c r="J108" s="20"/>
      <c r="K108" s="20"/>
      <c r="L108" s="20"/>
      <c r="M108" s="20"/>
      <c r="N108" s="20"/>
      <c r="O108" s="20"/>
      <c r="P108" s="20"/>
      <c r="Q108" s="23"/>
      <c r="R108" s="23"/>
      <c r="S108" s="24"/>
      <c r="T108" s="24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A109" s="20"/>
      <c r="B109" s="20"/>
      <c r="C109" s="20"/>
      <c r="D109" s="20"/>
      <c r="E109" s="20"/>
      <c r="F109" s="23"/>
      <c r="G109" s="23"/>
      <c r="H109" s="24"/>
      <c r="I109" s="24"/>
      <c r="J109" s="20"/>
      <c r="K109" s="20"/>
      <c r="L109" s="20"/>
      <c r="M109" s="20"/>
      <c r="N109" s="20"/>
      <c r="O109" s="20"/>
      <c r="P109" s="20"/>
      <c r="Q109" s="23"/>
      <c r="R109" s="23"/>
      <c r="S109" s="24"/>
      <c r="T109" s="24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A110" s="20"/>
      <c r="B110" s="20"/>
      <c r="C110" s="20"/>
      <c r="D110" s="20"/>
      <c r="E110" s="20"/>
      <c r="F110" s="23"/>
      <c r="G110" s="23"/>
      <c r="H110" s="24"/>
      <c r="I110" s="24"/>
      <c r="J110" s="20"/>
      <c r="K110" s="20"/>
      <c r="L110" s="20"/>
      <c r="M110" s="20"/>
      <c r="N110" s="20"/>
      <c r="O110" s="20"/>
      <c r="P110" s="20"/>
      <c r="Q110" s="23"/>
      <c r="R110" s="23"/>
      <c r="S110" s="24"/>
      <c r="T110" s="24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>
      <c r="A111" s="20"/>
      <c r="B111" s="20"/>
      <c r="C111" s="20"/>
      <c r="D111" s="20"/>
      <c r="E111" s="20"/>
      <c r="F111" s="23"/>
      <c r="G111" s="23"/>
      <c r="H111" s="24"/>
      <c r="I111" s="24"/>
      <c r="J111" s="20"/>
      <c r="K111" s="20"/>
      <c r="L111" s="20"/>
      <c r="M111" s="20"/>
      <c r="N111" s="20"/>
      <c r="O111" s="20"/>
      <c r="P111" s="20"/>
      <c r="Q111" s="23"/>
      <c r="R111" s="23"/>
      <c r="S111" s="24"/>
      <c r="T111" s="24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>
      <c r="A112" s="20"/>
      <c r="B112" s="20"/>
      <c r="C112" s="20"/>
      <c r="D112" s="20"/>
      <c r="E112" s="20"/>
      <c r="F112" s="23"/>
      <c r="G112" s="23"/>
      <c r="H112" s="24"/>
      <c r="I112" s="24"/>
      <c r="J112" s="20"/>
      <c r="K112" s="20"/>
      <c r="L112" s="20"/>
      <c r="M112" s="20"/>
      <c r="N112" s="20"/>
      <c r="O112" s="20"/>
      <c r="P112" s="20"/>
      <c r="Q112" s="23"/>
      <c r="R112" s="23"/>
      <c r="S112" s="24"/>
      <c r="T112" s="24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>
      <c r="A113" s="20"/>
      <c r="B113" s="20"/>
      <c r="C113" s="20"/>
      <c r="D113" s="20"/>
      <c r="E113" s="20"/>
      <c r="F113" s="23"/>
      <c r="G113" s="23"/>
      <c r="H113" s="24"/>
      <c r="I113" s="24"/>
      <c r="J113" s="20"/>
      <c r="K113" s="20"/>
      <c r="L113" s="20"/>
      <c r="M113" s="20"/>
      <c r="N113" s="20"/>
      <c r="O113" s="20"/>
      <c r="P113" s="20"/>
      <c r="Q113" s="23"/>
      <c r="R113" s="23"/>
      <c r="S113" s="24"/>
      <c r="T113" s="24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>
      <c r="A114" s="20"/>
      <c r="B114" s="20"/>
      <c r="C114" s="20"/>
      <c r="D114" s="20"/>
      <c r="E114" s="20"/>
      <c r="F114" s="23"/>
      <c r="G114" s="23"/>
      <c r="H114" s="24"/>
      <c r="I114" s="24"/>
      <c r="J114" s="20"/>
      <c r="K114" s="20"/>
      <c r="L114" s="20"/>
      <c r="M114" s="20"/>
      <c r="N114" s="20"/>
      <c r="O114" s="20"/>
      <c r="P114" s="20"/>
      <c r="Q114" s="23"/>
      <c r="R114" s="23"/>
      <c r="S114" s="24"/>
      <c r="T114" s="24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A115" s="20"/>
      <c r="B115" s="20"/>
      <c r="C115" s="20"/>
      <c r="D115" s="20"/>
      <c r="E115" s="20"/>
      <c r="F115" s="23"/>
      <c r="G115" s="23"/>
      <c r="H115" s="24"/>
      <c r="I115" s="24"/>
      <c r="J115" s="20"/>
      <c r="K115" s="20"/>
      <c r="L115" s="20"/>
      <c r="M115" s="20"/>
      <c r="N115" s="20"/>
      <c r="O115" s="20"/>
      <c r="P115" s="20"/>
      <c r="Q115" s="23"/>
      <c r="R115" s="23"/>
      <c r="S115" s="24"/>
      <c r="T115" s="24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A116" s="20"/>
      <c r="B116" s="20"/>
      <c r="C116" s="20"/>
      <c r="D116" s="20"/>
      <c r="E116" s="20"/>
      <c r="F116" s="23"/>
      <c r="G116" s="23"/>
      <c r="H116" s="24"/>
      <c r="I116" s="24"/>
      <c r="J116" s="20"/>
      <c r="K116" s="20"/>
      <c r="L116" s="20"/>
      <c r="M116" s="20"/>
      <c r="N116" s="20"/>
      <c r="O116" s="20"/>
      <c r="P116" s="20"/>
      <c r="Q116" s="23"/>
      <c r="R116" s="23"/>
      <c r="S116" s="24"/>
      <c r="T116" s="24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>
      <c r="A117" s="20"/>
      <c r="B117" s="20"/>
      <c r="C117" s="20"/>
      <c r="D117" s="20"/>
      <c r="E117" s="20"/>
      <c r="F117" s="23"/>
      <c r="G117" s="23"/>
      <c r="H117" s="24"/>
      <c r="I117" s="24"/>
      <c r="J117" s="20"/>
      <c r="K117" s="20"/>
      <c r="L117" s="20"/>
      <c r="M117" s="20"/>
      <c r="N117" s="20"/>
      <c r="O117" s="20"/>
      <c r="P117" s="20"/>
      <c r="Q117" s="23"/>
      <c r="R117" s="23"/>
      <c r="S117" s="24"/>
      <c r="T117" s="24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>
      <c r="A118" s="20"/>
      <c r="B118" s="20"/>
      <c r="C118" s="20"/>
      <c r="D118" s="20"/>
      <c r="E118" s="20"/>
      <c r="F118" s="23"/>
      <c r="G118" s="23"/>
      <c r="H118" s="24"/>
      <c r="I118" s="24"/>
      <c r="J118" s="20"/>
      <c r="K118" s="20"/>
      <c r="L118" s="20"/>
      <c r="M118" s="20"/>
      <c r="N118" s="20"/>
      <c r="O118" s="20"/>
      <c r="P118" s="20"/>
      <c r="Q118" s="23"/>
      <c r="R118" s="23"/>
      <c r="S118" s="24"/>
      <c r="T118" s="24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>
      <c r="A119" s="20"/>
      <c r="B119" s="20"/>
      <c r="C119" s="20"/>
      <c r="D119" s="20"/>
      <c r="E119" s="20"/>
      <c r="F119" s="23"/>
      <c r="G119" s="23"/>
      <c r="H119" s="24"/>
      <c r="I119" s="24"/>
      <c r="J119" s="20"/>
      <c r="K119" s="20"/>
      <c r="L119" s="20"/>
      <c r="M119" s="20"/>
      <c r="N119" s="20"/>
      <c r="O119" s="20"/>
      <c r="P119" s="20"/>
      <c r="Q119" s="23"/>
      <c r="R119" s="23"/>
      <c r="S119" s="24"/>
      <c r="T119" s="24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>
      <c r="A120" s="20"/>
      <c r="B120" s="20"/>
      <c r="C120" s="20"/>
      <c r="D120" s="20"/>
      <c r="E120" s="20"/>
      <c r="F120" s="23"/>
      <c r="G120" s="23"/>
      <c r="H120" s="24"/>
      <c r="I120" s="24"/>
      <c r="J120" s="20"/>
      <c r="K120" s="20"/>
      <c r="L120" s="20"/>
      <c r="M120" s="20"/>
      <c r="N120" s="20"/>
      <c r="O120" s="20"/>
      <c r="P120" s="20"/>
      <c r="Q120" s="23"/>
      <c r="R120" s="23"/>
      <c r="S120" s="24"/>
      <c r="T120" s="24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>
      <c r="A121" s="20"/>
      <c r="B121" s="20"/>
      <c r="C121" s="20"/>
      <c r="D121" s="20"/>
      <c r="E121" s="20"/>
      <c r="F121" s="23"/>
      <c r="G121" s="23"/>
      <c r="H121" s="24"/>
      <c r="I121" s="24"/>
      <c r="J121" s="20"/>
      <c r="K121" s="20"/>
      <c r="L121" s="20"/>
      <c r="M121" s="20"/>
      <c r="N121" s="20"/>
      <c r="O121" s="20"/>
      <c r="P121" s="20"/>
      <c r="Q121" s="23"/>
      <c r="R121" s="23"/>
      <c r="S121" s="24"/>
      <c r="T121" s="24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>
      <c r="A122" s="20"/>
      <c r="B122" s="20"/>
      <c r="C122" s="20"/>
      <c r="D122" s="20"/>
      <c r="E122" s="20"/>
      <c r="F122" s="23"/>
      <c r="G122" s="23"/>
      <c r="H122" s="24"/>
      <c r="I122" s="24"/>
      <c r="J122" s="20"/>
      <c r="K122" s="20"/>
      <c r="L122" s="20"/>
      <c r="M122" s="20"/>
      <c r="N122" s="20"/>
      <c r="O122" s="20"/>
      <c r="P122" s="20"/>
      <c r="Q122" s="23"/>
      <c r="R122" s="23"/>
      <c r="S122" s="24"/>
      <c r="T122" s="24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>
      <c r="A123" s="20"/>
      <c r="B123" s="20"/>
      <c r="C123" s="20"/>
      <c r="D123" s="20"/>
      <c r="E123" s="20"/>
      <c r="F123" s="23"/>
      <c r="G123" s="23"/>
      <c r="H123" s="24"/>
      <c r="I123" s="24"/>
      <c r="J123" s="20"/>
      <c r="K123" s="20"/>
      <c r="L123" s="20"/>
      <c r="M123" s="20"/>
      <c r="N123" s="20"/>
      <c r="O123" s="20"/>
      <c r="P123" s="20"/>
      <c r="Q123" s="23"/>
      <c r="R123" s="23"/>
      <c r="S123" s="24"/>
      <c r="T123" s="24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A124" s="20"/>
      <c r="B124" s="20"/>
      <c r="C124" s="20"/>
      <c r="D124" s="20"/>
      <c r="E124" s="20"/>
      <c r="F124" s="23"/>
      <c r="G124" s="23"/>
      <c r="H124" s="24"/>
      <c r="I124" s="24"/>
      <c r="J124" s="20"/>
      <c r="K124" s="20"/>
      <c r="L124" s="20"/>
      <c r="M124" s="20"/>
      <c r="N124" s="20"/>
      <c r="O124" s="20"/>
      <c r="P124" s="20"/>
      <c r="Q124" s="23"/>
      <c r="R124" s="23"/>
      <c r="S124" s="24"/>
      <c r="T124" s="24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>
      <c r="A125" s="20"/>
      <c r="B125" s="20"/>
      <c r="C125" s="20"/>
      <c r="D125" s="20"/>
      <c r="E125" s="20"/>
      <c r="F125" s="23"/>
      <c r="G125" s="23"/>
      <c r="H125" s="24"/>
      <c r="I125" s="24"/>
      <c r="J125" s="20"/>
      <c r="K125" s="20"/>
      <c r="L125" s="20"/>
      <c r="M125" s="20"/>
      <c r="N125" s="20"/>
      <c r="O125" s="20"/>
      <c r="P125" s="20"/>
      <c r="Q125" s="23"/>
      <c r="R125" s="23"/>
      <c r="S125" s="24"/>
      <c r="T125" s="24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>
      <c r="A126" s="20"/>
      <c r="B126" s="20"/>
      <c r="C126" s="20"/>
      <c r="D126" s="20"/>
      <c r="E126" s="20"/>
      <c r="F126" s="23"/>
      <c r="G126" s="23"/>
      <c r="H126" s="24"/>
      <c r="I126" s="24"/>
      <c r="J126" s="20"/>
      <c r="K126" s="20"/>
      <c r="L126" s="20"/>
      <c r="M126" s="20"/>
      <c r="N126" s="20"/>
      <c r="O126" s="20"/>
      <c r="P126" s="20"/>
      <c r="Q126" s="23"/>
      <c r="R126" s="23"/>
      <c r="S126" s="24"/>
      <c r="T126" s="24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>
      <c r="A127" s="20"/>
      <c r="B127" s="20"/>
      <c r="C127" s="20"/>
      <c r="D127" s="20"/>
      <c r="E127" s="20"/>
      <c r="F127" s="23"/>
      <c r="G127" s="23"/>
      <c r="H127" s="24"/>
      <c r="I127" s="24"/>
      <c r="J127" s="20"/>
      <c r="K127" s="20"/>
      <c r="L127" s="20"/>
      <c r="M127" s="20"/>
      <c r="N127" s="20"/>
      <c r="O127" s="20"/>
      <c r="P127" s="20"/>
      <c r="Q127" s="23"/>
      <c r="R127" s="23"/>
      <c r="S127" s="24"/>
      <c r="T127" s="24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>
      <c r="A128" s="20"/>
      <c r="B128" s="20"/>
      <c r="C128" s="20"/>
      <c r="D128" s="20"/>
      <c r="E128" s="20"/>
      <c r="F128" s="23"/>
      <c r="G128" s="23"/>
      <c r="H128" s="24"/>
      <c r="I128" s="24"/>
      <c r="J128" s="20"/>
      <c r="K128" s="20"/>
      <c r="L128" s="20"/>
      <c r="M128" s="20"/>
      <c r="N128" s="20"/>
      <c r="O128" s="20"/>
      <c r="P128" s="20"/>
      <c r="Q128" s="23"/>
      <c r="R128" s="23"/>
      <c r="S128" s="24"/>
      <c r="T128" s="24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>
      <c r="A129" s="20"/>
      <c r="B129" s="20"/>
      <c r="C129" s="20"/>
      <c r="D129" s="20"/>
      <c r="E129" s="20"/>
      <c r="F129" s="23"/>
      <c r="G129" s="23"/>
      <c r="H129" s="24"/>
      <c r="I129" s="24"/>
      <c r="J129" s="20"/>
      <c r="K129" s="20"/>
      <c r="L129" s="20"/>
      <c r="M129" s="20"/>
      <c r="N129" s="20"/>
      <c r="O129" s="20"/>
      <c r="P129" s="20"/>
      <c r="Q129" s="23"/>
      <c r="R129" s="23"/>
      <c r="S129" s="24"/>
      <c r="T129" s="24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>
      <c r="A130" s="20"/>
      <c r="B130" s="20"/>
      <c r="C130" s="20"/>
      <c r="D130" s="20"/>
      <c r="E130" s="20"/>
      <c r="F130" s="23"/>
      <c r="G130" s="23"/>
      <c r="H130" s="24"/>
      <c r="I130" s="24"/>
      <c r="J130" s="20"/>
      <c r="K130" s="20"/>
      <c r="L130" s="20"/>
      <c r="M130" s="20"/>
      <c r="N130" s="20"/>
      <c r="O130" s="20"/>
      <c r="P130" s="20"/>
      <c r="Q130" s="23"/>
      <c r="R130" s="23"/>
      <c r="S130" s="24"/>
      <c r="T130" s="24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>
      <c r="A131" s="20"/>
      <c r="B131" s="20"/>
      <c r="C131" s="20"/>
      <c r="D131" s="20"/>
      <c r="E131" s="20"/>
      <c r="F131" s="23"/>
      <c r="G131" s="23"/>
      <c r="H131" s="24"/>
      <c r="I131" s="24"/>
      <c r="J131" s="20"/>
      <c r="K131" s="20"/>
      <c r="L131" s="20"/>
      <c r="M131" s="20"/>
      <c r="N131" s="20"/>
      <c r="O131" s="20"/>
      <c r="P131" s="20"/>
      <c r="Q131" s="23"/>
      <c r="R131" s="23"/>
      <c r="S131" s="24"/>
      <c r="T131" s="24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>
      <c r="A132" s="20"/>
      <c r="B132" s="20"/>
      <c r="C132" s="20"/>
      <c r="D132" s="20"/>
      <c r="E132" s="20"/>
      <c r="F132" s="23"/>
      <c r="G132" s="23"/>
      <c r="H132" s="24"/>
      <c r="I132" s="24"/>
      <c r="J132" s="20"/>
      <c r="K132" s="20"/>
      <c r="L132" s="20"/>
      <c r="M132" s="20"/>
      <c r="N132" s="20"/>
      <c r="O132" s="20"/>
      <c r="P132" s="20"/>
      <c r="Q132" s="23"/>
      <c r="R132" s="23"/>
      <c r="S132" s="24"/>
      <c r="T132" s="24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>
      <c r="A133" s="20"/>
      <c r="B133" s="20"/>
      <c r="C133" s="20"/>
      <c r="D133" s="20"/>
      <c r="E133" s="20"/>
      <c r="F133" s="23"/>
      <c r="G133" s="23"/>
      <c r="H133" s="24"/>
      <c r="I133" s="24"/>
      <c r="J133" s="20"/>
      <c r="K133" s="20"/>
      <c r="L133" s="20"/>
      <c r="M133" s="20"/>
      <c r="N133" s="20"/>
      <c r="O133" s="20"/>
      <c r="P133" s="20"/>
      <c r="Q133" s="23"/>
      <c r="R133" s="23"/>
      <c r="S133" s="24"/>
      <c r="T133" s="24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>
      <c r="A134" s="20"/>
      <c r="B134" s="20"/>
      <c r="C134" s="20"/>
      <c r="D134" s="20"/>
      <c r="E134" s="20"/>
      <c r="F134" s="23"/>
      <c r="G134" s="23"/>
      <c r="H134" s="24"/>
      <c r="I134" s="24"/>
      <c r="J134" s="20"/>
      <c r="K134" s="20"/>
      <c r="L134" s="20"/>
      <c r="M134" s="20"/>
      <c r="N134" s="20"/>
      <c r="O134" s="20"/>
      <c r="P134" s="20"/>
      <c r="Q134" s="23"/>
      <c r="R134" s="23"/>
      <c r="S134" s="24"/>
      <c r="T134" s="24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>
      <c r="A135" s="20"/>
      <c r="B135" s="20"/>
      <c r="C135" s="20"/>
      <c r="D135" s="20"/>
      <c r="E135" s="20"/>
      <c r="F135" s="23"/>
      <c r="G135" s="23"/>
      <c r="H135" s="24"/>
      <c r="I135" s="24"/>
      <c r="J135" s="20"/>
      <c r="K135" s="20"/>
      <c r="L135" s="20"/>
      <c r="M135" s="20"/>
      <c r="N135" s="20"/>
      <c r="O135" s="20"/>
      <c r="P135" s="20"/>
      <c r="Q135" s="23"/>
      <c r="R135" s="23"/>
      <c r="S135" s="24"/>
      <c r="T135" s="24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>
      <c r="A136" s="20"/>
      <c r="B136" s="20"/>
      <c r="C136" s="20"/>
      <c r="D136" s="20"/>
      <c r="E136" s="20"/>
      <c r="F136" s="23"/>
      <c r="G136" s="23"/>
      <c r="H136" s="24"/>
      <c r="I136" s="24"/>
      <c r="J136" s="20"/>
      <c r="K136" s="20"/>
      <c r="L136" s="20"/>
      <c r="M136" s="20"/>
      <c r="N136" s="20"/>
      <c r="O136" s="20"/>
      <c r="P136" s="20"/>
      <c r="Q136" s="23"/>
      <c r="R136" s="23"/>
      <c r="S136" s="24"/>
      <c r="T136" s="24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>
      <c r="A137" s="20"/>
      <c r="B137" s="20"/>
      <c r="C137" s="20"/>
      <c r="D137" s="20"/>
      <c r="E137" s="20"/>
      <c r="F137" s="23"/>
      <c r="G137" s="23"/>
      <c r="H137" s="24"/>
      <c r="I137" s="24"/>
      <c r="J137" s="20"/>
      <c r="K137" s="20"/>
      <c r="L137" s="20"/>
      <c r="M137" s="20"/>
      <c r="N137" s="20"/>
      <c r="O137" s="20"/>
      <c r="P137" s="20"/>
      <c r="Q137" s="23"/>
      <c r="R137" s="23"/>
      <c r="S137" s="24"/>
      <c r="T137" s="24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>
      <c r="A138" s="20"/>
      <c r="B138" s="20"/>
      <c r="C138" s="20"/>
      <c r="D138" s="20"/>
      <c r="E138" s="20"/>
      <c r="F138" s="23"/>
      <c r="G138" s="23"/>
      <c r="H138" s="24"/>
      <c r="I138" s="24"/>
      <c r="J138" s="20"/>
      <c r="K138" s="20"/>
      <c r="L138" s="20"/>
      <c r="M138" s="20"/>
      <c r="N138" s="20"/>
      <c r="O138" s="20"/>
      <c r="P138" s="20"/>
      <c r="Q138" s="23"/>
      <c r="R138" s="23"/>
      <c r="S138" s="24"/>
      <c r="T138" s="24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>
      <c r="A139" s="20"/>
      <c r="B139" s="20"/>
      <c r="C139" s="20"/>
      <c r="D139" s="20"/>
      <c r="E139" s="20"/>
      <c r="F139" s="23"/>
      <c r="G139" s="23"/>
      <c r="H139" s="24"/>
      <c r="I139" s="24"/>
      <c r="J139" s="20"/>
      <c r="K139" s="20"/>
      <c r="L139" s="20"/>
      <c r="M139" s="20"/>
      <c r="N139" s="20"/>
      <c r="O139" s="20"/>
      <c r="P139" s="20"/>
      <c r="Q139" s="23"/>
      <c r="R139" s="23"/>
      <c r="S139" s="24"/>
      <c r="T139" s="24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>
      <c r="A140" s="20"/>
      <c r="B140" s="20"/>
      <c r="C140" s="20"/>
      <c r="D140" s="20"/>
      <c r="E140" s="20"/>
      <c r="F140" s="23"/>
      <c r="G140" s="23"/>
      <c r="H140" s="24"/>
      <c r="I140" s="24"/>
      <c r="J140" s="20"/>
      <c r="K140" s="20"/>
      <c r="L140" s="20"/>
      <c r="M140" s="20"/>
      <c r="N140" s="20"/>
      <c r="O140" s="20"/>
      <c r="P140" s="20"/>
      <c r="Q140" s="23"/>
      <c r="R140" s="23"/>
      <c r="S140" s="24"/>
      <c r="T140" s="24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>
      <c r="A141" s="20"/>
      <c r="B141" s="20"/>
      <c r="C141" s="20"/>
      <c r="D141" s="20"/>
      <c r="E141" s="20"/>
      <c r="F141" s="23"/>
      <c r="G141" s="23"/>
      <c r="H141" s="24"/>
      <c r="I141" s="24"/>
      <c r="J141" s="20"/>
      <c r="K141" s="20"/>
      <c r="L141" s="20"/>
      <c r="M141" s="20"/>
      <c r="N141" s="20"/>
      <c r="O141" s="20"/>
      <c r="P141" s="20"/>
      <c r="Q141" s="23"/>
      <c r="R141" s="23"/>
      <c r="S141" s="24"/>
      <c r="T141" s="24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>
      <c r="A142" s="20"/>
      <c r="B142" s="20"/>
      <c r="C142" s="20"/>
      <c r="D142" s="20"/>
      <c r="E142" s="20"/>
      <c r="F142" s="23"/>
      <c r="G142" s="23"/>
      <c r="H142" s="24"/>
      <c r="I142" s="24"/>
      <c r="J142" s="20"/>
      <c r="K142" s="20"/>
      <c r="L142" s="20"/>
      <c r="M142" s="20"/>
      <c r="N142" s="20"/>
      <c r="O142" s="20"/>
      <c r="P142" s="20"/>
      <c r="Q142" s="23"/>
      <c r="R142" s="23"/>
      <c r="S142" s="24"/>
      <c r="T142" s="24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A143" s="20"/>
      <c r="B143" s="20"/>
      <c r="C143" s="20"/>
      <c r="D143" s="20"/>
      <c r="E143" s="20"/>
      <c r="F143" s="23"/>
      <c r="G143" s="23"/>
      <c r="H143" s="24"/>
      <c r="I143" s="24"/>
      <c r="J143" s="20"/>
      <c r="K143" s="20"/>
      <c r="L143" s="20"/>
      <c r="M143" s="20"/>
      <c r="N143" s="20"/>
      <c r="O143" s="20"/>
      <c r="P143" s="20"/>
      <c r="Q143" s="23"/>
      <c r="R143" s="23"/>
      <c r="S143" s="24"/>
      <c r="T143" s="24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>
      <c r="A144" s="20"/>
      <c r="B144" s="20"/>
      <c r="C144" s="20"/>
      <c r="D144" s="20"/>
      <c r="E144" s="20"/>
      <c r="F144" s="23"/>
      <c r="G144" s="23"/>
      <c r="H144" s="24"/>
      <c r="I144" s="24"/>
      <c r="J144" s="20"/>
      <c r="K144" s="20"/>
      <c r="L144" s="20"/>
      <c r="M144" s="20"/>
      <c r="N144" s="20"/>
      <c r="O144" s="20"/>
      <c r="P144" s="20"/>
      <c r="Q144" s="23"/>
      <c r="R144" s="23"/>
      <c r="S144" s="24"/>
      <c r="T144" s="24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A145" s="20"/>
      <c r="B145" s="20"/>
      <c r="C145" s="20"/>
      <c r="D145" s="20"/>
      <c r="E145" s="20"/>
      <c r="F145" s="23"/>
      <c r="G145" s="23"/>
      <c r="H145" s="24"/>
      <c r="I145" s="24"/>
      <c r="J145" s="20"/>
      <c r="K145" s="20"/>
      <c r="L145" s="20"/>
      <c r="M145" s="20"/>
      <c r="N145" s="20"/>
      <c r="O145" s="20"/>
      <c r="P145" s="20"/>
      <c r="Q145" s="23"/>
      <c r="R145" s="23"/>
      <c r="S145" s="24"/>
      <c r="T145" s="24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>
      <c r="A146" s="20"/>
      <c r="B146" s="20"/>
      <c r="C146" s="20"/>
      <c r="D146" s="20"/>
      <c r="E146" s="20"/>
      <c r="F146" s="23"/>
      <c r="G146" s="23"/>
      <c r="H146" s="24"/>
      <c r="I146" s="24"/>
      <c r="J146" s="20"/>
      <c r="K146" s="20"/>
      <c r="L146" s="20"/>
      <c r="M146" s="20"/>
      <c r="N146" s="20"/>
      <c r="O146" s="20"/>
      <c r="P146" s="20"/>
      <c r="Q146" s="23"/>
      <c r="R146" s="23"/>
      <c r="S146" s="24"/>
      <c r="T146" s="24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>
      <c r="A147" s="20"/>
      <c r="B147" s="20"/>
      <c r="C147" s="20"/>
      <c r="D147" s="20"/>
      <c r="E147" s="20"/>
      <c r="F147" s="23"/>
      <c r="G147" s="23"/>
      <c r="H147" s="24"/>
      <c r="I147" s="24"/>
      <c r="J147" s="20"/>
      <c r="K147" s="20"/>
      <c r="L147" s="20"/>
      <c r="M147" s="20"/>
      <c r="N147" s="20"/>
      <c r="O147" s="20"/>
      <c r="P147" s="20"/>
      <c r="Q147" s="23"/>
      <c r="R147" s="23"/>
      <c r="S147" s="24"/>
      <c r="T147" s="24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>
      <c r="A148" s="20"/>
      <c r="B148" s="20"/>
      <c r="C148" s="20"/>
      <c r="D148" s="20"/>
      <c r="E148" s="20"/>
      <c r="F148" s="23"/>
      <c r="G148" s="23"/>
      <c r="H148" s="24"/>
      <c r="I148" s="24"/>
      <c r="J148" s="20"/>
      <c r="K148" s="20"/>
      <c r="L148" s="20"/>
      <c r="M148" s="20"/>
      <c r="N148" s="20"/>
      <c r="O148" s="20"/>
      <c r="P148" s="20"/>
      <c r="Q148" s="23"/>
      <c r="R148" s="23"/>
      <c r="S148" s="24"/>
      <c r="T148" s="24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>
      <c r="A149" s="20"/>
      <c r="B149" s="20"/>
      <c r="C149" s="20"/>
      <c r="D149" s="20"/>
      <c r="E149" s="20"/>
      <c r="F149" s="23"/>
      <c r="G149" s="23"/>
      <c r="H149" s="24"/>
      <c r="I149" s="24"/>
      <c r="J149" s="20"/>
      <c r="K149" s="20"/>
      <c r="L149" s="20"/>
      <c r="M149" s="20"/>
      <c r="N149" s="20"/>
      <c r="O149" s="20"/>
      <c r="P149" s="20"/>
      <c r="Q149" s="23"/>
      <c r="R149" s="23"/>
      <c r="S149" s="24"/>
      <c r="T149" s="24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>
      <c r="A150" s="20"/>
      <c r="B150" s="20"/>
      <c r="C150" s="20"/>
      <c r="D150" s="20"/>
      <c r="E150" s="20"/>
      <c r="F150" s="23"/>
      <c r="G150" s="23"/>
      <c r="H150" s="24"/>
      <c r="I150" s="24"/>
      <c r="J150" s="20"/>
      <c r="K150" s="20"/>
      <c r="L150" s="20"/>
      <c r="M150" s="20"/>
      <c r="N150" s="20"/>
      <c r="O150" s="20"/>
      <c r="P150" s="20"/>
      <c r="Q150" s="23"/>
      <c r="R150" s="23"/>
      <c r="S150" s="24"/>
      <c r="T150" s="24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>
      <c r="A151" s="20"/>
      <c r="B151" s="20"/>
      <c r="C151" s="20"/>
      <c r="D151" s="20"/>
      <c r="E151" s="20"/>
      <c r="F151" s="23"/>
      <c r="G151" s="23"/>
      <c r="H151" s="24"/>
      <c r="I151" s="24"/>
      <c r="J151" s="20"/>
      <c r="K151" s="20"/>
      <c r="L151" s="20"/>
      <c r="M151" s="20"/>
      <c r="N151" s="20"/>
      <c r="O151" s="20"/>
      <c r="P151" s="20"/>
      <c r="Q151" s="23"/>
      <c r="R151" s="23"/>
      <c r="S151" s="24"/>
      <c r="T151" s="24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>
      <c r="A152" s="20"/>
      <c r="B152" s="20"/>
      <c r="C152" s="20"/>
      <c r="D152" s="20"/>
      <c r="E152" s="20"/>
      <c r="F152" s="23"/>
      <c r="G152" s="23"/>
      <c r="H152" s="24"/>
      <c r="I152" s="24"/>
      <c r="J152" s="20"/>
      <c r="K152" s="20"/>
      <c r="L152" s="20"/>
      <c r="M152" s="20"/>
      <c r="N152" s="20"/>
      <c r="O152" s="20"/>
      <c r="P152" s="20"/>
      <c r="Q152" s="23"/>
      <c r="R152" s="23"/>
      <c r="S152" s="24"/>
      <c r="T152" s="24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>
      <c r="A153" s="20"/>
      <c r="B153" s="20"/>
      <c r="C153" s="20"/>
      <c r="D153" s="20"/>
      <c r="E153" s="20"/>
      <c r="F153" s="23"/>
      <c r="G153" s="23"/>
      <c r="H153" s="24"/>
      <c r="I153" s="24"/>
      <c r="J153" s="20"/>
      <c r="K153" s="20"/>
      <c r="L153" s="20"/>
      <c r="M153" s="20"/>
      <c r="N153" s="20"/>
      <c r="O153" s="20"/>
      <c r="P153" s="20"/>
      <c r="Q153" s="23"/>
      <c r="R153" s="23"/>
      <c r="S153" s="24"/>
      <c r="T153" s="24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>
      <c r="A154" s="20"/>
      <c r="B154" s="20"/>
      <c r="C154" s="20"/>
      <c r="D154" s="20"/>
      <c r="E154" s="20"/>
      <c r="F154" s="23"/>
      <c r="G154" s="23"/>
      <c r="H154" s="24"/>
      <c r="I154" s="24"/>
      <c r="J154" s="20"/>
      <c r="K154" s="20"/>
      <c r="L154" s="20"/>
      <c r="M154" s="20"/>
      <c r="N154" s="20"/>
      <c r="O154" s="20"/>
      <c r="P154" s="20"/>
      <c r="Q154" s="23"/>
      <c r="R154" s="23"/>
      <c r="S154" s="24"/>
      <c r="T154" s="24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>
      <c r="A155" s="20"/>
      <c r="B155" s="20"/>
      <c r="C155" s="20"/>
      <c r="D155" s="20"/>
      <c r="E155" s="20"/>
      <c r="F155" s="23"/>
      <c r="G155" s="23"/>
      <c r="H155" s="24"/>
      <c r="I155" s="24"/>
      <c r="J155" s="20"/>
      <c r="K155" s="20"/>
      <c r="L155" s="20"/>
      <c r="M155" s="20"/>
      <c r="N155" s="20"/>
      <c r="O155" s="20"/>
      <c r="P155" s="20"/>
      <c r="Q155" s="23"/>
      <c r="R155" s="23"/>
      <c r="S155" s="24"/>
      <c r="T155" s="24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>
      <c r="A156" s="20"/>
      <c r="B156" s="20"/>
      <c r="C156" s="20"/>
      <c r="D156" s="20"/>
      <c r="E156" s="20"/>
      <c r="F156" s="23"/>
      <c r="G156" s="23"/>
      <c r="H156" s="24"/>
      <c r="I156" s="24"/>
      <c r="J156" s="20"/>
      <c r="K156" s="20"/>
      <c r="L156" s="20"/>
      <c r="M156" s="20"/>
      <c r="N156" s="20"/>
      <c r="O156" s="20"/>
      <c r="P156" s="20"/>
      <c r="Q156" s="23"/>
      <c r="R156" s="23"/>
      <c r="S156" s="24"/>
      <c r="T156" s="24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>
      <c r="A157" s="20"/>
      <c r="B157" s="20"/>
      <c r="C157" s="20"/>
      <c r="D157" s="20"/>
      <c r="E157" s="20"/>
      <c r="F157" s="23"/>
      <c r="G157" s="23"/>
      <c r="H157" s="24"/>
      <c r="I157" s="24"/>
      <c r="J157" s="20"/>
      <c r="K157" s="20"/>
      <c r="L157" s="20"/>
      <c r="M157" s="20"/>
      <c r="N157" s="20"/>
      <c r="O157" s="20"/>
      <c r="P157" s="20"/>
      <c r="Q157" s="23"/>
      <c r="R157" s="23"/>
      <c r="S157" s="24"/>
      <c r="T157" s="24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>
      <c r="A158" s="20"/>
      <c r="B158" s="20"/>
      <c r="C158" s="20"/>
      <c r="D158" s="20"/>
      <c r="E158" s="20"/>
      <c r="F158" s="23"/>
      <c r="G158" s="23"/>
      <c r="H158" s="24"/>
      <c r="I158" s="24"/>
      <c r="J158" s="20"/>
      <c r="K158" s="20"/>
      <c r="L158" s="20"/>
      <c r="M158" s="20"/>
      <c r="N158" s="20"/>
      <c r="O158" s="20"/>
      <c r="P158" s="20"/>
      <c r="Q158" s="23"/>
      <c r="R158" s="23"/>
      <c r="S158" s="24"/>
      <c r="T158" s="24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>
      <c r="A159" s="20"/>
      <c r="B159" s="20"/>
      <c r="C159" s="20"/>
      <c r="D159" s="20"/>
      <c r="E159" s="20"/>
      <c r="F159" s="23"/>
      <c r="G159" s="23"/>
      <c r="H159" s="24"/>
      <c r="I159" s="24"/>
      <c r="J159" s="20"/>
      <c r="K159" s="20"/>
      <c r="L159" s="20"/>
      <c r="M159" s="20"/>
      <c r="N159" s="20"/>
      <c r="O159" s="20"/>
      <c r="P159" s="20"/>
      <c r="Q159" s="23"/>
      <c r="R159" s="23"/>
      <c r="S159" s="24"/>
      <c r="T159" s="24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>
      <c r="A160" s="20"/>
      <c r="B160" s="20"/>
      <c r="C160" s="20"/>
      <c r="D160" s="20"/>
      <c r="E160" s="20"/>
      <c r="F160" s="23"/>
      <c r="G160" s="23"/>
      <c r="H160" s="24"/>
      <c r="I160" s="24"/>
      <c r="J160" s="20"/>
      <c r="K160" s="20"/>
      <c r="L160" s="20"/>
      <c r="M160" s="20"/>
      <c r="N160" s="20"/>
      <c r="O160" s="20"/>
      <c r="P160" s="20"/>
      <c r="Q160" s="23"/>
      <c r="R160" s="23"/>
      <c r="S160" s="24"/>
      <c r="T160" s="24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>
      <c r="A161" s="20"/>
      <c r="B161" s="20"/>
      <c r="C161" s="20"/>
      <c r="D161" s="20"/>
      <c r="E161" s="20"/>
      <c r="F161" s="23"/>
      <c r="G161" s="23"/>
      <c r="H161" s="24"/>
      <c r="I161" s="24"/>
      <c r="J161" s="20"/>
      <c r="K161" s="20"/>
      <c r="L161" s="20"/>
      <c r="M161" s="20"/>
      <c r="N161" s="20"/>
      <c r="O161" s="20"/>
      <c r="P161" s="20"/>
      <c r="Q161" s="23"/>
      <c r="R161" s="23"/>
      <c r="S161" s="24"/>
      <c r="T161" s="24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>
      <c r="A162" s="20"/>
      <c r="B162" s="20"/>
      <c r="C162" s="20"/>
      <c r="D162" s="20"/>
      <c r="E162" s="20"/>
      <c r="F162" s="23"/>
      <c r="G162" s="23"/>
      <c r="H162" s="24"/>
      <c r="I162" s="24"/>
      <c r="J162" s="20"/>
      <c r="K162" s="20"/>
      <c r="L162" s="20"/>
      <c r="M162" s="20"/>
      <c r="N162" s="20"/>
      <c r="O162" s="20"/>
      <c r="P162" s="20"/>
      <c r="Q162" s="23"/>
      <c r="R162" s="23"/>
      <c r="S162" s="24"/>
      <c r="T162" s="24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>
      <c r="A163" s="20"/>
      <c r="B163" s="20"/>
      <c r="C163" s="20"/>
      <c r="D163" s="20"/>
      <c r="E163" s="20"/>
      <c r="F163" s="23"/>
      <c r="G163" s="23"/>
      <c r="H163" s="24"/>
      <c r="I163" s="24"/>
      <c r="J163" s="20"/>
      <c r="K163" s="20"/>
      <c r="L163" s="20"/>
      <c r="M163" s="20"/>
      <c r="N163" s="20"/>
      <c r="O163" s="20"/>
      <c r="P163" s="20"/>
      <c r="Q163" s="23"/>
      <c r="R163" s="23"/>
      <c r="S163" s="24"/>
      <c r="T163" s="24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>
      <c r="A164" s="20"/>
      <c r="B164" s="20"/>
      <c r="C164" s="20"/>
      <c r="D164" s="20"/>
      <c r="E164" s="20"/>
      <c r="F164" s="23"/>
      <c r="G164" s="23"/>
      <c r="H164" s="24"/>
      <c r="I164" s="24"/>
      <c r="J164" s="20"/>
      <c r="K164" s="20"/>
      <c r="L164" s="20"/>
      <c r="M164" s="20"/>
      <c r="N164" s="20"/>
      <c r="O164" s="20"/>
      <c r="P164" s="20"/>
      <c r="Q164" s="23"/>
      <c r="R164" s="23"/>
      <c r="S164" s="24"/>
      <c r="T164" s="24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>
      <c r="A165" s="20"/>
      <c r="B165" s="20"/>
      <c r="C165" s="20"/>
      <c r="D165" s="20"/>
      <c r="E165" s="20"/>
      <c r="F165" s="23"/>
      <c r="G165" s="23"/>
      <c r="H165" s="24"/>
      <c r="I165" s="24"/>
      <c r="J165" s="20"/>
      <c r="K165" s="20"/>
      <c r="L165" s="20"/>
      <c r="M165" s="20"/>
      <c r="N165" s="20"/>
      <c r="O165" s="20"/>
      <c r="P165" s="20"/>
      <c r="Q165" s="23"/>
      <c r="R165" s="23"/>
      <c r="S165" s="24"/>
      <c r="T165" s="24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>
      <c r="A166" s="20"/>
      <c r="B166" s="20"/>
      <c r="C166" s="20"/>
      <c r="D166" s="20"/>
      <c r="E166" s="20"/>
      <c r="F166" s="23"/>
      <c r="G166" s="23"/>
      <c r="H166" s="24"/>
      <c r="I166" s="24"/>
      <c r="J166" s="20"/>
      <c r="K166" s="20"/>
      <c r="L166" s="20"/>
      <c r="M166" s="20"/>
      <c r="N166" s="20"/>
      <c r="O166" s="20"/>
      <c r="P166" s="20"/>
      <c r="Q166" s="23"/>
      <c r="R166" s="23"/>
      <c r="S166" s="24"/>
      <c r="T166" s="24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>
      <c r="A167" s="20"/>
      <c r="B167" s="20"/>
      <c r="C167" s="20"/>
      <c r="D167" s="20"/>
      <c r="E167" s="20"/>
      <c r="F167" s="23"/>
      <c r="G167" s="23"/>
      <c r="H167" s="24"/>
      <c r="I167" s="24"/>
      <c r="J167" s="20"/>
      <c r="K167" s="20"/>
      <c r="L167" s="20"/>
      <c r="M167" s="20"/>
      <c r="N167" s="20"/>
      <c r="O167" s="20"/>
      <c r="P167" s="20"/>
      <c r="Q167" s="23"/>
      <c r="R167" s="23"/>
      <c r="S167" s="24"/>
      <c r="T167" s="24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>
      <c r="A168" s="20"/>
      <c r="B168" s="20"/>
      <c r="C168" s="20"/>
      <c r="D168" s="20"/>
      <c r="E168" s="20"/>
      <c r="F168" s="23"/>
      <c r="G168" s="23"/>
      <c r="H168" s="24"/>
      <c r="I168" s="24"/>
      <c r="J168" s="20"/>
      <c r="K168" s="20"/>
      <c r="L168" s="20"/>
      <c r="M168" s="20"/>
      <c r="N168" s="20"/>
      <c r="O168" s="20"/>
      <c r="P168" s="20"/>
      <c r="Q168" s="23"/>
      <c r="R168" s="23"/>
      <c r="S168" s="24"/>
      <c r="T168" s="24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>
      <c r="A169" s="20"/>
      <c r="B169" s="20"/>
      <c r="C169" s="20"/>
      <c r="D169" s="20"/>
      <c r="E169" s="20"/>
      <c r="F169" s="23"/>
      <c r="G169" s="23"/>
      <c r="H169" s="24"/>
      <c r="I169" s="24"/>
      <c r="J169" s="20"/>
      <c r="K169" s="20"/>
      <c r="L169" s="20"/>
      <c r="M169" s="20"/>
      <c r="N169" s="20"/>
      <c r="O169" s="20"/>
      <c r="P169" s="20"/>
      <c r="Q169" s="23"/>
      <c r="R169" s="23"/>
      <c r="S169" s="24"/>
      <c r="T169" s="24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>
      <c r="A170" s="20"/>
      <c r="B170" s="20"/>
      <c r="C170" s="20"/>
      <c r="D170" s="20"/>
      <c r="E170" s="20"/>
      <c r="F170" s="23"/>
      <c r="G170" s="23"/>
      <c r="H170" s="24"/>
      <c r="I170" s="24"/>
      <c r="J170" s="20"/>
      <c r="K170" s="20"/>
      <c r="L170" s="20"/>
      <c r="M170" s="20"/>
      <c r="N170" s="20"/>
      <c r="O170" s="20"/>
      <c r="P170" s="20"/>
      <c r="Q170" s="23"/>
      <c r="R170" s="23"/>
      <c r="S170" s="24"/>
      <c r="T170" s="24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>
      <c r="A171" s="20"/>
      <c r="B171" s="20"/>
      <c r="C171" s="20"/>
      <c r="D171" s="20"/>
      <c r="E171" s="20"/>
      <c r="F171" s="23"/>
      <c r="G171" s="23"/>
      <c r="H171" s="24"/>
      <c r="I171" s="24"/>
      <c r="J171" s="20"/>
      <c r="K171" s="20"/>
      <c r="L171" s="20"/>
      <c r="M171" s="20"/>
      <c r="N171" s="20"/>
      <c r="O171" s="20"/>
      <c r="P171" s="20"/>
      <c r="Q171" s="23"/>
      <c r="R171" s="23"/>
      <c r="S171" s="24"/>
      <c r="T171" s="24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>
      <c r="A172" s="20"/>
      <c r="B172" s="20"/>
      <c r="C172" s="20"/>
      <c r="D172" s="20"/>
      <c r="E172" s="20"/>
      <c r="F172" s="23"/>
      <c r="G172" s="23"/>
      <c r="H172" s="24"/>
      <c r="I172" s="24"/>
      <c r="J172" s="20"/>
      <c r="K172" s="20"/>
      <c r="L172" s="20"/>
      <c r="M172" s="20"/>
      <c r="N172" s="20"/>
      <c r="O172" s="20"/>
      <c r="P172" s="20"/>
      <c r="Q172" s="23"/>
      <c r="R172" s="23"/>
      <c r="S172" s="24"/>
      <c r="T172" s="24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>
      <c r="A173" s="20"/>
      <c r="B173" s="20"/>
      <c r="C173" s="20"/>
      <c r="D173" s="20"/>
      <c r="E173" s="20"/>
      <c r="F173" s="23"/>
      <c r="G173" s="23"/>
      <c r="H173" s="24"/>
      <c r="I173" s="24"/>
      <c r="J173" s="20"/>
      <c r="K173" s="20"/>
      <c r="L173" s="20"/>
      <c r="M173" s="20"/>
      <c r="N173" s="20"/>
      <c r="O173" s="20"/>
      <c r="P173" s="20"/>
      <c r="Q173" s="23"/>
      <c r="R173" s="23"/>
      <c r="S173" s="24"/>
      <c r="T173" s="24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>
      <c r="A174" s="20"/>
      <c r="B174" s="20"/>
      <c r="C174" s="20"/>
      <c r="D174" s="20"/>
      <c r="E174" s="20"/>
      <c r="F174" s="23"/>
      <c r="G174" s="23"/>
      <c r="H174" s="24"/>
      <c r="I174" s="24"/>
      <c r="J174" s="20"/>
      <c r="K174" s="20"/>
      <c r="L174" s="20"/>
      <c r="M174" s="20"/>
      <c r="N174" s="20"/>
      <c r="O174" s="20"/>
      <c r="P174" s="20"/>
      <c r="Q174" s="23"/>
      <c r="R174" s="23"/>
      <c r="S174" s="24"/>
      <c r="T174" s="24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>
      <c r="A175" s="20"/>
      <c r="B175" s="20"/>
      <c r="C175" s="20"/>
      <c r="D175" s="20"/>
      <c r="E175" s="20"/>
      <c r="F175" s="23"/>
      <c r="G175" s="23"/>
      <c r="H175" s="24"/>
      <c r="I175" s="24"/>
      <c r="J175" s="20"/>
      <c r="K175" s="20"/>
      <c r="L175" s="20"/>
      <c r="M175" s="20"/>
      <c r="N175" s="20"/>
      <c r="O175" s="20"/>
      <c r="P175" s="20"/>
      <c r="Q175" s="23"/>
      <c r="R175" s="23"/>
      <c r="S175" s="24"/>
      <c r="T175" s="24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>
      <c r="A176" s="20"/>
      <c r="B176" s="20"/>
      <c r="C176" s="20"/>
      <c r="D176" s="20"/>
      <c r="E176" s="20"/>
      <c r="F176" s="23"/>
      <c r="G176" s="23"/>
      <c r="H176" s="24"/>
      <c r="I176" s="24"/>
      <c r="J176" s="20"/>
      <c r="K176" s="20"/>
      <c r="L176" s="20"/>
      <c r="M176" s="20"/>
      <c r="N176" s="20"/>
      <c r="O176" s="20"/>
      <c r="P176" s="20"/>
      <c r="Q176" s="23"/>
      <c r="R176" s="23"/>
      <c r="S176" s="24"/>
      <c r="T176" s="24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>
      <c r="A177" s="20"/>
      <c r="B177" s="20"/>
      <c r="C177" s="20"/>
      <c r="D177" s="20"/>
      <c r="E177" s="20"/>
      <c r="F177" s="23"/>
      <c r="G177" s="23"/>
      <c r="H177" s="24"/>
      <c r="I177" s="24"/>
      <c r="J177" s="20"/>
      <c r="K177" s="20"/>
      <c r="L177" s="20"/>
      <c r="M177" s="20"/>
      <c r="N177" s="20"/>
      <c r="O177" s="20"/>
      <c r="P177" s="20"/>
      <c r="Q177" s="23"/>
      <c r="R177" s="23"/>
      <c r="S177" s="24"/>
      <c r="T177" s="24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>
      <c r="A178" s="20"/>
      <c r="B178" s="20"/>
      <c r="C178" s="20"/>
      <c r="D178" s="20"/>
      <c r="E178" s="20"/>
      <c r="F178" s="23"/>
      <c r="G178" s="23"/>
      <c r="H178" s="24"/>
      <c r="I178" s="24"/>
      <c r="J178" s="20"/>
      <c r="K178" s="20"/>
      <c r="L178" s="20"/>
      <c r="M178" s="20"/>
      <c r="N178" s="20"/>
      <c r="O178" s="20"/>
      <c r="P178" s="20"/>
      <c r="Q178" s="23"/>
      <c r="R178" s="23"/>
      <c r="S178" s="24"/>
      <c r="T178" s="24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>
      <c r="A179" s="20"/>
      <c r="B179" s="20"/>
      <c r="C179" s="20"/>
      <c r="D179" s="20"/>
      <c r="E179" s="20"/>
      <c r="F179" s="23"/>
      <c r="G179" s="23"/>
      <c r="H179" s="24"/>
      <c r="I179" s="24"/>
      <c r="J179" s="20"/>
      <c r="K179" s="20"/>
      <c r="L179" s="20"/>
      <c r="M179" s="20"/>
      <c r="N179" s="20"/>
      <c r="O179" s="20"/>
      <c r="P179" s="20"/>
      <c r="Q179" s="23"/>
      <c r="R179" s="23"/>
      <c r="S179" s="24"/>
      <c r="T179" s="24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>
      <c r="A180" s="20"/>
      <c r="B180" s="20"/>
      <c r="C180" s="20"/>
      <c r="D180" s="20"/>
      <c r="E180" s="20"/>
      <c r="F180" s="23"/>
      <c r="G180" s="23"/>
      <c r="H180" s="24"/>
      <c r="I180" s="24"/>
      <c r="J180" s="20"/>
      <c r="K180" s="20"/>
      <c r="L180" s="20"/>
      <c r="M180" s="20"/>
      <c r="N180" s="20"/>
      <c r="O180" s="20"/>
      <c r="P180" s="20"/>
      <c r="Q180" s="23"/>
      <c r="R180" s="23"/>
      <c r="S180" s="24"/>
      <c r="T180" s="24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>
      <c r="A181" s="20"/>
      <c r="B181" s="20"/>
      <c r="C181" s="20"/>
      <c r="D181" s="20"/>
      <c r="E181" s="20"/>
      <c r="F181" s="23"/>
      <c r="G181" s="23"/>
      <c r="H181" s="24"/>
      <c r="I181" s="24"/>
      <c r="J181" s="20"/>
      <c r="K181" s="20"/>
      <c r="L181" s="20"/>
      <c r="M181" s="20"/>
      <c r="N181" s="20"/>
      <c r="O181" s="20"/>
      <c r="P181" s="20"/>
      <c r="Q181" s="23"/>
      <c r="R181" s="23"/>
      <c r="S181" s="24"/>
      <c r="T181" s="24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>
      <c r="A182" s="20"/>
      <c r="B182" s="20"/>
      <c r="C182" s="20"/>
      <c r="D182" s="20"/>
      <c r="E182" s="20"/>
      <c r="F182" s="23"/>
      <c r="G182" s="23"/>
      <c r="H182" s="24"/>
      <c r="I182" s="24"/>
      <c r="J182" s="20"/>
      <c r="K182" s="20"/>
      <c r="L182" s="20"/>
      <c r="M182" s="20"/>
      <c r="N182" s="20"/>
      <c r="O182" s="20"/>
      <c r="P182" s="20"/>
      <c r="Q182" s="23"/>
      <c r="R182" s="23"/>
      <c r="S182" s="24"/>
      <c r="T182" s="24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>
      <c r="A183" s="20"/>
      <c r="B183" s="20"/>
      <c r="C183" s="20"/>
      <c r="D183" s="20"/>
      <c r="E183" s="20"/>
      <c r="F183" s="23"/>
      <c r="G183" s="23"/>
      <c r="H183" s="24"/>
      <c r="I183" s="24"/>
      <c r="J183" s="20"/>
      <c r="K183" s="20"/>
      <c r="L183" s="20"/>
      <c r="M183" s="20"/>
      <c r="N183" s="20"/>
      <c r="O183" s="20"/>
      <c r="P183" s="20"/>
      <c r="Q183" s="23"/>
      <c r="R183" s="23"/>
      <c r="S183" s="24"/>
      <c r="T183" s="24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>
      <c r="A184" s="20"/>
      <c r="B184" s="20"/>
      <c r="C184" s="20"/>
      <c r="D184" s="20"/>
      <c r="E184" s="20"/>
      <c r="F184" s="23"/>
      <c r="G184" s="23"/>
      <c r="H184" s="24"/>
      <c r="I184" s="24"/>
      <c r="J184" s="20"/>
      <c r="K184" s="20"/>
      <c r="L184" s="20"/>
      <c r="M184" s="20"/>
      <c r="N184" s="20"/>
      <c r="O184" s="20"/>
      <c r="P184" s="20"/>
      <c r="Q184" s="23"/>
      <c r="R184" s="23"/>
      <c r="S184" s="24"/>
      <c r="T184" s="24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>
      <c r="A185" s="20"/>
      <c r="B185" s="20"/>
      <c r="C185" s="20"/>
      <c r="D185" s="20"/>
      <c r="E185" s="20"/>
      <c r="F185" s="23"/>
      <c r="G185" s="23"/>
      <c r="H185" s="24"/>
      <c r="I185" s="24"/>
      <c r="J185" s="20"/>
      <c r="K185" s="20"/>
      <c r="L185" s="20"/>
      <c r="M185" s="20"/>
      <c r="N185" s="20"/>
      <c r="O185" s="20"/>
      <c r="P185" s="20"/>
      <c r="Q185" s="23"/>
      <c r="R185" s="23"/>
      <c r="S185" s="24"/>
      <c r="T185" s="24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>
      <c r="A186" s="20"/>
      <c r="B186" s="20"/>
      <c r="C186" s="20"/>
      <c r="D186" s="20"/>
      <c r="E186" s="20"/>
      <c r="F186" s="23"/>
      <c r="G186" s="23"/>
      <c r="H186" s="24"/>
      <c r="I186" s="24"/>
      <c r="J186" s="20"/>
      <c r="K186" s="20"/>
      <c r="L186" s="20"/>
      <c r="M186" s="20"/>
      <c r="N186" s="20"/>
      <c r="O186" s="20"/>
      <c r="P186" s="20"/>
      <c r="Q186" s="23"/>
      <c r="R186" s="23"/>
      <c r="S186" s="24"/>
      <c r="T186" s="24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>
      <c r="A187" s="20"/>
      <c r="B187" s="20"/>
      <c r="C187" s="20"/>
      <c r="D187" s="20"/>
      <c r="E187" s="20"/>
      <c r="F187" s="23"/>
      <c r="G187" s="23"/>
      <c r="H187" s="24"/>
      <c r="I187" s="24"/>
      <c r="J187" s="20"/>
      <c r="K187" s="20"/>
      <c r="L187" s="20"/>
      <c r="M187" s="20"/>
      <c r="N187" s="20"/>
      <c r="O187" s="20"/>
      <c r="P187" s="20"/>
      <c r="Q187" s="23"/>
      <c r="R187" s="23"/>
      <c r="S187" s="24"/>
      <c r="T187" s="24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>
      <c r="A188" s="20"/>
      <c r="B188" s="20"/>
      <c r="C188" s="20"/>
      <c r="D188" s="20"/>
      <c r="E188" s="20"/>
      <c r="F188" s="23"/>
      <c r="G188" s="23"/>
      <c r="H188" s="24"/>
      <c r="I188" s="24"/>
      <c r="J188" s="20"/>
      <c r="K188" s="20"/>
      <c r="L188" s="20"/>
      <c r="M188" s="20"/>
      <c r="N188" s="20"/>
      <c r="O188" s="20"/>
      <c r="P188" s="20"/>
      <c r="Q188" s="23"/>
      <c r="R188" s="23"/>
      <c r="S188" s="24"/>
      <c r="T188" s="24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>
      <c r="A189" s="20"/>
      <c r="B189" s="20"/>
      <c r="C189" s="20"/>
      <c r="D189" s="20"/>
      <c r="E189" s="20"/>
      <c r="F189" s="23"/>
      <c r="G189" s="23"/>
      <c r="H189" s="24"/>
      <c r="I189" s="24"/>
      <c r="J189" s="20"/>
      <c r="K189" s="20"/>
      <c r="L189" s="20"/>
      <c r="M189" s="20"/>
      <c r="N189" s="20"/>
      <c r="O189" s="20"/>
      <c r="P189" s="20"/>
      <c r="Q189" s="23"/>
      <c r="R189" s="23"/>
      <c r="S189" s="24"/>
      <c r="T189" s="24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>
      <c r="A190" s="20"/>
      <c r="B190" s="20"/>
      <c r="C190" s="20"/>
      <c r="D190" s="20"/>
      <c r="E190" s="20"/>
      <c r="F190" s="23"/>
      <c r="G190" s="23"/>
      <c r="H190" s="24"/>
      <c r="I190" s="24"/>
      <c r="J190" s="20"/>
      <c r="K190" s="20"/>
      <c r="L190" s="20"/>
      <c r="M190" s="20"/>
      <c r="N190" s="20"/>
      <c r="O190" s="20"/>
      <c r="P190" s="20"/>
      <c r="Q190" s="23"/>
      <c r="R190" s="23"/>
      <c r="S190" s="24"/>
      <c r="T190" s="24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>
      <c r="A191" s="20"/>
      <c r="B191" s="20"/>
      <c r="C191" s="20"/>
      <c r="D191" s="20"/>
      <c r="E191" s="20"/>
      <c r="F191" s="23"/>
      <c r="G191" s="23"/>
      <c r="H191" s="24"/>
      <c r="I191" s="24"/>
      <c r="J191" s="20"/>
      <c r="K191" s="20"/>
      <c r="L191" s="20"/>
      <c r="M191" s="20"/>
      <c r="N191" s="20"/>
      <c r="O191" s="20"/>
      <c r="P191" s="20"/>
      <c r="Q191" s="23"/>
      <c r="R191" s="23"/>
      <c r="S191" s="24"/>
      <c r="T191" s="24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>
      <c r="A192" s="20"/>
      <c r="B192" s="20"/>
      <c r="C192" s="20"/>
      <c r="D192" s="20"/>
      <c r="E192" s="20"/>
      <c r="F192" s="23"/>
      <c r="G192" s="23"/>
      <c r="H192" s="24"/>
      <c r="I192" s="24"/>
      <c r="J192" s="20"/>
      <c r="K192" s="20"/>
      <c r="L192" s="20"/>
      <c r="M192" s="20"/>
      <c r="N192" s="20"/>
      <c r="O192" s="20"/>
      <c r="P192" s="20"/>
      <c r="Q192" s="23"/>
      <c r="R192" s="23"/>
      <c r="S192" s="24"/>
      <c r="T192" s="24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>
      <c r="A193" s="20"/>
      <c r="B193" s="20"/>
      <c r="C193" s="20"/>
      <c r="D193" s="20"/>
      <c r="E193" s="20"/>
      <c r="F193" s="23"/>
      <c r="G193" s="23"/>
      <c r="H193" s="24"/>
      <c r="I193" s="24"/>
      <c r="J193" s="20"/>
      <c r="K193" s="20"/>
      <c r="L193" s="20"/>
      <c r="M193" s="20"/>
      <c r="N193" s="20"/>
      <c r="O193" s="20"/>
      <c r="P193" s="20"/>
      <c r="Q193" s="23"/>
      <c r="R193" s="23"/>
      <c r="S193" s="24"/>
      <c r="T193" s="24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>
      <c r="A194" s="20"/>
      <c r="B194" s="20"/>
      <c r="C194" s="20"/>
      <c r="D194" s="20"/>
      <c r="E194" s="20"/>
      <c r="F194" s="23"/>
      <c r="G194" s="23"/>
      <c r="H194" s="24"/>
      <c r="I194" s="24"/>
      <c r="J194" s="20"/>
      <c r="K194" s="20"/>
      <c r="L194" s="20"/>
      <c r="M194" s="20"/>
      <c r="N194" s="20"/>
      <c r="O194" s="20"/>
      <c r="P194" s="20"/>
      <c r="Q194" s="23"/>
      <c r="R194" s="23"/>
      <c r="S194" s="24"/>
      <c r="T194" s="24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>
      <c r="A195" s="20"/>
      <c r="B195" s="20"/>
      <c r="C195" s="20"/>
      <c r="D195" s="20"/>
      <c r="E195" s="20"/>
      <c r="F195" s="23"/>
      <c r="G195" s="23"/>
      <c r="H195" s="24"/>
      <c r="I195" s="24"/>
      <c r="J195" s="20"/>
      <c r="K195" s="20"/>
      <c r="L195" s="20"/>
      <c r="M195" s="20"/>
      <c r="N195" s="20"/>
      <c r="O195" s="20"/>
      <c r="P195" s="20"/>
      <c r="Q195" s="23"/>
      <c r="R195" s="23"/>
      <c r="S195" s="24"/>
      <c r="T195" s="24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>
      <c r="A196" s="20"/>
      <c r="B196" s="20"/>
      <c r="C196" s="20"/>
      <c r="D196" s="20"/>
      <c r="E196" s="20"/>
      <c r="F196" s="23"/>
      <c r="G196" s="23"/>
      <c r="H196" s="24"/>
      <c r="I196" s="24"/>
      <c r="J196" s="20"/>
      <c r="K196" s="20"/>
      <c r="L196" s="20"/>
      <c r="M196" s="20"/>
      <c r="N196" s="20"/>
      <c r="O196" s="20"/>
      <c r="P196" s="20"/>
      <c r="Q196" s="23"/>
      <c r="R196" s="23"/>
      <c r="S196" s="24"/>
      <c r="T196" s="24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>
      <c r="A197" s="20"/>
      <c r="B197" s="20"/>
      <c r="C197" s="20"/>
      <c r="D197" s="20"/>
      <c r="E197" s="20"/>
      <c r="F197" s="23"/>
      <c r="G197" s="23"/>
      <c r="H197" s="24"/>
      <c r="I197" s="24"/>
      <c r="J197" s="20"/>
      <c r="K197" s="20"/>
      <c r="L197" s="20"/>
      <c r="M197" s="20"/>
      <c r="N197" s="20"/>
      <c r="O197" s="20"/>
      <c r="P197" s="20"/>
      <c r="Q197" s="23"/>
      <c r="R197" s="23"/>
      <c r="S197" s="24"/>
      <c r="T197" s="24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>
      <c r="A198" s="20"/>
      <c r="B198" s="20"/>
      <c r="C198" s="20"/>
      <c r="D198" s="20"/>
      <c r="E198" s="20"/>
      <c r="F198" s="23"/>
      <c r="G198" s="23"/>
      <c r="H198" s="24"/>
      <c r="I198" s="24"/>
      <c r="J198" s="20"/>
      <c r="K198" s="20"/>
      <c r="L198" s="20"/>
      <c r="M198" s="20"/>
      <c r="N198" s="20"/>
      <c r="O198" s="20"/>
      <c r="P198" s="20"/>
      <c r="Q198" s="23"/>
      <c r="R198" s="23"/>
      <c r="S198" s="24"/>
      <c r="T198" s="24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>
      <c r="A199" s="20"/>
      <c r="B199" s="20"/>
      <c r="C199" s="20"/>
      <c r="D199" s="20"/>
      <c r="E199" s="20"/>
      <c r="F199" s="23"/>
      <c r="G199" s="23"/>
      <c r="H199" s="24"/>
      <c r="I199" s="24"/>
      <c r="J199" s="20"/>
      <c r="K199" s="20"/>
      <c r="L199" s="20"/>
      <c r="M199" s="20"/>
      <c r="N199" s="20"/>
      <c r="O199" s="20"/>
      <c r="P199" s="20"/>
      <c r="Q199" s="23"/>
      <c r="R199" s="23"/>
      <c r="S199" s="24"/>
      <c r="T199" s="24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>
      <c r="A200" s="20"/>
      <c r="B200" s="20"/>
      <c r="C200" s="20"/>
      <c r="D200" s="20"/>
      <c r="E200" s="20"/>
      <c r="F200" s="23"/>
      <c r="G200" s="23"/>
      <c r="H200" s="24"/>
      <c r="I200" s="24"/>
      <c r="J200" s="20"/>
      <c r="K200" s="20"/>
      <c r="L200" s="20"/>
      <c r="M200" s="20"/>
      <c r="N200" s="20"/>
      <c r="O200" s="20"/>
      <c r="P200" s="20"/>
      <c r="Q200" s="23"/>
      <c r="R200" s="23"/>
      <c r="S200" s="24"/>
      <c r="T200" s="24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>
      <c r="A201" s="20"/>
      <c r="B201" s="20"/>
      <c r="C201" s="20"/>
      <c r="D201" s="20"/>
      <c r="E201" s="20"/>
      <c r="F201" s="23"/>
      <c r="G201" s="23"/>
      <c r="H201" s="24"/>
      <c r="I201" s="24"/>
      <c r="J201" s="20"/>
      <c r="K201" s="20"/>
      <c r="L201" s="20"/>
      <c r="M201" s="20"/>
      <c r="N201" s="20"/>
      <c r="O201" s="20"/>
      <c r="P201" s="20"/>
      <c r="Q201" s="23"/>
      <c r="R201" s="23"/>
      <c r="S201" s="24"/>
      <c r="T201" s="24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>
      <c r="A202" s="20"/>
      <c r="B202" s="20"/>
      <c r="C202" s="20"/>
      <c r="D202" s="20"/>
      <c r="E202" s="20"/>
      <c r="F202" s="23"/>
      <c r="G202" s="23"/>
      <c r="H202" s="24"/>
      <c r="I202" s="24"/>
      <c r="J202" s="20"/>
      <c r="K202" s="20"/>
      <c r="L202" s="20"/>
      <c r="M202" s="20"/>
      <c r="N202" s="20"/>
      <c r="O202" s="20"/>
      <c r="P202" s="20"/>
      <c r="Q202" s="23"/>
      <c r="R202" s="23"/>
      <c r="S202" s="24"/>
      <c r="T202" s="24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>
      <c r="A203" s="20"/>
      <c r="B203" s="20"/>
      <c r="C203" s="20"/>
      <c r="D203" s="20"/>
      <c r="E203" s="20"/>
      <c r="F203" s="23"/>
      <c r="G203" s="23"/>
      <c r="H203" s="24"/>
      <c r="I203" s="24"/>
      <c r="J203" s="20"/>
      <c r="K203" s="20"/>
      <c r="L203" s="20"/>
      <c r="M203" s="20"/>
      <c r="N203" s="20"/>
      <c r="O203" s="20"/>
      <c r="P203" s="20"/>
      <c r="Q203" s="23"/>
      <c r="R203" s="23"/>
      <c r="S203" s="24"/>
      <c r="T203" s="24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>
      <c r="A204" s="20"/>
      <c r="B204" s="20"/>
      <c r="C204" s="20"/>
      <c r="D204" s="20"/>
      <c r="E204" s="20"/>
      <c r="F204" s="23"/>
      <c r="G204" s="23"/>
      <c r="H204" s="24"/>
      <c r="I204" s="24"/>
      <c r="J204" s="20"/>
      <c r="K204" s="20"/>
      <c r="L204" s="20"/>
      <c r="M204" s="20"/>
      <c r="N204" s="20"/>
      <c r="O204" s="20"/>
      <c r="P204" s="20"/>
      <c r="Q204" s="23"/>
      <c r="R204" s="23"/>
      <c r="S204" s="24"/>
      <c r="T204" s="24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>
      <c r="A205" s="20"/>
      <c r="B205" s="20"/>
      <c r="C205" s="20"/>
      <c r="D205" s="20"/>
      <c r="E205" s="20"/>
      <c r="F205" s="23"/>
      <c r="G205" s="23"/>
      <c r="H205" s="24"/>
      <c r="I205" s="24"/>
      <c r="J205" s="20"/>
      <c r="K205" s="20"/>
      <c r="L205" s="20"/>
      <c r="M205" s="20"/>
      <c r="N205" s="20"/>
      <c r="O205" s="20"/>
      <c r="P205" s="20"/>
      <c r="Q205" s="23"/>
      <c r="R205" s="23"/>
      <c r="S205" s="24"/>
      <c r="T205" s="24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>
      <c r="A206" s="20"/>
      <c r="B206" s="20"/>
      <c r="C206" s="20"/>
      <c r="D206" s="20"/>
      <c r="E206" s="20"/>
      <c r="F206" s="23"/>
      <c r="G206" s="23"/>
      <c r="H206" s="24"/>
      <c r="I206" s="24"/>
      <c r="J206" s="20"/>
      <c r="K206" s="20"/>
      <c r="L206" s="20"/>
      <c r="M206" s="20"/>
      <c r="N206" s="20"/>
      <c r="O206" s="20"/>
      <c r="P206" s="20"/>
      <c r="Q206" s="23"/>
      <c r="R206" s="23"/>
      <c r="S206" s="24"/>
      <c r="T206" s="24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>
      <c r="A207" s="20"/>
      <c r="B207" s="20"/>
      <c r="C207" s="20"/>
      <c r="D207" s="20"/>
      <c r="E207" s="20"/>
      <c r="F207" s="23"/>
      <c r="G207" s="23"/>
      <c r="H207" s="24"/>
      <c r="I207" s="24"/>
      <c r="J207" s="20"/>
      <c r="K207" s="20"/>
      <c r="L207" s="20"/>
      <c r="M207" s="20"/>
      <c r="N207" s="20"/>
      <c r="O207" s="20"/>
      <c r="P207" s="20"/>
      <c r="Q207" s="23"/>
      <c r="R207" s="23"/>
      <c r="S207" s="24"/>
      <c r="T207" s="24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>
      <c r="A208" s="20"/>
      <c r="B208" s="20"/>
      <c r="C208" s="20"/>
      <c r="D208" s="20"/>
      <c r="E208" s="20"/>
      <c r="F208" s="23"/>
      <c r="G208" s="23"/>
      <c r="H208" s="24"/>
      <c r="I208" s="24"/>
      <c r="J208" s="20"/>
      <c r="K208" s="20"/>
      <c r="L208" s="20"/>
      <c r="M208" s="20"/>
      <c r="N208" s="20"/>
      <c r="O208" s="20"/>
      <c r="P208" s="20"/>
      <c r="Q208" s="23"/>
      <c r="R208" s="23"/>
      <c r="S208" s="24"/>
      <c r="T208" s="24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>
      <c r="A209" s="20"/>
      <c r="B209" s="20"/>
      <c r="C209" s="20"/>
      <c r="D209" s="20"/>
      <c r="E209" s="20"/>
      <c r="F209" s="23"/>
      <c r="G209" s="23"/>
      <c r="H209" s="24"/>
      <c r="I209" s="24"/>
      <c r="J209" s="20"/>
      <c r="K209" s="20"/>
      <c r="L209" s="20"/>
      <c r="M209" s="20"/>
      <c r="N209" s="20"/>
      <c r="O209" s="20"/>
      <c r="P209" s="20"/>
      <c r="Q209" s="23"/>
      <c r="R209" s="23"/>
      <c r="S209" s="24"/>
      <c r="T209" s="24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>
      <c r="A210" s="20"/>
      <c r="B210" s="20"/>
      <c r="C210" s="20"/>
      <c r="D210" s="20"/>
      <c r="E210" s="20"/>
      <c r="F210" s="23"/>
      <c r="G210" s="23"/>
      <c r="H210" s="24"/>
      <c r="I210" s="24"/>
      <c r="J210" s="20"/>
      <c r="K210" s="20"/>
      <c r="L210" s="20"/>
      <c r="M210" s="20"/>
      <c r="N210" s="20"/>
      <c r="O210" s="20"/>
      <c r="P210" s="20"/>
      <c r="Q210" s="23"/>
      <c r="R210" s="23"/>
      <c r="S210" s="24"/>
      <c r="T210" s="24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>
      <c r="A211" s="20"/>
      <c r="B211" s="20"/>
      <c r="C211" s="20"/>
      <c r="D211" s="20"/>
      <c r="E211" s="20"/>
      <c r="F211" s="23"/>
      <c r="G211" s="23"/>
      <c r="H211" s="24"/>
      <c r="I211" s="24"/>
      <c r="J211" s="20"/>
      <c r="K211" s="20"/>
      <c r="L211" s="20"/>
      <c r="M211" s="20"/>
      <c r="N211" s="20"/>
      <c r="O211" s="20"/>
      <c r="P211" s="20"/>
      <c r="Q211" s="23"/>
      <c r="R211" s="23"/>
      <c r="S211" s="24"/>
      <c r="T211" s="24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>
      <c r="A212" s="20"/>
      <c r="B212" s="20"/>
      <c r="C212" s="20"/>
      <c r="D212" s="20"/>
      <c r="E212" s="20"/>
      <c r="F212" s="23"/>
      <c r="G212" s="23"/>
      <c r="H212" s="24"/>
      <c r="I212" s="24"/>
      <c r="J212" s="20"/>
      <c r="K212" s="20"/>
      <c r="L212" s="20"/>
      <c r="M212" s="20"/>
      <c r="N212" s="20"/>
      <c r="O212" s="20"/>
      <c r="P212" s="20"/>
      <c r="Q212" s="23"/>
      <c r="R212" s="23"/>
      <c r="S212" s="24"/>
      <c r="T212" s="24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>
      <c r="A213" s="20"/>
      <c r="B213" s="20"/>
      <c r="C213" s="20"/>
      <c r="D213" s="20"/>
      <c r="E213" s="20"/>
      <c r="F213" s="23"/>
      <c r="G213" s="23"/>
      <c r="H213" s="24"/>
      <c r="I213" s="24"/>
      <c r="J213" s="20"/>
      <c r="K213" s="20"/>
      <c r="L213" s="20"/>
      <c r="M213" s="20"/>
      <c r="N213" s="20"/>
      <c r="O213" s="20"/>
      <c r="P213" s="20"/>
      <c r="Q213" s="23"/>
      <c r="R213" s="23"/>
      <c r="S213" s="24"/>
      <c r="T213" s="24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>
      <c r="A214" s="20"/>
      <c r="B214" s="20"/>
      <c r="C214" s="20"/>
      <c r="D214" s="20"/>
      <c r="E214" s="20"/>
      <c r="F214" s="23"/>
      <c r="G214" s="23"/>
      <c r="H214" s="24"/>
      <c r="I214" s="24"/>
      <c r="J214" s="20"/>
      <c r="K214" s="20"/>
      <c r="L214" s="20"/>
      <c r="M214" s="20"/>
      <c r="N214" s="20"/>
      <c r="O214" s="20"/>
      <c r="P214" s="20"/>
      <c r="Q214" s="23"/>
      <c r="R214" s="23"/>
      <c r="S214" s="24"/>
      <c r="T214" s="24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>
      <c r="A215" s="20"/>
      <c r="B215" s="20"/>
      <c r="C215" s="20"/>
      <c r="D215" s="20"/>
      <c r="E215" s="20"/>
      <c r="F215" s="23"/>
      <c r="G215" s="23"/>
      <c r="H215" s="24"/>
      <c r="I215" s="24"/>
      <c r="J215" s="20"/>
      <c r="K215" s="20"/>
      <c r="L215" s="20"/>
      <c r="M215" s="20"/>
      <c r="N215" s="20"/>
      <c r="O215" s="20"/>
      <c r="P215" s="20"/>
      <c r="Q215" s="23"/>
      <c r="R215" s="23"/>
      <c r="S215" s="24"/>
      <c r="T215" s="24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>
      <c r="A216" s="20"/>
      <c r="B216" s="20"/>
      <c r="C216" s="20"/>
      <c r="D216" s="20"/>
      <c r="E216" s="20"/>
      <c r="F216" s="23"/>
      <c r="G216" s="23"/>
      <c r="H216" s="24"/>
      <c r="I216" s="24"/>
      <c r="J216" s="20"/>
      <c r="K216" s="20"/>
      <c r="L216" s="20"/>
      <c r="M216" s="20"/>
      <c r="N216" s="20"/>
      <c r="O216" s="20"/>
      <c r="P216" s="20"/>
      <c r="Q216" s="23"/>
      <c r="R216" s="23"/>
      <c r="S216" s="24"/>
      <c r="T216" s="24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>
      <c r="A217" s="20"/>
      <c r="B217" s="20"/>
      <c r="C217" s="20"/>
      <c r="D217" s="20"/>
      <c r="E217" s="20"/>
      <c r="F217" s="23"/>
      <c r="G217" s="23"/>
      <c r="H217" s="24"/>
      <c r="I217" s="24"/>
      <c r="J217" s="20"/>
      <c r="K217" s="20"/>
      <c r="L217" s="20"/>
      <c r="M217" s="20"/>
      <c r="N217" s="20"/>
      <c r="O217" s="20"/>
      <c r="P217" s="20"/>
      <c r="Q217" s="23"/>
      <c r="R217" s="23"/>
      <c r="S217" s="24"/>
      <c r="T217" s="24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>
      <c r="A218" s="20"/>
      <c r="B218" s="20"/>
      <c r="C218" s="20"/>
      <c r="D218" s="20"/>
      <c r="E218" s="20"/>
      <c r="F218" s="23"/>
      <c r="G218" s="23"/>
      <c r="H218" s="24"/>
      <c r="I218" s="24"/>
      <c r="J218" s="20"/>
      <c r="K218" s="20"/>
      <c r="L218" s="20"/>
      <c r="M218" s="20"/>
      <c r="N218" s="20"/>
      <c r="O218" s="20"/>
      <c r="P218" s="20"/>
      <c r="Q218" s="23"/>
      <c r="R218" s="23"/>
      <c r="S218" s="24"/>
      <c r="T218" s="24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>
      <c r="A219" s="20"/>
      <c r="B219" s="20"/>
      <c r="C219" s="20"/>
      <c r="D219" s="20"/>
      <c r="E219" s="20"/>
      <c r="F219" s="23"/>
      <c r="G219" s="23"/>
      <c r="H219" s="24"/>
      <c r="I219" s="24"/>
      <c r="J219" s="20"/>
      <c r="K219" s="20"/>
      <c r="L219" s="20"/>
      <c r="M219" s="20"/>
      <c r="N219" s="20"/>
      <c r="O219" s="20"/>
      <c r="P219" s="20"/>
      <c r="Q219" s="23"/>
      <c r="R219" s="23"/>
      <c r="S219" s="24"/>
      <c r="T219" s="24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>
      <c r="A220" s="20"/>
      <c r="B220" s="20"/>
      <c r="C220" s="20"/>
      <c r="D220" s="20"/>
      <c r="E220" s="20"/>
      <c r="F220" s="23"/>
      <c r="G220" s="23"/>
      <c r="H220" s="24"/>
      <c r="I220" s="24"/>
      <c r="J220" s="20"/>
      <c r="K220" s="20"/>
      <c r="L220" s="20"/>
      <c r="M220" s="20"/>
      <c r="N220" s="20"/>
      <c r="O220" s="20"/>
      <c r="P220" s="20"/>
      <c r="Q220" s="23"/>
      <c r="R220" s="23"/>
      <c r="S220" s="24"/>
      <c r="T220" s="24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>
      <c r="A221" s="20"/>
      <c r="B221" s="20"/>
      <c r="C221" s="20"/>
      <c r="D221" s="20"/>
      <c r="E221" s="20"/>
      <c r="F221" s="23"/>
      <c r="G221" s="23"/>
      <c r="H221" s="24"/>
      <c r="I221" s="24"/>
      <c r="J221" s="20"/>
      <c r="K221" s="20"/>
      <c r="L221" s="20"/>
      <c r="M221" s="20"/>
      <c r="N221" s="20"/>
      <c r="O221" s="20"/>
      <c r="P221" s="20"/>
      <c r="Q221" s="23"/>
      <c r="R221" s="23"/>
      <c r="S221" s="24"/>
      <c r="T221" s="24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>
      <c r="A222" s="20"/>
      <c r="B222" s="20"/>
      <c r="C222" s="20"/>
      <c r="D222" s="20"/>
      <c r="E222" s="20"/>
      <c r="F222" s="23"/>
      <c r="G222" s="23"/>
      <c r="H222" s="24"/>
      <c r="I222" s="24"/>
      <c r="J222" s="20"/>
      <c r="K222" s="20"/>
      <c r="L222" s="20"/>
      <c r="M222" s="20"/>
      <c r="N222" s="20"/>
      <c r="O222" s="20"/>
      <c r="P222" s="20"/>
      <c r="Q222" s="23"/>
      <c r="R222" s="23"/>
      <c r="S222" s="24"/>
      <c r="T222" s="24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>
      <c r="A223" s="20"/>
      <c r="B223" s="20"/>
      <c r="C223" s="20"/>
      <c r="D223" s="20"/>
      <c r="E223" s="20"/>
      <c r="F223" s="23"/>
      <c r="G223" s="23"/>
      <c r="H223" s="24"/>
      <c r="I223" s="24"/>
      <c r="J223" s="20"/>
      <c r="K223" s="20"/>
      <c r="L223" s="20"/>
      <c r="M223" s="20"/>
      <c r="N223" s="20"/>
      <c r="O223" s="20"/>
      <c r="P223" s="20"/>
      <c r="Q223" s="23"/>
      <c r="R223" s="23"/>
      <c r="S223" s="24"/>
      <c r="T223" s="24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>
      <c r="A224" s="20"/>
      <c r="B224" s="20"/>
      <c r="C224" s="20"/>
      <c r="D224" s="20"/>
      <c r="E224" s="20"/>
      <c r="F224" s="23"/>
      <c r="G224" s="23"/>
      <c r="H224" s="24"/>
      <c r="I224" s="24"/>
      <c r="J224" s="20"/>
      <c r="K224" s="20"/>
      <c r="L224" s="20"/>
      <c r="M224" s="20"/>
      <c r="N224" s="20"/>
      <c r="O224" s="20"/>
      <c r="P224" s="20"/>
      <c r="Q224" s="23"/>
      <c r="R224" s="23"/>
      <c r="S224" s="24"/>
      <c r="T224" s="24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>
      <c r="A225" s="20"/>
      <c r="B225" s="20"/>
      <c r="C225" s="20"/>
      <c r="D225" s="20"/>
      <c r="E225" s="20"/>
      <c r="F225" s="23"/>
      <c r="G225" s="23"/>
      <c r="H225" s="24"/>
      <c r="I225" s="24"/>
      <c r="J225" s="20"/>
      <c r="K225" s="20"/>
      <c r="L225" s="20"/>
      <c r="M225" s="20"/>
      <c r="N225" s="20"/>
      <c r="O225" s="20"/>
      <c r="P225" s="20"/>
      <c r="Q225" s="23"/>
      <c r="R225" s="23"/>
      <c r="S225" s="24"/>
      <c r="T225" s="24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>
      <c r="A226" s="20"/>
      <c r="B226" s="20"/>
      <c r="C226" s="20"/>
      <c r="D226" s="20"/>
      <c r="E226" s="20"/>
      <c r="F226" s="23"/>
      <c r="G226" s="23"/>
      <c r="H226" s="24"/>
      <c r="I226" s="24"/>
      <c r="J226" s="20"/>
      <c r="K226" s="20"/>
      <c r="L226" s="20"/>
      <c r="M226" s="20"/>
      <c r="N226" s="20"/>
      <c r="O226" s="20"/>
      <c r="P226" s="20"/>
      <c r="Q226" s="23"/>
      <c r="R226" s="23"/>
      <c r="S226" s="24"/>
      <c r="T226" s="24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>
      <c r="A227" s="20"/>
      <c r="B227" s="20"/>
      <c r="C227" s="20"/>
      <c r="D227" s="20"/>
      <c r="E227" s="20"/>
      <c r="F227" s="23"/>
      <c r="G227" s="23"/>
      <c r="H227" s="24"/>
      <c r="I227" s="24"/>
      <c r="J227" s="20"/>
      <c r="K227" s="20"/>
      <c r="L227" s="20"/>
      <c r="M227" s="20"/>
      <c r="N227" s="20"/>
      <c r="O227" s="20"/>
      <c r="P227" s="20"/>
      <c r="Q227" s="23"/>
      <c r="R227" s="23"/>
      <c r="S227" s="24"/>
      <c r="T227" s="24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>
      <c r="A228" s="20"/>
      <c r="B228" s="20"/>
      <c r="C228" s="20"/>
      <c r="D228" s="20"/>
      <c r="E228" s="20"/>
      <c r="F228" s="23"/>
      <c r="G228" s="23"/>
      <c r="H228" s="24"/>
      <c r="I228" s="24"/>
      <c r="J228" s="20"/>
      <c r="K228" s="20"/>
      <c r="L228" s="20"/>
      <c r="M228" s="20"/>
      <c r="N228" s="20"/>
      <c r="O228" s="20"/>
      <c r="P228" s="20"/>
      <c r="Q228" s="23"/>
      <c r="R228" s="23"/>
      <c r="S228" s="24"/>
      <c r="T228" s="24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>
      <c r="A229" s="20"/>
      <c r="B229" s="20"/>
      <c r="C229" s="20"/>
      <c r="D229" s="20"/>
      <c r="E229" s="20"/>
      <c r="F229" s="23"/>
      <c r="G229" s="23"/>
      <c r="H229" s="24"/>
      <c r="I229" s="24"/>
      <c r="J229" s="20"/>
      <c r="K229" s="20"/>
      <c r="L229" s="20"/>
      <c r="M229" s="20"/>
      <c r="N229" s="20"/>
      <c r="O229" s="20"/>
      <c r="P229" s="20"/>
      <c r="Q229" s="23"/>
      <c r="R229" s="23"/>
      <c r="S229" s="24"/>
      <c r="T229" s="24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>
      <c r="A230" s="20"/>
      <c r="B230" s="20"/>
      <c r="C230" s="20"/>
      <c r="D230" s="20"/>
      <c r="E230" s="20"/>
      <c r="F230" s="23"/>
      <c r="G230" s="23"/>
      <c r="H230" s="24"/>
      <c r="I230" s="24"/>
      <c r="J230" s="20"/>
      <c r="K230" s="20"/>
      <c r="L230" s="20"/>
      <c r="M230" s="20"/>
      <c r="N230" s="20"/>
      <c r="O230" s="20"/>
      <c r="P230" s="20"/>
      <c r="Q230" s="23"/>
      <c r="R230" s="23"/>
      <c r="S230" s="24"/>
      <c r="T230" s="24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>
      <c r="A231" s="20"/>
      <c r="B231" s="20"/>
      <c r="C231" s="20"/>
      <c r="D231" s="20"/>
      <c r="E231" s="20"/>
      <c r="F231" s="23"/>
      <c r="G231" s="23"/>
      <c r="H231" s="24"/>
      <c r="I231" s="24"/>
      <c r="J231" s="20"/>
      <c r="K231" s="20"/>
      <c r="L231" s="20"/>
      <c r="M231" s="20"/>
      <c r="N231" s="20"/>
      <c r="O231" s="20"/>
      <c r="P231" s="20"/>
      <c r="Q231" s="23"/>
      <c r="R231" s="23"/>
      <c r="S231" s="24"/>
      <c r="T231" s="24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>
      <c r="A232" s="20"/>
      <c r="B232" s="20"/>
      <c r="C232" s="20"/>
      <c r="D232" s="20"/>
      <c r="E232" s="20"/>
      <c r="F232" s="23"/>
      <c r="G232" s="23"/>
      <c r="H232" s="24"/>
      <c r="I232" s="24"/>
      <c r="J232" s="20"/>
      <c r="K232" s="20"/>
      <c r="L232" s="20"/>
      <c r="M232" s="20"/>
      <c r="N232" s="20"/>
      <c r="O232" s="20"/>
      <c r="P232" s="20"/>
      <c r="Q232" s="23"/>
      <c r="R232" s="23"/>
      <c r="S232" s="24"/>
      <c r="T232" s="24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>
      <c r="A233" s="20"/>
      <c r="B233" s="20"/>
      <c r="C233" s="20"/>
      <c r="D233" s="20"/>
      <c r="E233" s="20"/>
      <c r="F233" s="23"/>
      <c r="G233" s="23"/>
      <c r="H233" s="24"/>
      <c r="I233" s="24"/>
      <c r="J233" s="20"/>
      <c r="K233" s="20"/>
      <c r="L233" s="20"/>
      <c r="M233" s="20"/>
      <c r="N233" s="20"/>
      <c r="O233" s="20"/>
      <c r="P233" s="20"/>
      <c r="Q233" s="23"/>
      <c r="R233" s="23"/>
      <c r="S233" s="24"/>
      <c r="T233" s="24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>
      <c r="A234" s="20"/>
      <c r="B234" s="20"/>
      <c r="C234" s="20"/>
      <c r="D234" s="20"/>
      <c r="E234" s="20"/>
      <c r="F234" s="23"/>
      <c r="G234" s="23"/>
      <c r="H234" s="24"/>
      <c r="I234" s="24"/>
      <c r="J234" s="20"/>
      <c r="K234" s="20"/>
      <c r="L234" s="20"/>
      <c r="M234" s="20"/>
      <c r="N234" s="20"/>
      <c r="O234" s="20"/>
      <c r="P234" s="20"/>
      <c r="Q234" s="23"/>
      <c r="R234" s="23"/>
      <c r="S234" s="24"/>
      <c r="T234" s="24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>
      <c r="A235" s="20"/>
      <c r="B235" s="20"/>
      <c r="C235" s="20"/>
      <c r="D235" s="20"/>
      <c r="E235" s="20"/>
      <c r="F235" s="23"/>
      <c r="G235" s="23"/>
      <c r="H235" s="24"/>
      <c r="I235" s="24"/>
      <c r="J235" s="20"/>
      <c r="K235" s="20"/>
      <c r="L235" s="20"/>
      <c r="M235" s="20"/>
      <c r="N235" s="20"/>
      <c r="O235" s="20"/>
      <c r="P235" s="20"/>
      <c r="Q235" s="23"/>
      <c r="R235" s="23"/>
      <c r="S235" s="24"/>
      <c r="T235" s="24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>
      <c r="A236" s="20"/>
      <c r="B236" s="20"/>
      <c r="C236" s="20"/>
      <c r="D236" s="20"/>
      <c r="E236" s="20"/>
      <c r="F236" s="23"/>
      <c r="G236" s="23"/>
      <c r="H236" s="24"/>
      <c r="I236" s="24"/>
      <c r="J236" s="20"/>
      <c r="K236" s="20"/>
      <c r="L236" s="20"/>
      <c r="M236" s="20"/>
      <c r="N236" s="20"/>
      <c r="O236" s="20"/>
      <c r="P236" s="20"/>
      <c r="Q236" s="23"/>
      <c r="R236" s="23"/>
      <c r="S236" s="24"/>
      <c r="T236" s="24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>
      <c r="A237" s="20"/>
      <c r="B237" s="20"/>
      <c r="C237" s="20"/>
      <c r="D237" s="20"/>
      <c r="E237" s="20"/>
      <c r="F237" s="23"/>
      <c r="G237" s="23"/>
      <c r="H237" s="24"/>
      <c r="I237" s="24"/>
      <c r="J237" s="20"/>
      <c r="K237" s="20"/>
      <c r="L237" s="20"/>
      <c r="M237" s="20"/>
      <c r="N237" s="20"/>
      <c r="O237" s="20"/>
      <c r="P237" s="20"/>
      <c r="Q237" s="23"/>
      <c r="R237" s="23"/>
      <c r="S237" s="24"/>
      <c r="T237" s="24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>
      <c r="A238" s="20"/>
      <c r="B238" s="20"/>
      <c r="C238" s="20"/>
      <c r="D238" s="20"/>
      <c r="E238" s="20"/>
      <c r="F238" s="23"/>
      <c r="G238" s="23"/>
      <c r="H238" s="24"/>
      <c r="I238" s="24"/>
      <c r="J238" s="20"/>
      <c r="K238" s="20"/>
      <c r="L238" s="20"/>
      <c r="M238" s="20"/>
      <c r="N238" s="20"/>
      <c r="O238" s="20"/>
      <c r="P238" s="20"/>
      <c r="Q238" s="23"/>
      <c r="R238" s="23"/>
      <c r="S238" s="24"/>
      <c r="T238" s="24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>
      <c r="A239" s="20"/>
      <c r="B239" s="20"/>
      <c r="C239" s="20"/>
      <c r="D239" s="20"/>
      <c r="E239" s="20"/>
      <c r="F239" s="23"/>
      <c r="G239" s="23"/>
      <c r="H239" s="24"/>
      <c r="I239" s="24"/>
      <c r="J239" s="20"/>
      <c r="K239" s="20"/>
      <c r="L239" s="20"/>
      <c r="M239" s="20"/>
      <c r="N239" s="20"/>
      <c r="O239" s="20"/>
      <c r="P239" s="20"/>
      <c r="Q239" s="23"/>
      <c r="R239" s="23"/>
      <c r="S239" s="24"/>
      <c r="T239" s="24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>
      <c r="A240" s="20"/>
      <c r="B240" s="20"/>
      <c r="C240" s="20"/>
      <c r="D240" s="20"/>
      <c r="E240" s="20"/>
      <c r="F240" s="23"/>
      <c r="G240" s="23"/>
      <c r="H240" s="24"/>
      <c r="I240" s="24"/>
      <c r="J240" s="20"/>
      <c r="K240" s="20"/>
      <c r="L240" s="20"/>
      <c r="M240" s="20"/>
      <c r="N240" s="20"/>
      <c r="O240" s="20"/>
      <c r="P240" s="20"/>
      <c r="Q240" s="23"/>
      <c r="R240" s="23"/>
      <c r="S240" s="24"/>
      <c r="T240" s="24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>
      <c r="A241" s="20"/>
      <c r="B241" s="20"/>
      <c r="C241" s="20"/>
      <c r="D241" s="20"/>
      <c r="E241" s="20"/>
      <c r="F241" s="23"/>
      <c r="G241" s="23"/>
      <c r="H241" s="24"/>
      <c r="I241" s="24"/>
      <c r="J241" s="20"/>
      <c r="K241" s="20"/>
      <c r="L241" s="20"/>
      <c r="M241" s="20"/>
      <c r="N241" s="20"/>
      <c r="O241" s="20"/>
      <c r="P241" s="20"/>
      <c r="Q241" s="23"/>
      <c r="R241" s="23"/>
      <c r="S241" s="24"/>
      <c r="T241" s="24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>
      <c r="A242" s="20"/>
      <c r="B242" s="20"/>
      <c r="C242" s="20"/>
      <c r="D242" s="20"/>
      <c r="E242" s="20"/>
      <c r="F242" s="23"/>
      <c r="G242" s="23"/>
      <c r="H242" s="24"/>
      <c r="I242" s="24"/>
      <c r="J242" s="20"/>
      <c r="K242" s="20"/>
      <c r="L242" s="20"/>
      <c r="M242" s="20"/>
      <c r="N242" s="20"/>
      <c r="O242" s="20"/>
      <c r="P242" s="20"/>
      <c r="Q242" s="23"/>
      <c r="R242" s="23"/>
      <c r="S242" s="24"/>
      <c r="T242" s="24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>
      <c r="A243" s="20"/>
      <c r="B243" s="20"/>
      <c r="C243" s="20"/>
      <c r="D243" s="20"/>
      <c r="E243" s="20"/>
      <c r="F243" s="23"/>
      <c r="G243" s="23"/>
      <c r="H243" s="24"/>
      <c r="I243" s="24"/>
      <c r="J243" s="20"/>
      <c r="K243" s="20"/>
      <c r="L243" s="20"/>
      <c r="M243" s="20"/>
      <c r="N243" s="20"/>
      <c r="O243" s="20"/>
      <c r="P243" s="20"/>
      <c r="Q243" s="23"/>
      <c r="R243" s="23"/>
      <c r="S243" s="24"/>
      <c r="T243" s="24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>
      <c r="A244" s="20"/>
      <c r="B244" s="20"/>
      <c r="C244" s="20"/>
      <c r="D244" s="20"/>
      <c r="E244" s="20"/>
      <c r="F244" s="23"/>
      <c r="G244" s="23"/>
      <c r="H244" s="24"/>
      <c r="I244" s="24"/>
      <c r="J244" s="20"/>
      <c r="K244" s="20"/>
      <c r="L244" s="20"/>
      <c r="M244" s="20"/>
      <c r="N244" s="20"/>
      <c r="O244" s="20"/>
      <c r="P244" s="20"/>
      <c r="Q244" s="23"/>
      <c r="R244" s="23"/>
      <c r="S244" s="24"/>
      <c r="T244" s="24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>
      <c r="A245" s="20"/>
      <c r="B245" s="20"/>
      <c r="C245" s="20"/>
      <c r="D245" s="20"/>
      <c r="E245" s="20"/>
      <c r="F245" s="23"/>
      <c r="G245" s="23"/>
      <c r="H245" s="24"/>
      <c r="I245" s="24"/>
      <c r="J245" s="20"/>
      <c r="K245" s="20"/>
      <c r="L245" s="20"/>
      <c r="M245" s="20"/>
      <c r="N245" s="20"/>
      <c r="O245" s="20"/>
      <c r="P245" s="20"/>
      <c r="Q245" s="23"/>
      <c r="R245" s="23"/>
      <c r="S245" s="24"/>
      <c r="T245" s="24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>
      <c r="A246" s="20"/>
      <c r="B246" s="20"/>
      <c r="C246" s="20"/>
      <c r="D246" s="20"/>
      <c r="E246" s="20"/>
      <c r="F246" s="23"/>
      <c r="G246" s="23"/>
      <c r="H246" s="24"/>
      <c r="I246" s="24"/>
      <c r="J246" s="20"/>
      <c r="K246" s="20"/>
      <c r="L246" s="20"/>
      <c r="M246" s="20"/>
      <c r="N246" s="20"/>
      <c r="O246" s="20"/>
      <c r="P246" s="20"/>
      <c r="Q246" s="23"/>
      <c r="R246" s="23"/>
      <c r="S246" s="24"/>
      <c r="T246" s="24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>
      <c r="A247" s="20"/>
      <c r="B247" s="20"/>
      <c r="C247" s="20"/>
      <c r="D247" s="20"/>
      <c r="E247" s="20"/>
      <c r="F247" s="23"/>
      <c r="G247" s="23"/>
      <c r="H247" s="24"/>
      <c r="I247" s="24"/>
      <c r="J247" s="20"/>
      <c r="K247" s="20"/>
      <c r="L247" s="20"/>
      <c r="M247" s="20"/>
      <c r="N247" s="20"/>
      <c r="O247" s="20"/>
      <c r="P247" s="20"/>
      <c r="Q247" s="23"/>
      <c r="R247" s="23"/>
      <c r="S247" s="24"/>
      <c r="T247" s="24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>
      <c r="A248" s="20"/>
      <c r="B248" s="20"/>
      <c r="C248" s="20"/>
      <c r="D248" s="20"/>
      <c r="E248" s="20"/>
      <c r="F248" s="23"/>
      <c r="G248" s="23"/>
      <c r="H248" s="24"/>
      <c r="I248" s="24"/>
      <c r="J248" s="20"/>
      <c r="K248" s="20"/>
      <c r="L248" s="20"/>
      <c r="M248" s="20"/>
      <c r="N248" s="20"/>
      <c r="O248" s="20"/>
      <c r="P248" s="20"/>
      <c r="Q248" s="23"/>
      <c r="R248" s="23"/>
      <c r="S248" s="24"/>
      <c r="T248" s="24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>
      <c r="A249" s="20"/>
      <c r="B249" s="20"/>
      <c r="C249" s="20"/>
      <c r="D249" s="20"/>
      <c r="E249" s="20"/>
      <c r="F249" s="23"/>
      <c r="G249" s="23"/>
      <c r="H249" s="24"/>
      <c r="I249" s="24"/>
      <c r="J249" s="20"/>
      <c r="K249" s="20"/>
      <c r="L249" s="20"/>
      <c r="M249" s="20"/>
      <c r="N249" s="20"/>
      <c r="O249" s="20"/>
      <c r="P249" s="20"/>
      <c r="Q249" s="23"/>
      <c r="R249" s="23"/>
      <c r="S249" s="24"/>
      <c r="T249" s="24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>
      <c r="A250" s="20"/>
      <c r="B250" s="20"/>
      <c r="C250" s="20"/>
      <c r="D250" s="20"/>
      <c r="E250" s="20"/>
      <c r="F250" s="23"/>
      <c r="G250" s="23"/>
      <c r="H250" s="24"/>
      <c r="I250" s="24"/>
      <c r="J250" s="20"/>
      <c r="K250" s="20"/>
      <c r="L250" s="20"/>
      <c r="M250" s="20"/>
      <c r="N250" s="20"/>
      <c r="O250" s="20"/>
      <c r="P250" s="20"/>
      <c r="Q250" s="23"/>
      <c r="R250" s="23"/>
      <c r="S250" s="24"/>
      <c r="T250" s="24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>
      <c r="A251" s="20"/>
      <c r="B251" s="20"/>
      <c r="C251" s="20"/>
      <c r="D251" s="20"/>
      <c r="E251" s="20"/>
      <c r="F251" s="23"/>
      <c r="G251" s="23"/>
      <c r="H251" s="24"/>
      <c r="I251" s="24"/>
      <c r="J251" s="20"/>
      <c r="K251" s="20"/>
      <c r="L251" s="20"/>
      <c r="M251" s="20"/>
      <c r="N251" s="20"/>
      <c r="O251" s="20"/>
      <c r="P251" s="20"/>
      <c r="Q251" s="23"/>
      <c r="R251" s="23"/>
      <c r="S251" s="24"/>
      <c r="T251" s="24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>
      <c r="A252" s="20"/>
      <c r="B252" s="20"/>
      <c r="C252" s="20"/>
      <c r="D252" s="20"/>
      <c r="E252" s="20"/>
      <c r="F252" s="23"/>
      <c r="G252" s="23"/>
      <c r="H252" s="24"/>
      <c r="I252" s="24"/>
      <c r="J252" s="20"/>
      <c r="K252" s="20"/>
      <c r="L252" s="20"/>
      <c r="M252" s="20"/>
      <c r="N252" s="20"/>
      <c r="O252" s="20"/>
      <c r="P252" s="20"/>
      <c r="Q252" s="23"/>
      <c r="R252" s="23"/>
      <c r="S252" s="24"/>
      <c r="T252" s="24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>
      <c r="A253" s="20"/>
      <c r="B253" s="20"/>
      <c r="C253" s="20"/>
      <c r="D253" s="20"/>
      <c r="E253" s="20"/>
      <c r="F253" s="23"/>
      <c r="G253" s="23"/>
      <c r="H253" s="24"/>
      <c r="I253" s="24"/>
      <c r="J253" s="20"/>
      <c r="K253" s="20"/>
      <c r="L253" s="20"/>
      <c r="M253" s="20"/>
      <c r="N253" s="20"/>
      <c r="O253" s="20"/>
      <c r="P253" s="20"/>
      <c r="Q253" s="23"/>
      <c r="R253" s="23"/>
      <c r="S253" s="24"/>
      <c r="T253" s="24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>
      <c r="A254" s="20"/>
      <c r="B254" s="20"/>
      <c r="C254" s="20"/>
      <c r="D254" s="20"/>
      <c r="E254" s="20"/>
      <c r="F254" s="23"/>
      <c r="G254" s="23"/>
      <c r="H254" s="24"/>
      <c r="I254" s="24"/>
      <c r="J254" s="20"/>
      <c r="K254" s="20"/>
      <c r="L254" s="20"/>
      <c r="M254" s="20"/>
      <c r="N254" s="20"/>
      <c r="O254" s="20"/>
      <c r="P254" s="20"/>
      <c r="Q254" s="23"/>
      <c r="R254" s="23"/>
      <c r="S254" s="24"/>
      <c r="T254" s="24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>
      <c r="A255" s="20"/>
      <c r="B255" s="20"/>
      <c r="C255" s="20"/>
      <c r="D255" s="20"/>
      <c r="E255" s="20"/>
      <c r="F255" s="23"/>
      <c r="G255" s="23"/>
      <c r="H255" s="24"/>
      <c r="I255" s="24"/>
      <c r="J255" s="20"/>
      <c r="K255" s="20"/>
      <c r="L255" s="20"/>
      <c r="M255" s="20"/>
      <c r="N255" s="20"/>
      <c r="O255" s="20"/>
      <c r="P255" s="20"/>
      <c r="Q255" s="23"/>
      <c r="R255" s="23"/>
      <c r="S255" s="24"/>
      <c r="T255" s="24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>
      <c r="A256" s="20"/>
      <c r="B256" s="20"/>
      <c r="C256" s="20"/>
      <c r="D256" s="20"/>
      <c r="E256" s="20"/>
      <c r="F256" s="23"/>
      <c r="G256" s="23"/>
      <c r="H256" s="24"/>
      <c r="I256" s="24"/>
      <c r="J256" s="20"/>
      <c r="K256" s="20"/>
      <c r="L256" s="20"/>
      <c r="M256" s="20"/>
      <c r="N256" s="20"/>
      <c r="O256" s="20"/>
      <c r="P256" s="20"/>
      <c r="Q256" s="23"/>
      <c r="R256" s="23"/>
      <c r="S256" s="24"/>
      <c r="T256" s="24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>
      <c r="A257" s="20"/>
      <c r="B257" s="20"/>
      <c r="C257" s="20"/>
      <c r="D257" s="20"/>
      <c r="E257" s="20"/>
      <c r="F257" s="23"/>
      <c r="G257" s="23"/>
      <c r="H257" s="24"/>
      <c r="I257" s="24"/>
      <c r="J257" s="20"/>
      <c r="K257" s="20"/>
      <c r="L257" s="20"/>
      <c r="M257" s="20"/>
      <c r="N257" s="20"/>
      <c r="O257" s="20"/>
      <c r="P257" s="20"/>
      <c r="Q257" s="23"/>
      <c r="R257" s="23"/>
      <c r="S257" s="24"/>
      <c r="T257" s="24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>
      <c r="A258" s="20"/>
      <c r="B258" s="20"/>
      <c r="C258" s="20"/>
      <c r="D258" s="20"/>
      <c r="E258" s="20"/>
      <c r="F258" s="23"/>
      <c r="G258" s="23"/>
      <c r="H258" s="24"/>
      <c r="I258" s="24"/>
      <c r="J258" s="20"/>
      <c r="K258" s="20"/>
      <c r="L258" s="20"/>
      <c r="M258" s="20"/>
      <c r="N258" s="20"/>
      <c r="O258" s="20"/>
      <c r="P258" s="20"/>
      <c r="Q258" s="23"/>
      <c r="R258" s="23"/>
      <c r="S258" s="24"/>
      <c r="T258" s="24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>
      <c r="A259" s="20"/>
      <c r="B259" s="20"/>
      <c r="C259" s="20"/>
      <c r="D259" s="20"/>
      <c r="E259" s="20"/>
      <c r="F259" s="23"/>
      <c r="G259" s="23"/>
      <c r="H259" s="24"/>
      <c r="I259" s="24"/>
      <c r="J259" s="20"/>
      <c r="K259" s="20"/>
      <c r="L259" s="20"/>
      <c r="M259" s="20"/>
      <c r="N259" s="20"/>
      <c r="O259" s="20"/>
      <c r="P259" s="20"/>
      <c r="Q259" s="23"/>
      <c r="R259" s="23"/>
      <c r="S259" s="24"/>
      <c r="T259" s="24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>
      <c r="A260" s="20"/>
      <c r="B260" s="20"/>
      <c r="C260" s="20"/>
      <c r="D260" s="20"/>
      <c r="E260" s="20"/>
      <c r="F260" s="23"/>
      <c r="G260" s="23"/>
      <c r="H260" s="24"/>
      <c r="I260" s="24"/>
      <c r="J260" s="20"/>
      <c r="K260" s="20"/>
      <c r="L260" s="20"/>
      <c r="M260" s="20"/>
      <c r="N260" s="20"/>
      <c r="O260" s="20"/>
      <c r="P260" s="20"/>
      <c r="Q260" s="23"/>
      <c r="R260" s="23"/>
      <c r="S260" s="24"/>
      <c r="T260" s="24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>
      <c r="A261" s="20"/>
      <c r="B261" s="20"/>
      <c r="C261" s="20"/>
      <c r="D261" s="20"/>
      <c r="E261" s="20"/>
      <c r="F261" s="23"/>
      <c r="G261" s="23"/>
      <c r="H261" s="24"/>
      <c r="I261" s="24"/>
      <c r="J261" s="20"/>
      <c r="K261" s="20"/>
      <c r="L261" s="20"/>
      <c r="M261" s="20"/>
      <c r="N261" s="20"/>
      <c r="O261" s="20"/>
      <c r="P261" s="20"/>
      <c r="Q261" s="23"/>
      <c r="R261" s="23"/>
      <c r="S261" s="24"/>
      <c r="T261" s="24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>
      <c r="A262" s="20"/>
      <c r="B262" s="20"/>
      <c r="C262" s="20"/>
      <c r="D262" s="20"/>
      <c r="E262" s="20"/>
      <c r="F262" s="23"/>
      <c r="G262" s="23"/>
      <c r="H262" s="24"/>
      <c r="I262" s="24"/>
      <c r="J262" s="20"/>
      <c r="K262" s="20"/>
      <c r="L262" s="20"/>
      <c r="M262" s="20"/>
      <c r="N262" s="20"/>
      <c r="O262" s="20"/>
      <c r="P262" s="20"/>
      <c r="Q262" s="23"/>
      <c r="R262" s="23"/>
      <c r="S262" s="24"/>
      <c r="T262" s="24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>
      <c r="A263" s="20"/>
      <c r="B263" s="20"/>
      <c r="C263" s="20"/>
      <c r="D263" s="20"/>
      <c r="E263" s="20"/>
      <c r="F263" s="23"/>
      <c r="G263" s="23"/>
      <c r="H263" s="24"/>
      <c r="I263" s="24"/>
      <c r="J263" s="20"/>
      <c r="K263" s="20"/>
      <c r="L263" s="20"/>
      <c r="M263" s="20"/>
      <c r="N263" s="20"/>
      <c r="O263" s="20"/>
      <c r="P263" s="20"/>
      <c r="Q263" s="23"/>
      <c r="R263" s="23"/>
      <c r="S263" s="24"/>
      <c r="T263" s="24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>
      <c r="A264" s="20"/>
      <c r="B264" s="20"/>
      <c r="C264" s="20"/>
      <c r="D264" s="20"/>
      <c r="E264" s="20"/>
      <c r="F264" s="23"/>
      <c r="G264" s="23"/>
      <c r="H264" s="24"/>
      <c r="I264" s="24"/>
      <c r="J264" s="20"/>
      <c r="K264" s="20"/>
      <c r="L264" s="20"/>
      <c r="M264" s="20"/>
      <c r="N264" s="20"/>
      <c r="O264" s="20"/>
      <c r="P264" s="20"/>
      <c r="Q264" s="23"/>
      <c r="R264" s="23"/>
      <c r="S264" s="24"/>
      <c r="T264" s="24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>
      <c r="A265" s="20"/>
      <c r="B265" s="20"/>
      <c r="C265" s="20"/>
      <c r="D265" s="20"/>
      <c r="E265" s="20"/>
      <c r="F265" s="23"/>
      <c r="G265" s="23"/>
      <c r="H265" s="24"/>
      <c r="I265" s="24"/>
      <c r="J265" s="20"/>
      <c r="K265" s="20"/>
      <c r="L265" s="20"/>
      <c r="M265" s="20"/>
      <c r="N265" s="20"/>
      <c r="O265" s="20"/>
      <c r="P265" s="20"/>
      <c r="Q265" s="23"/>
      <c r="R265" s="23"/>
      <c r="S265" s="24"/>
      <c r="T265" s="24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>
      <c r="A266" s="20"/>
      <c r="B266" s="20"/>
      <c r="C266" s="20"/>
      <c r="D266" s="20"/>
      <c r="E266" s="20"/>
      <c r="F266" s="23"/>
      <c r="G266" s="23"/>
      <c r="H266" s="24"/>
      <c r="I266" s="24"/>
      <c r="J266" s="20"/>
      <c r="K266" s="20"/>
      <c r="L266" s="20"/>
      <c r="M266" s="20"/>
      <c r="N266" s="20"/>
      <c r="O266" s="20"/>
      <c r="P266" s="20"/>
      <c r="Q266" s="23"/>
      <c r="R266" s="23"/>
      <c r="S266" s="24"/>
      <c r="T266" s="24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>
      <c r="A267" s="20"/>
      <c r="B267" s="20"/>
      <c r="C267" s="20"/>
      <c r="D267" s="20"/>
      <c r="E267" s="20"/>
      <c r="F267" s="23"/>
      <c r="G267" s="23"/>
      <c r="H267" s="24"/>
      <c r="I267" s="24"/>
      <c r="J267" s="20"/>
      <c r="K267" s="20"/>
      <c r="L267" s="20"/>
      <c r="M267" s="20"/>
      <c r="N267" s="20"/>
      <c r="O267" s="20"/>
      <c r="P267" s="20"/>
      <c r="Q267" s="23"/>
      <c r="R267" s="23"/>
      <c r="S267" s="24"/>
      <c r="T267" s="24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>
      <c r="A268" s="20"/>
      <c r="B268" s="20"/>
      <c r="C268" s="20"/>
      <c r="D268" s="20"/>
      <c r="E268" s="20"/>
      <c r="F268" s="23"/>
      <c r="G268" s="23"/>
      <c r="H268" s="24"/>
      <c r="I268" s="24"/>
      <c r="J268" s="20"/>
      <c r="K268" s="20"/>
      <c r="L268" s="20"/>
      <c r="M268" s="20"/>
      <c r="N268" s="20"/>
      <c r="O268" s="20"/>
      <c r="P268" s="20"/>
      <c r="Q268" s="23"/>
      <c r="R268" s="23"/>
      <c r="S268" s="24"/>
      <c r="T268" s="24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>
      <c r="A269" s="20"/>
      <c r="B269" s="20"/>
      <c r="C269" s="20"/>
      <c r="D269" s="20"/>
      <c r="E269" s="20"/>
      <c r="F269" s="23"/>
      <c r="G269" s="23"/>
      <c r="H269" s="24"/>
      <c r="I269" s="24"/>
      <c r="J269" s="20"/>
      <c r="K269" s="20"/>
      <c r="L269" s="20"/>
      <c r="M269" s="20"/>
      <c r="N269" s="20"/>
      <c r="O269" s="20"/>
      <c r="P269" s="20"/>
      <c r="Q269" s="23"/>
      <c r="R269" s="23"/>
      <c r="S269" s="24"/>
      <c r="T269" s="24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>
      <c r="A270" s="20"/>
      <c r="B270" s="20"/>
      <c r="C270" s="20"/>
      <c r="D270" s="20"/>
      <c r="E270" s="20"/>
      <c r="F270" s="23"/>
      <c r="G270" s="23"/>
      <c r="H270" s="24"/>
      <c r="I270" s="24"/>
      <c r="J270" s="20"/>
      <c r="K270" s="20"/>
      <c r="L270" s="20"/>
      <c r="M270" s="20"/>
      <c r="N270" s="20"/>
      <c r="O270" s="20"/>
      <c r="P270" s="20"/>
      <c r="Q270" s="23"/>
      <c r="R270" s="23"/>
      <c r="S270" s="24"/>
      <c r="T270" s="24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>
      <c r="A271" s="20"/>
      <c r="B271" s="20"/>
      <c r="C271" s="20"/>
      <c r="D271" s="20"/>
      <c r="E271" s="20"/>
      <c r="F271" s="23"/>
      <c r="G271" s="23"/>
      <c r="H271" s="24"/>
      <c r="I271" s="24"/>
      <c r="J271" s="20"/>
      <c r="K271" s="20"/>
      <c r="L271" s="20"/>
      <c r="M271" s="20"/>
      <c r="N271" s="20"/>
      <c r="O271" s="20"/>
      <c r="P271" s="20"/>
      <c r="Q271" s="23"/>
      <c r="R271" s="23"/>
      <c r="S271" s="24"/>
      <c r="T271" s="24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>
      <c r="A272" s="20"/>
      <c r="B272" s="20"/>
      <c r="C272" s="20"/>
      <c r="D272" s="20"/>
      <c r="E272" s="20"/>
      <c r="F272" s="23"/>
      <c r="G272" s="23"/>
      <c r="H272" s="24"/>
      <c r="I272" s="24"/>
      <c r="J272" s="20"/>
      <c r="K272" s="20"/>
      <c r="L272" s="20"/>
      <c r="M272" s="20"/>
      <c r="N272" s="20"/>
      <c r="O272" s="20"/>
      <c r="P272" s="20"/>
      <c r="Q272" s="23"/>
      <c r="R272" s="23"/>
      <c r="S272" s="24"/>
      <c r="T272" s="24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>
      <c r="A273" s="20"/>
      <c r="B273" s="20"/>
      <c r="C273" s="20"/>
      <c r="D273" s="20"/>
      <c r="E273" s="20"/>
      <c r="F273" s="23"/>
      <c r="G273" s="23"/>
      <c r="H273" s="24"/>
      <c r="I273" s="24"/>
      <c r="J273" s="20"/>
      <c r="K273" s="20"/>
      <c r="L273" s="20"/>
      <c r="M273" s="20"/>
      <c r="N273" s="20"/>
      <c r="O273" s="20"/>
      <c r="P273" s="20"/>
      <c r="Q273" s="23"/>
      <c r="R273" s="23"/>
      <c r="S273" s="24"/>
      <c r="T273" s="24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>
      <c r="A274" s="20"/>
      <c r="B274" s="20"/>
      <c r="C274" s="20"/>
      <c r="D274" s="20"/>
      <c r="E274" s="20"/>
      <c r="F274" s="23"/>
      <c r="G274" s="23"/>
      <c r="H274" s="24"/>
      <c r="I274" s="24"/>
      <c r="J274" s="20"/>
      <c r="K274" s="20"/>
      <c r="L274" s="20"/>
      <c r="M274" s="20"/>
      <c r="N274" s="20"/>
      <c r="O274" s="20"/>
      <c r="P274" s="20"/>
      <c r="Q274" s="23"/>
      <c r="R274" s="23"/>
      <c r="S274" s="24"/>
      <c r="T274" s="24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>
      <c r="A275" s="20"/>
      <c r="B275" s="20"/>
      <c r="C275" s="20"/>
      <c r="D275" s="20"/>
      <c r="E275" s="20"/>
      <c r="F275" s="23"/>
      <c r="G275" s="23"/>
      <c r="H275" s="24"/>
      <c r="I275" s="24"/>
      <c r="J275" s="20"/>
      <c r="K275" s="20"/>
      <c r="L275" s="20"/>
      <c r="M275" s="20"/>
      <c r="N275" s="20"/>
      <c r="O275" s="20"/>
      <c r="P275" s="20"/>
      <c r="Q275" s="23"/>
      <c r="R275" s="23"/>
      <c r="S275" s="24"/>
      <c r="T275" s="24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>
      <c r="A276" s="20"/>
      <c r="B276" s="20"/>
      <c r="C276" s="20"/>
      <c r="D276" s="20"/>
      <c r="E276" s="20"/>
      <c r="F276" s="23"/>
      <c r="G276" s="23"/>
      <c r="H276" s="24"/>
      <c r="I276" s="24"/>
      <c r="J276" s="20"/>
      <c r="K276" s="20"/>
      <c r="L276" s="20"/>
      <c r="M276" s="20"/>
      <c r="N276" s="20"/>
      <c r="O276" s="20"/>
      <c r="P276" s="20"/>
      <c r="Q276" s="23"/>
      <c r="R276" s="23"/>
      <c r="S276" s="24"/>
      <c r="T276" s="24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>
      <c r="A277" s="20"/>
      <c r="B277" s="20"/>
      <c r="C277" s="20"/>
      <c r="D277" s="20"/>
      <c r="E277" s="20"/>
      <c r="F277" s="23"/>
      <c r="G277" s="23"/>
      <c r="H277" s="24"/>
      <c r="I277" s="24"/>
      <c r="J277" s="20"/>
      <c r="K277" s="20"/>
      <c r="L277" s="20"/>
      <c r="M277" s="20"/>
      <c r="N277" s="20"/>
      <c r="O277" s="20"/>
      <c r="P277" s="20"/>
      <c r="Q277" s="23"/>
      <c r="R277" s="23"/>
      <c r="S277" s="24"/>
      <c r="T277" s="24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>
      <c r="A278" s="20"/>
      <c r="B278" s="20"/>
      <c r="C278" s="20"/>
      <c r="D278" s="20"/>
      <c r="E278" s="20"/>
      <c r="F278" s="23"/>
      <c r="G278" s="23"/>
      <c r="H278" s="24"/>
      <c r="I278" s="24"/>
      <c r="J278" s="20"/>
      <c r="K278" s="20"/>
      <c r="L278" s="20"/>
      <c r="M278" s="20"/>
      <c r="N278" s="20"/>
      <c r="O278" s="20"/>
      <c r="P278" s="20"/>
      <c r="Q278" s="23"/>
      <c r="R278" s="23"/>
      <c r="S278" s="24"/>
      <c r="T278" s="24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>
      <c r="A279" s="20"/>
      <c r="B279" s="20"/>
      <c r="C279" s="20"/>
      <c r="D279" s="20"/>
      <c r="E279" s="20"/>
      <c r="F279" s="23"/>
      <c r="G279" s="23"/>
      <c r="H279" s="24"/>
      <c r="I279" s="24"/>
      <c r="J279" s="20"/>
      <c r="K279" s="20"/>
      <c r="L279" s="20"/>
      <c r="M279" s="20"/>
      <c r="N279" s="20"/>
      <c r="O279" s="20"/>
      <c r="P279" s="20"/>
      <c r="Q279" s="23"/>
      <c r="R279" s="23"/>
      <c r="S279" s="24"/>
      <c r="T279" s="24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>
      <c r="A280" s="20"/>
      <c r="B280" s="20"/>
      <c r="C280" s="20"/>
      <c r="D280" s="20"/>
      <c r="E280" s="20"/>
      <c r="F280" s="23"/>
      <c r="G280" s="23"/>
      <c r="H280" s="24"/>
      <c r="I280" s="24"/>
      <c r="J280" s="20"/>
      <c r="K280" s="20"/>
      <c r="L280" s="20"/>
      <c r="M280" s="20"/>
      <c r="N280" s="20"/>
      <c r="O280" s="20"/>
      <c r="P280" s="20"/>
      <c r="Q280" s="23"/>
      <c r="R280" s="23"/>
      <c r="S280" s="24"/>
      <c r="T280" s="24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>
      <c r="A281" s="20"/>
      <c r="B281" s="20"/>
      <c r="C281" s="20"/>
      <c r="D281" s="20"/>
      <c r="E281" s="20"/>
      <c r="F281" s="23"/>
      <c r="G281" s="23"/>
      <c r="H281" s="24"/>
      <c r="I281" s="24"/>
      <c r="J281" s="20"/>
      <c r="K281" s="20"/>
      <c r="L281" s="20"/>
      <c r="M281" s="20"/>
      <c r="N281" s="20"/>
      <c r="O281" s="20"/>
      <c r="P281" s="20"/>
      <c r="Q281" s="23"/>
      <c r="R281" s="23"/>
      <c r="S281" s="24"/>
      <c r="T281" s="24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>
      <c r="A282" s="20"/>
      <c r="B282" s="20"/>
      <c r="C282" s="20"/>
      <c r="D282" s="20"/>
      <c r="E282" s="20"/>
      <c r="F282" s="23"/>
      <c r="G282" s="23"/>
      <c r="H282" s="24"/>
      <c r="I282" s="24"/>
      <c r="J282" s="20"/>
      <c r="K282" s="20"/>
      <c r="L282" s="20"/>
      <c r="M282" s="20"/>
      <c r="N282" s="20"/>
      <c r="O282" s="20"/>
      <c r="P282" s="20"/>
      <c r="Q282" s="23"/>
      <c r="R282" s="23"/>
      <c r="S282" s="24"/>
      <c r="T282" s="24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>
      <c r="A283" s="20"/>
      <c r="B283" s="20"/>
      <c r="C283" s="20"/>
      <c r="D283" s="20"/>
      <c r="E283" s="20"/>
      <c r="F283" s="23"/>
      <c r="G283" s="23"/>
      <c r="H283" s="24"/>
      <c r="I283" s="24"/>
      <c r="J283" s="20"/>
      <c r="K283" s="20"/>
      <c r="L283" s="20"/>
      <c r="M283" s="20"/>
      <c r="N283" s="20"/>
      <c r="O283" s="20"/>
      <c r="P283" s="20"/>
      <c r="Q283" s="23"/>
      <c r="R283" s="23"/>
      <c r="S283" s="24"/>
      <c r="T283" s="24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>
      <c r="A284" s="20"/>
      <c r="B284" s="20"/>
      <c r="C284" s="20"/>
      <c r="D284" s="20"/>
      <c r="E284" s="20"/>
      <c r="F284" s="23"/>
      <c r="G284" s="23"/>
      <c r="H284" s="24"/>
      <c r="I284" s="24"/>
      <c r="J284" s="20"/>
      <c r="K284" s="20"/>
      <c r="L284" s="20"/>
      <c r="M284" s="20"/>
      <c r="N284" s="20"/>
      <c r="O284" s="20"/>
      <c r="P284" s="20"/>
      <c r="Q284" s="23"/>
      <c r="R284" s="23"/>
      <c r="S284" s="24"/>
      <c r="T284" s="24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>
      <c r="A285" s="20"/>
      <c r="B285" s="20"/>
      <c r="C285" s="20"/>
      <c r="D285" s="20"/>
      <c r="E285" s="20"/>
      <c r="F285" s="23"/>
      <c r="G285" s="23"/>
      <c r="H285" s="24"/>
      <c r="I285" s="24"/>
      <c r="J285" s="20"/>
      <c r="K285" s="20"/>
      <c r="L285" s="20"/>
      <c r="M285" s="20"/>
      <c r="N285" s="20"/>
      <c r="O285" s="20"/>
      <c r="P285" s="20"/>
      <c r="Q285" s="23"/>
      <c r="R285" s="23"/>
      <c r="S285" s="24"/>
      <c r="T285" s="24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>
      <c r="A286" s="20"/>
      <c r="B286" s="20"/>
      <c r="C286" s="20"/>
      <c r="D286" s="20"/>
      <c r="E286" s="20"/>
      <c r="F286" s="23"/>
      <c r="G286" s="23"/>
      <c r="H286" s="24"/>
      <c r="I286" s="24"/>
      <c r="J286" s="20"/>
      <c r="K286" s="20"/>
      <c r="L286" s="20"/>
      <c r="M286" s="20"/>
      <c r="N286" s="20"/>
      <c r="O286" s="20"/>
      <c r="P286" s="20"/>
      <c r="Q286" s="23"/>
      <c r="R286" s="23"/>
      <c r="S286" s="24"/>
      <c r="T286" s="24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>
      <c r="A287" s="20"/>
      <c r="B287" s="20"/>
      <c r="C287" s="20"/>
      <c r="D287" s="20"/>
      <c r="E287" s="20"/>
      <c r="F287" s="23"/>
      <c r="G287" s="23"/>
      <c r="H287" s="24"/>
      <c r="I287" s="24"/>
      <c r="J287" s="20"/>
      <c r="K287" s="20"/>
      <c r="L287" s="20"/>
      <c r="M287" s="20"/>
      <c r="N287" s="20"/>
      <c r="O287" s="20"/>
      <c r="P287" s="20"/>
      <c r="Q287" s="23"/>
      <c r="R287" s="23"/>
      <c r="S287" s="24"/>
      <c r="T287" s="24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>
      <c r="A288" s="20"/>
      <c r="B288" s="20"/>
      <c r="C288" s="20"/>
      <c r="D288" s="20"/>
      <c r="E288" s="20"/>
      <c r="F288" s="23"/>
      <c r="G288" s="23"/>
      <c r="H288" s="24"/>
      <c r="I288" s="24"/>
      <c r="J288" s="20"/>
      <c r="K288" s="20"/>
      <c r="L288" s="20"/>
      <c r="M288" s="20"/>
      <c r="N288" s="20"/>
      <c r="O288" s="20"/>
      <c r="P288" s="20"/>
      <c r="Q288" s="23"/>
      <c r="R288" s="23"/>
      <c r="S288" s="24"/>
      <c r="T288" s="24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>
      <c r="A289" s="20"/>
      <c r="B289" s="20"/>
      <c r="C289" s="20"/>
      <c r="D289" s="20"/>
      <c r="E289" s="20"/>
      <c r="F289" s="23"/>
      <c r="G289" s="23"/>
      <c r="H289" s="24"/>
      <c r="I289" s="24"/>
      <c r="J289" s="20"/>
      <c r="K289" s="20"/>
      <c r="L289" s="20"/>
      <c r="M289" s="20"/>
      <c r="N289" s="20"/>
      <c r="O289" s="20"/>
      <c r="P289" s="20"/>
      <c r="Q289" s="23"/>
      <c r="R289" s="23"/>
      <c r="S289" s="24"/>
      <c r="T289" s="24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>
      <c r="A290" s="20"/>
      <c r="B290" s="20"/>
      <c r="C290" s="20"/>
      <c r="D290" s="20"/>
      <c r="E290" s="20"/>
      <c r="F290" s="23"/>
      <c r="G290" s="23"/>
      <c r="H290" s="24"/>
      <c r="I290" s="24"/>
      <c r="J290" s="20"/>
      <c r="K290" s="20"/>
      <c r="L290" s="20"/>
      <c r="M290" s="20"/>
      <c r="N290" s="20"/>
      <c r="O290" s="20"/>
      <c r="P290" s="20"/>
      <c r="Q290" s="23"/>
      <c r="R290" s="23"/>
      <c r="S290" s="24"/>
      <c r="T290" s="24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>
      <c r="A291" s="20"/>
      <c r="B291" s="20"/>
      <c r="C291" s="20"/>
      <c r="D291" s="20"/>
      <c r="E291" s="20"/>
      <c r="F291" s="23"/>
      <c r="G291" s="23"/>
      <c r="H291" s="24"/>
      <c r="I291" s="24"/>
      <c r="J291" s="20"/>
      <c r="K291" s="20"/>
      <c r="L291" s="20"/>
      <c r="M291" s="20"/>
      <c r="N291" s="20"/>
      <c r="O291" s="20"/>
      <c r="P291" s="20"/>
      <c r="Q291" s="23"/>
      <c r="R291" s="23"/>
      <c r="S291" s="24"/>
      <c r="T291" s="24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>
      <c r="A292" s="20"/>
      <c r="B292" s="20"/>
      <c r="C292" s="20"/>
      <c r="D292" s="20"/>
      <c r="E292" s="20"/>
      <c r="F292" s="23"/>
      <c r="G292" s="23"/>
      <c r="H292" s="24"/>
      <c r="I292" s="24"/>
      <c r="J292" s="20"/>
      <c r="K292" s="20"/>
      <c r="L292" s="20"/>
      <c r="M292" s="20"/>
      <c r="N292" s="20"/>
      <c r="O292" s="20"/>
      <c r="P292" s="20"/>
      <c r="Q292" s="23"/>
      <c r="R292" s="23"/>
      <c r="S292" s="24"/>
      <c r="T292" s="24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>
      <c r="A293" s="20"/>
      <c r="B293" s="20"/>
      <c r="C293" s="20"/>
      <c r="D293" s="20"/>
      <c r="E293" s="20"/>
      <c r="F293" s="23"/>
      <c r="G293" s="23"/>
      <c r="H293" s="24"/>
      <c r="I293" s="24"/>
      <c r="J293" s="20"/>
      <c r="K293" s="20"/>
      <c r="L293" s="20"/>
      <c r="M293" s="20"/>
      <c r="N293" s="20"/>
      <c r="O293" s="20"/>
      <c r="P293" s="20"/>
      <c r="Q293" s="23"/>
      <c r="R293" s="23"/>
      <c r="S293" s="24"/>
      <c r="T293" s="24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>
      <c r="A294" s="20"/>
      <c r="B294" s="20"/>
      <c r="C294" s="20"/>
      <c r="D294" s="20"/>
      <c r="E294" s="20"/>
      <c r="F294" s="23"/>
      <c r="G294" s="23"/>
      <c r="H294" s="24"/>
      <c r="I294" s="24"/>
      <c r="J294" s="20"/>
      <c r="K294" s="20"/>
      <c r="L294" s="20"/>
      <c r="M294" s="20"/>
      <c r="N294" s="20"/>
      <c r="O294" s="20"/>
      <c r="P294" s="20"/>
      <c r="Q294" s="23"/>
      <c r="R294" s="23"/>
      <c r="S294" s="24"/>
      <c r="T294" s="24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>
      <c r="A295" s="20"/>
      <c r="B295" s="20"/>
      <c r="C295" s="20"/>
      <c r="D295" s="20"/>
      <c r="E295" s="20"/>
      <c r="F295" s="23"/>
      <c r="G295" s="23"/>
      <c r="H295" s="24"/>
      <c r="I295" s="24"/>
      <c r="J295" s="20"/>
      <c r="K295" s="20"/>
      <c r="L295" s="20"/>
      <c r="M295" s="20"/>
      <c r="N295" s="20"/>
      <c r="O295" s="20"/>
      <c r="P295" s="20"/>
      <c r="Q295" s="23"/>
      <c r="R295" s="23"/>
      <c r="S295" s="24"/>
      <c r="T295" s="24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>
      <c r="A296" s="20"/>
      <c r="B296" s="20"/>
      <c r="C296" s="20"/>
      <c r="D296" s="20"/>
      <c r="E296" s="20"/>
      <c r="F296" s="23"/>
      <c r="G296" s="23"/>
      <c r="H296" s="24"/>
      <c r="I296" s="24"/>
      <c r="J296" s="20"/>
      <c r="K296" s="20"/>
      <c r="L296" s="20"/>
      <c r="M296" s="20"/>
      <c r="N296" s="20"/>
      <c r="O296" s="20"/>
      <c r="P296" s="20"/>
      <c r="Q296" s="23"/>
      <c r="R296" s="23"/>
      <c r="S296" s="24"/>
      <c r="T296" s="24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>
      <c r="A297" s="20"/>
      <c r="B297" s="20"/>
      <c r="C297" s="20"/>
      <c r="D297" s="20"/>
      <c r="E297" s="20"/>
      <c r="F297" s="23"/>
      <c r="G297" s="23"/>
      <c r="H297" s="24"/>
      <c r="I297" s="24"/>
      <c r="J297" s="20"/>
      <c r="K297" s="20"/>
      <c r="L297" s="20"/>
      <c r="M297" s="20"/>
      <c r="N297" s="20"/>
      <c r="O297" s="20"/>
      <c r="P297" s="20"/>
      <c r="Q297" s="23"/>
      <c r="R297" s="23"/>
      <c r="S297" s="24"/>
      <c r="T297" s="24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>
      <c r="A298" s="20"/>
      <c r="B298" s="20"/>
      <c r="C298" s="20"/>
      <c r="D298" s="20"/>
      <c r="E298" s="20"/>
      <c r="F298" s="23"/>
      <c r="G298" s="23"/>
      <c r="H298" s="24"/>
      <c r="I298" s="24"/>
      <c r="J298" s="20"/>
      <c r="K298" s="20"/>
      <c r="L298" s="20"/>
      <c r="M298" s="20"/>
      <c r="N298" s="20"/>
      <c r="O298" s="20"/>
      <c r="P298" s="20"/>
      <c r="Q298" s="23"/>
      <c r="R298" s="23"/>
      <c r="S298" s="24"/>
      <c r="T298" s="24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>
      <c r="A299" s="20"/>
      <c r="B299" s="20"/>
      <c r="C299" s="20"/>
      <c r="D299" s="20"/>
      <c r="E299" s="20"/>
      <c r="F299" s="23"/>
      <c r="G299" s="23"/>
      <c r="H299" s="24"/>
      <c r="I299" s="24"/>
      <c r="J299" s="20"/>
      <c r="K299" s="20"/>
      <c r="L299" s="20"/>
      <c r="M299" s="20"/>
      <c r="N299" s="20"/>
      <c r="O299" s="20"/>
      <c r="P299" s="20"/>
      <c r="Q299" s="23"/>
      <c r="R299" s="23"/>
      <c r="S299" s="24"/>
      <c r="T299" s="24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>
      <c r="A300" s="20"/>
      <c r="B300" s="20"/>
      <c r="C300" s="20"/>
      <c r="D300" s="20"/>
      <c r="E300" s="20"/>
      <c r="F300" s="23"/>
      <c r="G300" s="23"/>
      <c r="H300" s="24"/>
      <c r="I300" s="24"/>
      <c r="J300" s="20"/>
      <c r="K300" s="20"/>
      <c r="L300" s="20"/>
      <c r="M300" s="20"/>
      <c r="N300" s="20"/>
      <c r="O300" s="20"/>
      <c r="P300" s="20"/>
      <c r="Q300" s="23"/>
      <c r="R300" s="23"/>
      <c r="S300" s="24"/>
      <c r="T300" s="24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>
      <c r="A301" s="20"/>
      <c r="B301" s="20"/>
      <c r="C301" s="20"/>
      <c r="D301" s="20"/>
      <c r="E301" s="20"/>
      <c r="F301" s="23"/>
      <c r="G301" s="23"/>
      <c r="H301" s="24"/>
      <c r="I301" s="24"/>
      <c r="J301" s="20"/>
      <c r="K301" s="20"/>
      <c r="L301" s="20"/>
      <c r="M301" s="20"/>
      <c r="N301" s="20"/>
      <c r="O301" s="20"/>
      <c r="P301" s="20"/>
      <c r="Q301" s="23"/>
      <c r="R301" s="23"/>
      <c r="S301" s="24"/>
      <c r="T301" s="24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>
      <c r="A302" s="20"/>
      <c r="B302" s="20"/>
      <c r="C302" s="20"/>
      <c r="D302" s="20"/>
      <c r="E302" s="20"/>
      <c r="F302" s="23"/>
      <c r="G302" s="23"/>
      <c r="H302" s="24"/>
      <c r="I302" s="24"/>
      <c r="J302" s="20"/>
      <c r="K302" s="20"/>
      <c r="L302" s="20"/>
      <c r="M302" s="20"/>
      <c r="N302" s="20"/>
      <c r="O302" s="20"/>
      <c r="P302" s="20"/>
      <c r="Q302" s="23"/>
      <c r="R302" s="23"/>
      <c r="S302" s="24"/>
      <c r="T302" s="24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>
      <c r="A303" s="20"/>
      <c r="B303" s="20"/>
      <c r="C303" s="20"/>
      <c r="D303" s="20"/>
      <c r="E303" s="20"/>
      <c r="F303" s="23"/>
      <c r="G303" s="23"/>
      <c r="H303" s="24"/>
      <c r="I303" s="24"/>
      <c r="J303" s="20"/>
      <c r="K303" s="20"/>
      <c r="L303" s="20"/>
      <c r="M303" s="20"/>
      <c r="N303" s="20"/>
      <c r="O303" s="20"/>
      <c r="P303" s="20"/>
      <c r="Q303" s="23"/>
      <c r="R303" s="23"/>
      <c r="S303" s="24"/>
      <c r="T303" s="24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>
      <c r="A304" s="20"/>
      <c r="B304" s="20"/>
      <c r="C304" s="20"/>
      <c r="D304" s="20"/>
      <c r="E304" s="20"/>
      <c r="F304" s="23"/>
      <c r="G304" s="23"/>
      <c r="H304" s="24"/>
      <c r="I304" s="24"/>
      <c r="J304" s="20"/>
      <c r="K304" s="20"/>
      <c r="L304" s="20"/>
      <c r="M304" s="20"/>
      <c r="N304" s="20"/>
      <c r="O304" s="20"/>
      <c r="P304" s="20"/>
      <c r="Q304" s="23"/>
      <c r="R304" s="23"/>
      <c r="S304" s="24"/>
      <c r="T304" s="24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>
      <c r="A305" s="20"/>
      <c r="B305" s="20"/>
      <c r="C305" s="20"/>
      <c r="D305" s="20"/>
      <c r="E305" s="20"/>
      <c r="F305" s="23"/>
      <c r="G305" s="23"/>
      <c r="H305" s="24"/>
      <c r="I305" s="24"/>
      <c r="J305" s="20"/>
      <c r="K305" s="20"/>
      <c r="L305" s="20"/>
      <c r="M305" s="20"/>
      <c r="N305" s="20"/>
      <c r="O305" s="20"/>
      <c r="P305" s="20"/>
      <c r="Q305" s="23"/>
      <c r="R305" s="23"/>
      <c r="S305" s="24"/>
      <c r="T305" s="24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>
      <c r="A306" s="20"/>
      <c r="B306" s="20"/>
      <c r="C306" s="20"/>
      <c r="D306" s="20"/>
      <c r="E306" s="20"/>
      <c r="F306" s="23"/>
      <c r="G306" s="23"/>
      <c r="H306" s="24"/>
      <c r="I306" s="24"/>
      <c r="J306" s="20"/>
      <c r="K306" s="20"/>
      <c r="L306" s="20"/>
      <c r="M306" s="20"/>
      <c r="N306" s="20"/>
      <c r="O306" s="20"/>
      <c r="P306" s="20"/>
      <c r="Q306" s="23"/>
      <c r="R306" s="23"/>
      <c r="S306" s="24"/>
      <c r="T306" s="24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>
      <c r="A307" s="20"/>
      <c r="B307" s="20"/>
      <c r="C307" s="20"/>
      <c r="D307" s="20"/>
      <c r="E307" s="20"/>
      <c r="F307" s="23"/>
      <c r="G307" s="23"/>
      <c r="H307" s="24"/>
      <c r="I307" s="24"/>
      <c r="J307" s="20"/>
      <c r="K307" s="20"/>
      <c r="L307" s="20"/>
      <c r="M307" s="20"/>
      <c r="N307" s="20"/>
      <c r="O307" s="20"/>
      <c r="P307" s="20"/>
      <c r="Q307" s="23"/>
      <c r="R307" s="23"/>
      <c r="S307" s="24"/>
      <c r="T307" s="24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>
      <c r="A308" s="20"/>
      <c r="B308" s="20"/>
      <c r="C308" s="20"/>
      <c r="D308" s="20"/>
      <c r="E308" s="20"/>
      <c r="F308" s="23"/>
      <c r="G308" s="23"/>
      <c r="H308" s="24"/>
      <c r="I308" s="24"/>
      <c r="J308" s="20"/>
      <c r="K308" s="20"/>
      <c r="L308" s="20"/>
      <c r="M308" s="20"/>
      <c r="N308" s="20"/>
      <c r="O308" s="20"/>
      <c r="P308" s="20"/>
      <c r="Q308" s="23"/>
      <c r="R308" s="23"/>
      <c r="S308" s="24"/>
      <c r="T308" s="24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>
      <c r="A309" s="20"/>
      <c r="B309" s="20"/>
      <c r="C309" s="20"/>
      <c r="D309" s="20"/>
      <c r="E309" s="20"/>
      <c r="F309" s="23"/>
      <c r="G309" s="23"/>
      <c r="H309" s="24"/>
      <c r="I309" s="24"/>
      <c r="J309" s="20"/>
      <c r="K309" s="20"/>
      <c r="L309" s="20"/>
      <c r="M309" s="20"/>
      <c r="N309" s="20"/>
      <c r="O309" s="20"/>
      <c r="P309" s="20"/>
      <c r="Q309" s="23"/>
      <c r="R309" s="23"/>
      <c r="S309" s="24"/>
      <c r="T309" s="24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>
      <c r="A310" s="20"/>
      <c r="B310" s="20"/>
      <c r="C310" s="20"/>
      <c r="D310" s="20"/>
      <c r="E310" s="20"/>
      <c r="F310" s="23"/>
      <c r="G310" s="23"/>
      <c r="H310" s="24"/>
      <c r="I310" s="24"/>
      <c r="J310" s="20"/>
      <c r="K310" s="20"/>
      <c r="L310" s="20"/>
      <c r="M310" s="20"/>
      <c r="N310" s="20"/>
      <c r="O310" s="20"/>
      <c r="P310" s="20"/>
      <c r="Q310" s="23"/>
      <c r="R310" s="23"/>
      <c r="S310" s="24"/>
      <c r="T310" s="24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>
      <c r="A311" s="20"/>
      <c r="B311" s="20"/>
      <c r="C311" s="20"/>
      <c r="D311" s="20"/>
      <c r="E311" s="20"/>
      <c r="F311" s="23"/>
      <c r="G311" s="23"/>
      <c r="H311" s="24"/>
      <c r="I311" s="24"/>
      <c r="J311" s="20"/>
      <c r="K311" s="20"/>
      <c r="L311" s="20"/>
      <c r="M311" s="20"/>
      <c r="N311" s="20"/>
      <c r="O311" s="20"/>
      <c r="P311" s="20"/>
      <c r="Q311" s="23"/>
      <c r="R311" s="23"/>
      <c r="S311" s="24"/>
      <c r="T311" s="24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>
      <c r="A312" s="20"/>
      <c r="B312" s="20"/>
      <c r="C312" s="20"/>
      <c r="D312" s="20"/>
      <c r="E312" s="20"/>
      <c r="F312" s="23"/>
      <c r="G312" s="23"/>
      <c r="H312" s="24"/>
      <c r="I312" s="24"/>
      <c r="J312" s="20"/>
      <c r="K312" s="20"/>
      <c r="L312" s="20"/>
      <c r="M312" s="20"/>
      <c r="N312" s="20"/>
      <c r="O312" s="20"/>
      <c r="P312" s="20"/>
      <c r="Q312" s="23"/>
      <c r="R312" s="23"/>
      <c r="S312" s="24"/>
      <c r="T312" s="24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>
      <c r="A313" s="20"/>
      <c r="B313" s="20"/>
      <c r="C313" s="20"/>
      <c r="D313" s="20"/>
      <c r="E313" s="20"/>
      <c r="F313" s="23"/>
      <c r="G313" s="23"/>
      <c r="H313" s="24"/>
      <c r="I313" s="24"/>
      <c r="J313" s="20"/>
      <c r="K313" s="20"/>
      <c r="L313" s="20"/>
      <c r="M313" s="20"/>
      <c r="N313" s="20"/>
      <c r="O313" s="20"/>
      <c r="P313" s="20"/>
      <c r="Q313" s="23"/>
      <c r="R313" s="23"/>
      <c r="S313" s="24"/>
      <c r="T313" s="24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>
      <c r="A314" s="20"/>
      <c r="B314" s="20"/>
      <c r="C314" s="20"/>
      <c r="D314" s="20"/>
      <c r="E314" s="20"/>
      <c r="F314" s="23"/>
      <c r="G314" s="23"/>
      <c r="H314" s="24"/>
      <c r="I314" s="24"/>
      <c r="J314" s="20"/>
      <c r="K314" s="20"/>
      <c r="L314" s="20"/>
      <c r="M314" s="20"/>
      <c r="N314" s="20"/>
      <c r="O314" s="20"/>
      <c r="P314" s="20"/>
      <c r="Q314" s="23"/>
      <c r="R314" s="23"/>
      <c r="S314" s="24"/>
      <c r="T314" s="24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>
      <c r="A315" s="20"/>
      <c r="B315" s="20"/>
      <c r="C315" s="20"/>
      <c r="D315" s="20"/>
      <c r="E315" s="20"/>
      <c r="F315" s="23"/>
      <c r="G315" s="23"/>
      <c r="H315" s="24"/>
      <c r="I315" s="24"/>
      <c r="J315" s="20"/>
      <c r="K315" s="20"/>
      <c r="L315" s="20"/>
      <c r="M315" s="20"/>
      <c r="N315" s="20"/>
      <c r="O315" s="20"/>
      <c r="P315" s="20"/>
      <c r="Q315" s="23"/>
      <c r="R315" s="23"/>
      <c r="S315" s="24"/>
      <c r="T315" s="24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>
      <c r="A316" s="20"/>
      <c r="B316" s="20"/>
      <c r="C316" s="20"/>
      <c r="D316" s="20"/>
      <c r="E316" s="20"/>
      <c r="F316" s="23"/>
      <c r="G316" s="23"/>
      <c r="H316" s="24"/>
      <c r="I316" s="24"/>
      <c r="J316" s="20"/>
      <c r="K316" s="20"/>
      <c r="L316" s="20"/>
      <c r="M316" s="20"/>
      <c r="N316" s="20"/>
      <c r="O316" s="20"/>
      <c r="P316" s="20"/>
      <c r="Q316" s="23"/>
      <c r="R316" s="23"/>
      <c r="S316" s="24"/>
      <c r="T316" s="24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>
      <c r="A317" s="20"/>
      <c r="B317" s="20"/>
      <c r="C317" s="20"/>
      <c r="D317" s="20"/>
      <c r="E317" s="20"/>
      <c r="F317" s="23"/>
      <c r="G317" s="23"/>
      <c r="H317" s="24"/>
      <c r="I317" s="24"/>
      <c r="J317" s="20"/>
      <c r="K317" s="20"/>
      <c r="L317" s="20"/>
      <c r="M317" s="20"/>
      <c r="N317" s="20"/>
      <c r="O317" s="20"/>
      <c r="P317" s="20"/>
      <c r="Q317" s="23"/>
      <c r="R317" s="23"/>
      <c r="S317" s="24"/>
      <c r="T317" s="24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>
      <c r="A318" s="20"/>
      <c r="B318" s="20"/>
      <c r="C318" s="20"/>
      <c r="D318" s="20"/>
      <c r="E318" s="20"/>
      <c r="F318" s="23"/>
      <c r="G318" s="23"/>
      <c r="H318" s="24"/>
      <c r="I318" s="24"/>
      <c r="J318" s="20"/>
      <c r="K318" s="20"/>
      <c r="L318" s="20"/>
      <c r="M318" s="20"/>
      <c r="N318" s="20"/>
      <c r="O318" s="20"/>
      <c r="P318" s="20"/>
      <c r="Q318" s="23"/>
      <c r="R318" s="23"/>
      <c r="S318" s="24"/>
      <c r="T318" s="24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>
      <c r="A319" s="20"/>
      <c r="B319" s="20"/>
      <c r="C319" s="20"/>
      <c r="D319" s="20"/>
      <c r="E319" s="20"/>
      <c r="F319" s="23"/>
      <c r="G319" s="23"/>
      <c r="H319" s="24"/>
      <c r="I319" s="24"/>
      <c r="J319" s="20"/>
      <c r="K319" s="20"/>
      <c r="L319" s="20"/>
      <c r="M319" s="20"/>
      <c r="N319" s="20"/>
      <c r="O319" s="20"/>
      <c r="P319" s="20"/>
      <c r="Q319" s="23"/>
      <c r="R319" s="23"/>
      <c r="S319" s="24"/>
      <c r="T319" s="24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>
      <c r="A320" s="20"/>
      <c r="B320" s="20"/>
      <c r="C320" s="20"/>
      <c r="D320" s="20"/>
      <c r="E320" s="20"/>
      <c r="F320" s="23"/>
      <c r="G320" s="23"/>
      <c r="H320" s="24"/>
      <c r="I320" s="24"/>
      <c r="J320" s="20"/>
      <c r="K320" s="20"/>
      <c r="L320" s="20"/>
      <c r="M320" s="20"/>
      <c r="N320" s="20"/>
      <c r="O320" s="20"/>
      <c r="P320" s="20"/>
      <c r="Q320" s="23"/>
      <c r="R320" s="23"/>
      <c r="S320" s="24"/>
      <c r="T320" s="24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>
      <c r="A321" s="20"/>
      <c r="B321" s="20"/>
      <c r="C321" s="20"/>
      <c r="D321" s="20"/>
      <c r="E321" s="20"/>
      <c r="F321" s="23"/>
      <c r="G321" s="23"/>
      <c r="H321" s="24"/>
      <c r="I321" s="24"/>
      <c r="J321" s="20"/>
      <c r="K321" s="20"/>
      <c r="L321" s="20"/>
      <c r="M321" s="20"/>
      <c r="N321" s="20"/>
      <c r="O321" s="20"/>
      <c r="P321" s="20"/>
      <c r="Q321" s="23"/>
      <c r="R321" s="23"/>
      <c r="S321" s="24"/>
      <c r="T321" s="24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>
      <c r="A322" s="20"/>
      <c r="B322" s="20"/>
      <c r="C322" s="20"/>
      <c r="D322" s="20"/>
      <c r="E322" s="20"/>
      <c r="F322" s="23"/>
      <c r="G322" s="23"/>
      <c r="H322" s="24"/>
      <c r="I322" s="24"/>
      <c r="J322" s="20"/>
      <c r="K322" s="20"/>
      <c r="L322" s="20"/>
      <c r="M322" s="20"/>
      <c r="N322" s="20"/>
      <c r="O322" s="20"/>
      <c r="P322" s="20"/>
      <c r="Q322" s="23"/>
      <c r="R322" s="23"/>
      <c r="S322" s="24"/>
      <c r="T322" s="24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>
      <c r="A323" s="20"/>
      <c r="B323" s="20"/>
      <c r="C323" s="20"/>
      <c r="D323" s="20"/>
      <c r="E323" s="20"/>
      <c r="F323" s="23"/>
      <c r="G323" s="23"/>
      <c r="H323" s="24"/>
      <c r="I323" s="24"/>
      <c r="J323" s="20"/>
      <c r="K323" s="20"/>
      <c r="L323" s="20"/>
      <c r="M323" s="20"/>
      <c r="N323" s="20"/>
      <c r="O323" s="20"/>
      <c r="P323" s="20"/>
      <c r="Q323" s="23"/>
      <c r="R323" s="23"/>
      <c r="S323" s="24"/>
      <c r="T323" s="24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>
      <c r="A324" s="20"/>
      <c r="B324" s="20"/>
      <c r="C324" s="20"/>
      <c r="D324" s="20"/>
      <c r="E324" s="20"/>
      <c r="F324" s="23"/>
      <c r="G324" s="23"/>
      <c r="H324" s="24"/>
      <c r="I324" s="24"/>
      <c r="J324" s="20"/>
      <c r="K324" s="20"/>
      <c r="L324" s="20"/>
      <c r="M324" s="20"/>
      <c r="N324" s="20"/>
      <c r="O324" s="20"/>
      <c r="P324" s="20"/>
      <c r="Q324" s="23"/>
      <c r="R324" s="23"/>
      <c r="S324" s="24"/>
      <c r="T324" s="24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>
      <c r="A325" s="20"/>
      <c r="B325" s="20"/>
      <c r="C325" s="20"/>
      <c r="D325" s="20"/>
      <c r="E325" s="20"/>
      <c r="F325" s="23"/>
      <c r="G325" s="23"/>
      <c r="H325" s="24"/>
      <c r="I325" s="24"/>
      <c r="J325" s="20"/>
      <c r="K325" s="20"/>
      <c r="L325" s="20"/>
      <c r="M325" s="20"/>
      <c r="N325" s="20"/>
      <c r="O325" s="20"/>
      <c r="P325" s="20"/>
      <c r="Q325" s="23"/>
      <c r="R325" s="23"/>
      <c r="S325" s="24"/>
      <c r="T325" s="24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>
      <c r="A326" s="20"/>
      <c r="B326" s="20"/>
      <c r="C326" s="20"/>
      <c r="D326" s="20"/>
      <c r="E326" s="20"/>
      <c r="F326" s="23"/>
      <c r="G326" s="23"/>
      <c r="H326" s="24"/>
      <c r="I326" s="24"/>
      <c r="J326" s="20"/>
      <c r="K326" s="20"/>
      <c r="L326" s="20"/>
      <c r="M326" s="20"/>
      <c r="N326" s="20"/>
      <c r="O326" s="20"/>
      <c r="P326" s="20"/>
      <c r="Q326" s="23"/>
      <c r="R326" s="23"/>
      <c r="S326" s="24"/>
      <c r="T326" s="24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>
      <c r="A327" s="20"/>
      <c r="B327" s="20"/>
      <c r="C327" s="20"/>
      <c r="D327" s="20"/>
      <c r="E327" s="20"/>
      <c r="F327" s="23"/>
      <c r="G327" s="23"/>
      <c r="H327" s="24"/>
      <c r="I327" s="24"/>
      <c r="J327" s="20"/>
      <c r="K327" s="20"/>
      <c r="L327" s="20"/>
      <c r="M327" s="20"/>
      <c r="N327" s="20"/>
      <c r="O327" s="20"/>
      <c r="P327" s="20"/>
      <c r="Q327" s="23"/>
      <c r="R327" s="23"/>
      <c r="S327" s="24"/>
      <c r="T327" s="24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>
      <c r="A328" s="20"/>
      <c r="B328" s="20"/>
      <c r="C328" s="20"/>
      <c r="D328" s="20"/>
      <c r="E328" s="20"/>
      <c r="F328" s="23"/>
      <c r="G328" s="23"/>
      <c r="H328" s="24"/>
      <c r="I328" s="24"/>
      <c r="J328" s="20"/>
      <c r="K328" s="20"/>
      <c r="L328" s="20"/>
      <c r="M328" s="20"/>
      <c r="N328" s="20"/>
      <c r="O328" s="20"/>
      <c r="P328" s="20"/>
      <c r="Q328" s="23"/>
      <c r="R328" s="23"/>
      <c r="S328" s="24"/>
      <c r="T328" s="24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>
      <c r="A329" s="20"/>
      <c r="B329" s="20"/>
      <c r="C329" s="20"/>
      <c r="D329" s="20"/>
      <c r="E329" s="20"/>
      <c r="F329" s="23"/>
      <c r="G329" s="23"/>
      <c r="H329" s="24"/>
      <c r="I329" s="24"/>
      <c r="J329" s="20"/>
      <c r="K329" s="20"/>
      <c r="L329" s="20"/>
      <c r="M329" s="20"/>
      <c r="N329" s="20"/>
      <c r="O329" s="20"/>
      <c r="P329" s="20"/>
      <c r="Q329" s="23"/>
      <c r="R329" s="23"/>
      <c r="S329" s="24"/>
      <c r="T329" s="24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>
      <c r="A330" s="20"/>
      <c r="B330" s="20"/>
      <c r="C330" s="20"/>
      <c r="D330" s="20"/>
      <c r="E330" s="20"/>
      <c r="F330" s="23"/>
      <c r="G330" s="23"/>
      <c r="H330" s="24"/>
      <c r="I330" s="24"/>
      <c r="J330" s="20"/>
      <c r="K330" s="20"/>
      <c r="L330" s="20"/>
      <c r="M330" s="20"/>
      <c r="N330" s="20"/>
      <c r="O330" s="20"/>
      <c r="P330" s="20"/>
      <c r="Q330" s="23"/>
      <c r="R330" s="23"/>
      <c r="S330" s="24"/>
      <c r="T330" s="24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>
      <c r="A331" s="20"/>
      <c r="B331" s="20"/>
      <c r="C331" s="20"/>
      <c r="D331" s="20"/>
      <c r="E331" s="20"/>
      <c r="F331" s="23"/>
      <c r="G331" s="23"/>
      <c r="H331" s="24"/>
      <c r="I331" s="24"/>
      <c r="J331" s="20"/>
      <c r="K331" s="20"/>
      <c r="L331" s="20"/>
      <c r="M331" s="20"/>
      <c r="N331" s="20"/>
      <c r="O331" s="20"/>
      <c r="P331" s="20"/>
      <c r="Q331" s="23"/>
      <c r="R331" s="23"/>
      <c r="S331" s="24"/>
      <c r="T331" s="24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>
      <c r="A332" s="20"/>
      <c r="B332" s="20"/>
      <c r="C332" s="20"/>
      <c r="D332" s="20"/>
      <c r="E332" s="20"/>
      <c r="F332" s="23"/>
      <c r="G332" s="23"/>
      <c r="H332" s="24"/>
      <c r="I332" s="24"/>
      <c r="J332" s="20"/>
      <c r="K332" s="20"/>
      <c r="L332" s="20"/>
      <c r="M332" s="20"/>
      <c r="N332" s="20"/>
      <c r="O332" s="20"/>
      <c r="P332" s="20"/>
      <c r="Q332" s="23"/>
      <c r="R332" s="23"/>
      <c r="S332" s="24"/>
      <c r="T332" s="24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>
      <c r="A333" s="20"/>
      <c r="B333" s="20"/>
      <c r="C333" s="20"/>
      <c r="D333" s="20"/>
      <c r="E333" s="20"/>
      <c r="F333" s="23"/>
      <c r="G333" s="23"/>
      <c r="H333" s="24"/>
      <c r="I333" s="24"/>
      <c r="J333" s="20"/>
      <c r="K333" s="20"/>
      <c r="L333" s="20"/>
      <c r="M333" s="20"/>
      <c r="N333" s="20"/>
      <c r="O333" s="20"/>
      <c r="P333" s="20"/>
      <c r="Q333" s="23"/>
      <c r="R333" s="23"/>
      <c r="S333" s="24"/>
      <c r="T333" s="24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>
      <c r="A334" s="20"/>
      <c r="B334" s="20"/>
      <c r="C334" s="20"/>
      <c r="D334" s="20"/>
      <c r="E334" s="20"/>
      <c r="F334" s="23"/>
      <c r="G334" s="23"/>
      <c r="H334" s="24"/>
      <c r="I334" s="24"/>
      <c r="J334" s="20"/>
      <c r="K334" s="20"/>
      <c r="L334" s="20"/>
      <c r="M334" s="20"/>
      <c r="N334" s="20"/>
      <c r="O334" s="20"/>
      <c r="P334" s="20"/>
      <c r="Q334" s="23"/>
      <c r="R334" s="23"/>
      <c r="S334" s="24"/>
      <c r="T334" s="24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>
      <c r="A335" s="20"/>
      <c r="B335" s="20"/>
      <c r="C335" s="20"/>
      <c r="D335" s="20"/>
      <c r="E335" s="20"/>
      <c r="F335" s="23"/>
      <c r="G335" s="23"/>
      <c r="H335" s="24"/>
      <c r="I335" s="24"/>
      <c r="J335" s="20"/>
      <c r="K335" s="20"/>
      <c r="L335" s="20"/>
      <c r="M335" s="20"/>
      <c r="N335" s="20"/>
      <c r="O335" s="20"/>
      <c r="P335" s="20"/>
      <c r="Q335" s="23"/>
      <c r="R335" s="23"/>
      <c r="S335" s="24"/>
      <c r="T335" s="24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>
      <c r="A336" s="20"/>
      <c r="B336" s="20"/>
      <c r="C336" s="20"/>
      <c r="D336" s="20"/>
      <c r="E336" s="20"/>
      <c r="F336" s="23"/>
      <c r="G336" s="23"/>
      <c r="H336" s="24"/>
      <c r="I336" s="24"/>
      <c r="J336" s="20"/>
      <c r="K336" s="20"/>
      <c r="L336" s="20"/>
      <c r="M336" s="20"/>
      <c r="N336" s="20"/>
      <c r="O336" s="20"/>
      <c r="P336" s="20"/>
      <c r="Q336" s="23"/>
      <c r="R336" s="23"/>
      <c r="S336" s="24"/>
      <c r="T336" s="24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>
      <c r="A337" s="20"/>
      <c r="B337" s="20"/>
      <c r="C337" s="20"/>
      <c r="D337" s="20"/>
      <c r="E337" s="20"/>
      <c r="F337" s="23"/>
      <c r="G337" s="23"/>
      <c r="H337" s="24"/>
      <c r="I337" s="24"/>
      <c r="J337" s="20"/>
      <c r="K337" s="20"/>
      <c r="L337" s="20"/>
      <c r="M337" s="20"/>
      <c r="N337" s="20"/>
      <c r="O337" s="20"/>
      <c r="P337" s="20"/>
      <c r="Q337" s="23"/>
      <c r="R337" s="23"/>
      <c r="S337" s="24"/>
      <c r="T337" s="24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>
      <c r="A338" s="20"/>
      <c r="B338" s="20"/>
      <c r="C338" s="20"/>
      <c r="D338" s="20"/>
      <c r="E338" s="20"/>
      <c r="F338" s="23"/>
      <c r="G338" s="23"/>
      <c r="H338" s="24"/>
      <c r="I338" s="24"/>
      <c r="J338" s="20"/>
      <c r="K338" s="20"/>
      <c r="L338" s="20"/>
      <c r="M338" s="20"/>
      <c r="N338" s="20"/>
      <c r="O338" s="20"/>
      <c r="P338" s="20"/>
      <c r="Q338" s="23"/>
      <c r="R338" s="23"/>
      <c r="S338" s="24"/>
      <c r="T338" s="24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>
      <c r="A339" s="20"/>
      <c r="B339" s="20"/>
      <c r="C339" s="20"/>
      <c r="D339" s="20"/>
      <c r="E339" s="20"/>
      <c r="F339" s="23"/>
      <c r="G339" s="23"/>
      <c r="H339" s="24"/>
      <c r="I339" s="24"/>
      <c r="J339" s="20"/>
      <c r="K339" s="20"/>
      <c r="L339" s="20"/>
      <c r="M339" s="20"/>
      <c r="N339" s="20"/>
      <c r="O339" s="20"/>
      <c r="P339" s="20"/>
      <c r="Q339" s="23"/>
      <c r="R339" s="23"/>
      <c r="S339" s="24"/>
      <c r="T339" s="24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>
      <c r="A340" s="20"/>
      <c r="B340" s="20"/>
      <c r="C340" s="20"/>
      <c r="D340" s="20"/>
      <c r="E340" s="20"/>
      <c r="F340" s="23"/>
      <c r="G340" s="23"/>
      <c r="H340" s="24"/>
      <c r="I340" s="24"/>
      <c r="J340" s="20"/>
      <c r="K340" s="20"/>
      <c r="L340" s="20"/>
      <c r="M340" s="20"/>
      <c r="N340" s="20"/>
      <c r="O340" s="20"/>
      <c r="P340" s="20"/>
      <c r="Q340" s="23"/>
      <c r="R340" s="23"/>
      <c r="S340" s="24"/>
      <c r="T340" s="24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>
      <c r="A341" s="20"/>
      <c r="B341" s="20"/>
      <c r="C341" s="20"/>
      <c r="D341" s="20"/>
      <c r="E341" s="20"/>
      <c r="F341" s="23"/>
      <c r="G341" s="23"/>
      <c r="H341" s="24"/>
      <c r="I341" s="24"/>
      <c r="J341" s="20"/>
      <c r="K341" s="20"/>
      <c r="L341" s="20"/>
      <c r="M341" s="20"/>
      <c r="N341" s="20"/>
      <c r="O341" s="20"/>
      <c r="P341" s="20"/>
      <c r="Q341" s="23"/>
      <c r="R341" s="23"/>
      <c r="S341" s="24"/>
      <c r="T341" s="24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>
      <c r="A342" s="20"/>
      <c r="B342" s="20"/>
      <c r="C342" s="20"/>
      <c r="D342" s="20"/>
      <c r="E342" s="20"/>
      <c r="F342" s="23"/>
      <c r="G342" s="23"/>
      <c r="H342" s="24"/>
      <c r="I342" s="24"/>
      <c r="J342" s="20"/>
      <c r="K342" s="20"/>
      <c r="L342" s="20"/>
      <c r="M342" s="20"/>
      <c r="N342" s="20"/>
      <c r="O342" s="20"/>
      <c r="P342" s="20"/>
      <c r="Q342" s="23"/>
      <c r="R342" s="23"/>
      <c r="S342" s="24"/>
      <c r="T342" s="24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>
      <c r="A343" s="20"/>
      <c r="B343" s="20"/>
      <c r="C343" s="20"/>
      <c r="D343" s="20"/>
      <c r="E343" s="20"/>
      <c r="F343" s="23"/>
      <c r="G343" s="23"/>
      <c r="H343" s="24"/>
      <c r="I343" s="24"/>
      <c r="J343" s="20"/>
      <c r="K343" s="20"/>
      <c r="L343" s="20"/>
      <c r="M343" s="20"/>
      <c r="N343" s="20"/>
      <c r="O343" s="20"/>
      <c r="P343" s="20"/>
      <c r="Q343" s="23"/>
      <c r="R343" s="23"/>
      <c r="S343" s="24"/>
      <c r="T343" s="24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>
      <c r="A344" s="20"/>
      <c r="B344" s="20"/>
      <c r="C344" s="20"/>
      <c r="D344" s="20"/>
      <c r="E344" s="20"/>
      <c r="F344" s="23"/>
      <c r="G344" s="23"/>
      <c r="H344" s="24"/>
      <c r="I344" s="24"/>
      <c r="J344" s="20"/>
      <c r="K344" s="20"/>
      <c r="L344" s="20"/>
      <c r="M344" s="20"/>
      <c r="N344" s="20"/>
      <c r="O344" s="20"/>
      <c r="P344" s="20"/>
      <c r="Q344" s="23"/>
      <c r="R344" s="23"/>
      <c r="S344" s="24"/>
      <c r="T344" s="24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>
      <c r="A345" s="20"/>
      <c r="B345" s="20"/>
      <c r="C345" s="20"/>
      <c r="D345" s="20"/>
      <c r="E345" s="20"/>
      <c r="F345" s="23"/>
      <c r="G345" s="23"/>
      <c r="H345" s="24"/>
      <c r="I345" s="24"/>
      <c r="J345" s="20"/>
      <c r="K345" s="20"/>
      <c r="L345" s="20"/>
      <c r="M345" s="20"/>
      <c r="N345" s="20"/>
      <c r="O345" s="20"/>
      <c r="P345" s="20"/>
      <c r="Q345" s="23"/>
      <c r="R345" s="23"/>
      <c r="S345" s="24"/>
      <c r="T345" s="24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>
      <c r="A346" s="20"/>
      <c r="B346" s="20"/>
      <c r="C346" s="20"/>
      <c r="D346" s="20"/>
      <c r="E346" s="20"/>
      <c r="F346" s="23"/>
      <c r="G346" s="23"/>
      <c r="H346" s="24"/>
      <c r="I346" s="24"/>
      <c r="J346" s="20"/>
      <c r="K346" s="20"/>
      <c r="L346" s="20"/>
      <c r="M346" s="20"/>
      <c r="N346" s="20"/>
      <c r="O346" s="20"/>
      <c r="P346" s="20"/>
      <c r="Q346" s="23"/>
      <c r="R346" s="23"/>
      <c r="S346" s="24"/>
      <c r="T346" s="24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>
      <c r="A347" s="20"/>
      <c r="B347" s="20"/>
      <c r="C347" s="20"/>
      <c r="D347" s="20"/>
      <c r="E347" s="20"/>
      <c r="F347" s="23"/>
      <c r="G347" s="23"/>
      <c r="H347" s="24"/>
      <c r="I347" s="24"/>
      <c r="J347" s="20"/>
      <c r="K347" s="20"/>
      <c r="L347" s="20"/>
      <c r="M347" s="20"/>
      <c r="N347" s="20"/>
      <c r="O347" s="20"/>
      <c r="P347" s="20"/>
      <c r="Q347" s="23"/>
      <c r="R347" s="23"/>
      <c r="S347" s="24"/>
      <c r="T347" s="24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>
      <c r="A348" s="20"/>
      <c r="B348" s="20"/>
      <c r="C348" s="20"/>
      <c r="D348" s="20"/>
      <c r="E348" s="20"/>
      <c r="F348" s="23"/>
      <c r="G348" s="23"/>
      <c r="H348" s="24"/>
      <c r="I348" s="24"/>
      <c r="J348" s="20"/>
      <c r="K348" s="20"/>
      <c r="L348" s="20"/>
      <c r="M348" s="20"/>
      <c r="N348" s="20"/>
      <c r="O348" s="20"/>
      <c r="P348" s="20"/>
      <c r="Q348" s="23"/>
      <c r="R348" s="23"/>
      <c r="S348" s="24"/>
      <c r="T348" s="24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>
      <c r="A349" s="20"/>
      <c r="B349" s="20"/>
      <c r="C349" s="20"/>
      <c r="D349" s="20"/>
      <c r="E349" s="20"/>
      <c r="F349" s="23"/>
      <c r="G349" s="23"/>
      <c r="H349" s="24"/>
      <c r="I349" s="24"/>
      <c r="J349" s="20"/>
      <c r="K349" s="20"/>
      <c r="L349" s="20"/>
      <c r="M349" s="20"/>
      <c r="N349" s="20"/>
      <c r="O349" s="20"/>
      <c r="P349" s="20"/>
      <c r="Q349" s="23"/>
      <c r="R349" s="23"/>
      <c r="S349" s="24"/>
      <c r="T349" s="24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>
      <c r="A350" s="20"/>
      <c r="B350" s="20"/>
      <c r="C350" s="20"/>
      <c r="D350" s="20"/>
      <c r="E350" s="20"/>
      <c r="F350" s="23"/>
      <c r="G350" s="23"/>
      <c r="H350" s="24"/>
      <c r="I350" s="24"/>
      <c r="J350" s="20"/>
      <c r="K350" s="20"/>
      <c r="L350" s="20"/>
      <c r="M350" s="20"/>
      <c r="N350" s="20"/>
      <c r="O350" s="20"/>
      <c r="P350" s="20"/>
      <c r="Q350" s="23"/>
      <c r="R350" s="23"/>
      <c r="S350" s="24"/>
      <c r="T350" s="24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>
      <c r="A351" s="20"/>
      <c r="B351" s="20"/>
      <c r="C351" s="20"/>
      <c r="D351" s="20"/>
      <c r="E351" s="20"/>
      <c r="F351" s="23"/>
      <c r="G351" s="23"/>
      <c r="H351" s="24"/>
      <c r="I351" s="24"/>
      <c r="J351" s="20"/>
      <c r="K351" s="20"/>
      <c r="L351" s="20"/>
      <c r="M351" s="20"/>
      <c r="N351" s="20"/>
      <c r="O351" s="20"/>
      <c r="P351" s="20"/>
      <c r="Q351" s="23"/>
      <c r="R351" s="23"/>
      <c r="S351" s="24"/>
      <c r="T351" s="24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>
      <c r="A352" s="20"/>
      <c r="B352" s="20"/>
      <c r="C352" s="20"/>
      <c r="D352" s="20"/>
      <c r="E352" s="20"/>
      <c r="F352" s="23"/>
      <c r="G352" s="23"/>
      <c r="H352" s="24"/>
      <c r="I352" s="24"/>
      <c r="J352" s="20"/>
      <c r="K352" s="20"/>
      <c r="L352" s="20"/>
      <c r="M352" s="20"/>
      <c r="N352" s="20"/>
      <c r="O352" s="20"/>
      <c r="P352" s="20"/>
      <c r="Q352" s="23"/>
      <c r="R352" s="23"/>
      <c r="S352" s="24"/>
      <c r="T352" s="24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>
      <c r="A353" s="20"/>
      <c r="B353" s="20"/>
      <c r="C353" s="20"/>
      <c r="D353" s="20"/>
      <c r="E353" s="20"/>
      <c r="F353" s="23"/>
      <c r="G353" s="23"/>
      <c r="H353" s="24"/>
      <c r="I353" s="24"/>
      <c r="J353" s="20"/>
      <c r="K353" s="20"/>
      <c r="L353" s="20"/>
      <c r="M353" s="20"/>
      <c r="N353" s="20"/>
      <c r="O353" s="20"/>
      <c r="P353" s="20"/>
      <c r="Q353" s="23"/>
      <c r="R353" s="23"/>
      <c r="S353" s="24"/>
      <c r="T353" s="24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>
      <c r="A354" s="20"/>
      <c r="B354" s="20"/>
      <c r="C354" s="20"/>
      <c r="D354" s="20"/>
      <c r="E354" s="20"/>
      <c r="F354" s="23"/>
      <c r="G354" s="23"/>
      <c r="H354" s="24"/>
      <c r="I354" s="24"/>
      <c r="J354" s="20"/>
      <c r="K354" s="20"/>
      <c r="L354" s="20"/>
      <c r="M354" s="20"/>
      <c r="N354" s="20"/>
      <c r="O354" s="20"/>
      <c r="P354" s="20"/>
      <c r="Q354" s="23"/>
      <c r="R354" s="23"/>
      <c r="S354" s="24"/>
      <c r="T354" s="24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>
      <c r="A355" s="20"/>
      <c r="B355" s="20"/>
      <c r="C355" s="20"/>
      <c r="D355" s="20"/>
      <c r="E355" s="20"/>
      <c r="F355" s="23"/>
      <c r="G355" s="23"/>
      <c r="H355" s="24"/>
      <c r="I355" s="24"/>
      <c r="J355" s="20"/>
      <c r="K355" s="20"/>
      <c r="L355" s="20"/>
      <c r="M355" s="20"/>
      <c r="N355" s="20"/>
      <c r="O355" s="20"/>
      <c r="P355" s="20"/>
      <c r="Q355" s="23"/>
      <c r="R355" s="23"/>
      <c r="S355" s="24"/>
      <c r="T355" s="24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>
      <c r="A356" s="20"/>
      <c r="B356" s="20"/>
      <c r="C356" s="20"/>
      <c r="D356" s="20"/>
      <c r="E356" s="20"/>
      <c r="F356" s="23"/>
      <c r="G356" s="23"/>
      <c r="H356" s="24"/>
      <c r="I356" s="24"/>
      <c r="J356" s="20"/>
      <c r="K356" s="20"/>
      <c r="L356" s="20"/>
      <c r="M356" s="20"/>
      <c r="N356" s="20"/>
      <c r="O356" s="20"/>
      <c r="P356" s="20"/>
      <c r="Q356" s="23"/>
      <c r="R356" s="23"/>
      <c r="S356" s="24"/>
      <c r="T356" s="24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>
      <c r="A357" s="20"/>
      <c r="B357" s="20"/>
      <c r="C357" s="20"/>
      <c r="D357" s="20"/>
      <c r="E357" s="20"/>
      <c r="F357" s="23"/>
      <c r="G357" s="23"/>
      <c r="H357" s="24"/>
      <c r="I357" s="24"/>
      <c r="J357" s="20"/>
      <c r="K357" s="20"/>
      <c r="L357" s="20"/>
      <c r="M357" s="20"/>
      <c r="N357" s="20"/>
      <c r="O357" s="20"/>
      <c r="P357" s="20"/>
      <c r="Q357" s="23"/>
      <c r="R357" s="23"/>
      <c r="S357" s="24"/>
      <c r="T357" s="24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>
      <c r="A358" s="20"/>
      <c r="B358" s="20"/>
      <c r="C358" s="20"/>
      <c r="D358" s="20"/>
      <c r="E358" s="20"/>
      <c r="F358" s="23"/>
      <c r="G358" s="23"/>
      <c r="H358" s="24"/>
      <c r="I358" s="24"/>
      <c r="J358" s="20"/>
      <c r="K358" s="20"/>
      <c r="L358" s="20"/>
      <c r="M358" s="20"/>
      <c r="N358" s="20"/>
      <c r="O358" s="20"/>
      <c r="P358" s="20"/>
      <c r="Q358" s="23"/>
      <c r="R358" s="23"/>
      <c r="S358" s="24"/>
      <c r="T358" s="24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>
      <c r="A359" s="20"/>
      <c r="B359" s="20"/>
      <c r="C359" s="20"/>
      <c r="D359" s="20"/>
      <c r="E359" s="20"/>
      <c r="F359" s="23"/>
      <c r="G359" s="23"/>
      <c r="H359" s="24"/>
      <c r="I359" s="24"/>
      <c r="J359" s="20"/>
      <c r="K359" s="20"/>
      <c r="L359" s="20"/>
      <c r="M359" s="20"/>
      <c r="N359" s="20"/>
      <c r="O359" s="20"/>
      <c r="P359" s="20"/>
      <c r="Q359" s="23"/>
      <c r="R359" s="23"/>
      <c r="S359" s="24"/>
      <c r="T359" s="24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>
      <c r="A360" s="20"/>
      <c r="B360" s="20"/>
      <c r="C360" s="20"/>
      <c r="D360" s="20"/>
      <c r="E360" s="20"/>
      <c r="F360" s="23"/>
      <c r="G360" s="23"/>
      <c r="H360" s="24"/>
      <c r="I360" s="24"/>
      <c r="J360" s="20"/>
      <c r="K360" s="20"/>
      <c r="L360" s="20"/>
      <c r="M360" s="20"/>
      <c r="N360" s="20"/>
      <c r="O360" s="20"/>
      <c r="P360" s="20"/>
      <c r="Q360" s="23"/>
      <c r="R360" s="23"/>
      <c r="S360" s="24"/>
      <c r="T360" s="24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>
      <c r="A361" s="20"/>
      <c r="B361" s="20"/>
      <c r="C361" s="20"/>
      <c r="D361" s="20"/>
      <c r="E361" s="20"/>
      <c r="F361" s="23"/>
      <c r="G361" s="23"/>
      <c r="H361" s="24"/>
      <c r="I361" s="24"/>
      <c r="J361" s="20"/>
      <c r="K361" s="20"/>
      <c r="L361" s="20"/>
      <c r="M361" s="20"/>
      <c r="N361" s="20"/>
      <c r="O361" s="20"/>
      <c r="P361" s="20"/>
      <c r="Q361" s="23"/>
      <c r="R361" s="23"/>
      <c r="S361" s="24"/>
      <c r="T361" s="24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>
      <c r="A362" s="20"/>
      <c r="B362" s="20"/>
      <c r="C362" s="20"/>
      <c r="D362" s="20"/>
      <c r="E362" s="20"/>
      <c r="F362" s="23"/>
      <c r="G362" s="23"/>
      <c r="H362" s="24"/>
      <c r="I362" s="24"/>
      <c r="J362" s="20"/>
      <c r="K362" s="20"/>
      <c r="L362" s="20"/>
      <c r="M362" s="20"/>
      <c r="N362" s="20"/>
      <c r="O362" s="20"/>
      <c r="P362" s="20"/>
      <c r="Q362" s="23"/>
      <c r="R362" s="23"/>
      <c r="S362" s="24"/>
      <c r="T362" s="24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>
      <c r="A363" s="20"/>
      <c r="B363" s="20"/>
      <c r="C363" s="20"/>
      <c r="D363" s="20"/>
      <c r="E363" s="20"/>
      <c r="F363" s="23"/>
      <c r="G363" s="23"/>
      <c r="H363" s="24"/>
      <c r="I363" s="24"/>
      <c r="J363" s="20"/>
      <c r="K363" s="20"/>
      <c r="L363" s="20"/>
      <c r="M363" s="20"/>
      <c r="N363" s="20"/>
      <c r="O363" s="20"/>
      <c r="P363" s="20"/>
      <c r="Q363" s="23"/>
      <c r="R363" s="23"/>
      <c r="S363" s="24"/>
      <c r="T363" s="24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>
      <c r="A364" s="20"/>
      <c r="B364" s="20"/>
      <c r="C364" s="20"/>
      <c r="D364" s="20"/>
      <c r="E364" s="20"/>
      <c r="F364" s="23"/>
      <c r="G364" s="23"/>
      <c r="H364" s="24"/>
      <c r="I364" s="24"/>
      <c r="J364" s="20"/>
      <c r="K364" s="20"/>
      <c r="L364" s="20"/>
      <c r="M364" s="20"/>
      <c r="N364" s="20"/>
      <c r="O364" s="20"/>
      <c r="P364" s="20"/>
      <c r="Q364" s="23"/>
      <c r="R364" s="23"/>
      <c r="S364" s="24"/>
      <c r="T364" s="24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>
      <c r="A365" s="20"/>
      <c r="B365" s="20"/>
      <c r="C365" s="20"/>
      <c r="D365" s="20"/>
      <c r="E365" s="20"/>
      <c r="F365" s="23"/>
      <c r="G365" s="23"/>
      <c r="H365" s="24"/>
      <c r="I365" s="24"/>
      <c r="J365" s="20"/>
      <c r="K365" s="20"/>
      <c r="L365" s="20"/>
      <c r="M365" s="20"/>
      <c r="N365" s="20"/>
      <c r="O365" s="20"/>
      <c r="P365" s="20"/>
      <c r="Q365" s="23"/>
      <c r="R365" s="23"/>
      <c r="S365" s="24"/>
      <c r="T365" s="24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>
      <c r="A366" s="20"/>
      <c r="B366" s="20"/>
      <c r="C366" s="20"/>
      <c r="D366" s="20"/>
      <c r="E366" s="20"/>
      <c r="F366" s="23"/>
      <c r="G366" s="23"/>
      <c r="H366" s="24"/>
      <c r="I366" s="24"/>
      <c r="J366" s="20"/>
      <c r="K366" s="20"/>
      <c r="L366" s="20"/>
      <c r="M366" s="20"/>
      <c r="N366" s="20"/>
      <c r="O366" s="20"/>
      <c r="P366" s="20"/>
      <c r="Q366" s="23"/>
      <c r="R366" s="23"/>
      <c r="S366" s="24"/>
      <c r="T366" s="24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>
      <c r="A367" s="20"/>
      <c r="B367" s="20"/>
      <c r="C367" s="20"/>
      <c r="D367" s="20"/>
      <c r="E367" s="20"/>
      <c r="F367" s="23"/>
      <c r="G367" s="23"/>
      <c r="H367" s="24"/>
      <c r="I367" s="24"/>
      <c r="J367" s="20"/>
      <c r="K367" s="20"/>
      <c r="L367" s="20"/>
      <c r="M367" s="20"/>
      <c r="N367" s="20"/>
      <c r="O367" s="20"/>
      <c r="P367" s="20"/>
      <c r="Q367" s="23"/>
      <c r="R367" s="23"/>
      <c r="S367" s="24"/>
      <c r="T367" s="24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>
      <c r="A368" s="20"/>
      <c r="B368" s="20"/>
      <c r="C368" s="20"/>
      <c r="D368" s="20"/>
      <c r="E368" s="20"/>
      <c r="F368" s="23"/>
      <c r="G368" s="23"/>
      <c r="H368" s="24"/>
      <c r="I368" s="24"/>
      <c r="J368" s="20"/>
      <c r="K368" s="20"/>
      <c r="L368" s="20"/>
      <c r="M368" s="20"/>
      <c r="N368" s="20"/>
      <c r="O368" s="20"/>
      <c r="P368" s="20"/>
      <c r="Q368" s="23"/>
      <c r="R368" s="23"/>
      <c r="S368" s="24"/>
      <c r="T368" s="24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>
      <c r="A369" s="20"/>
      <c r="B369" s="20"/>
      <c r="C369" s="20"/>
      <c r="D369" s="20"/>
      <c r="E369" s="20"/>
      <c r="F369" s="23"/>
      <c r="G369" s="23"/>
      <c r="H369" s="24"/>
      <c r="I369" s="24"/>
      <c r="J369" s="20"/>
      <c r="K369" s="20"/>
      <c r="L369" s="20"/>
      <c r="M369" s="20"/>
      <c r="N369" s="20"/>
      <c r="O369" s="20"/>
      <c r="P369" s="20"/>
      <c r="Q369" s="23"/>
      <c r="R369" s="23"/>
      <c r="S369" s="24"/>
      <c r="T369" s="24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>
      <c r="A370" s="20"/>
      <c r="B370" s="20"/>
      <c r="C370" s="20"/>
      <c r="D370" s="20"/>
      <c r="E370" s="20"/>
      <c r="F370" s="23"/>
      <c r="G370" s="23"/>
      <c r="H370" s="24"/>
      <c r="I370" s="24"/>
      <c r="J370" s="20"/>
      <c r="K370" s="20"/>
      <c r="L370" s="20"/>
      <c r="M370" s="20"/>
      <c r="N370" s="20"/>
      <c r="O370" s="20"/>
      <c r="P370" s="20"/>
      <c r="Q370" s="23"/>
      <c r="R370" s="23"/>
      <c r="S370" s="24"/>
      <c r="T370" s="24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>
      <c r="A371" s="20"/>
      <c r="B371" s="20"/>
      <c r="C371" s="20"/>
      <c r="D371" s="20"/>
      <c r="E371" s="20"/>
      <c r="F371" s="23"/>
      <c r="G371" s="23"/>
      <c r="H371" s="24"/>
      <c r="I371" s="24"/>
      <c r="J371" s="20"/>
      <c r="K371" s="20"/>
      <c r="L371" s="20"/>
      <c r="M371" s="20"/>
      <c r="N371" s="20"/>
      <c r="O371" s="20"/>
      <c r="P371" s="20"/>
      <c r="Q371" s="23"/>
      <c r="R371" s="23"/>
      <c r="S371" s="24"/>
      <c r="T371" s="24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>
      <c r="A372" s="20"/>
      <c r="B372" s="20"/>
      <c r="C372" s="20"/>
      <c r="D372" s="20"/>
      <c r="E372" s="20"/>
      <c r="F372" s="23"/>
      <c r="G372" s="23"/>
      <c r="H372" s="24"/>
      <c r="I372" s="24"/>
      <c r="J372" s="20"/>
      <c r="K372" s="20"/>
      <c r="L372" s="20"/>
      <c r="M372" s="20"/>
      <c r="N372" s="20"/>
      <c r="O372" s="20"/>
      <c r="P372" s="20"/>
      <c r="Q372" s="23"/>
      <c r="R372" s="23"/>
      <c r="S372" s="24"/>
      <c r="T372" s="24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>
      <c r="A373" s="20"/>
      <c r="B373" s="20"/>
      <c r="C373" s="20"/>
      <c r="D373" s="20"/>
      <c r="E373" s="20"/>
      <c r="F373" s="23"/>
      <c r="G373" s="23"/>
      <c r="H373" s="24"/>
      <c r="I373" s="24"/>
      <c r="J373" s="20"/>
      <c r="K373" s="20"/>
      <c r="L373" s="20"/>
      <c r="M373" s="20"/>
      <c r="N373" s="20"/>
      <c r="O373" s="20"/>
      <c r="P373" s="20"/>
      <c r="Q373" s="23"/>
      <c r="R373" s="23"/>
      <c r="S373" s="24"/>
      <c r="T373" s="24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>
      <c r="A374" s="20"/>
      <c r="B374" s="20"/>
      <c r="C374" s="20"/>
      <c r="D374" s="20"/>
      <c r="E374" s="20"/>
      <c r="F374" s="23"/>
      <c r="G374" s="23"/>
      <c r="H374" s="24"/>
      <c r="I374" s="24"/>
      <c r="J374" s="20"/>
      <c r="K374" s="20"/>
      <c r="L374" s="20"/>
      <c r="M374" s="20"/>
      <c r="N374" s="20"/>
      <c r="O374" s="20"/>
      <c r="P374" s="20"/>
      <c r="Q374" s="23"/>
      <c r="R374" s="23"/>
      <c r="S374" s="24"/>
      <c r="T374" s="24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>
      <c r="A375" s="20"/>
      <c r="B375" s="20"/>
      <c r="C375" s="20"/>
      <c r="D375" s="20"/>
      <c r="E375" s="20"/>
      <c r="F375" s="23"/>
      <c r="G375" s="23"/>
      <c r="H375" s="24"/>
      <c r="I375" s="24"/>
      <c r="J375" s="20"/>
      <c r="K375" s="20"/>
      <c r="L375" s="20"/>
      <c r="M375" s="20"/>
      <c r="N375" s="20"/>
      <c r="O375" s="20"/>
      <c r="P375" s="20"/>
      <c r="Q375" s="23"/>
      <c r="R375" s="23"/>
      <c r="S375" s="24"/>
      <c r="T375" s="24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>
      <c r="A376" s="20"/>
      <c r="B376" s="20"/>
      <c r="C376" s="20"/>
      <c r="D376" s="20"/>
      <c r="E376" s="20"/>
      <c r="F376" s="23"/>
      <c r="G376" s="23"/>
      <c r="H376" s="24"/>
      <c r="I376" s="24"/>
      <c r="J376" s="20"/>
      <c r="K376" s="20"/>
      <c r="L376" s="20"/>
      <c r="M376" s="20"/>
      <c r="N376" s="20"/>
      <c r="O376" s="20"/>
      <c r="P376" s="20"/>
      <c r="Q376" s="23"/>
      <c r="R376" s="23"/>
      <c r="S376" s="24"/>
      <c r="T376" s="24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>
      <c r="A377" s="20"/>
      <c r="B377" s="20"/>
      <c r="C377" s="20"/>
      <c r="D377" s="20"/>
      <c r="E377" s="20"/>
      <c r="F377" s="23"/>
      <c r="G377" s="23"/>
      <c r="H377" s="24"/>
      <c r="I377" s="24"/>
      <c r="J377" s="20"/>
      <c r="K377" s="20"/>
      <c r="L377" s="20"/>
      <c r="M377" s="20"/>
      <c r="N377" s="20"/>
      <c r="O377" s="20"/>
      <c r="P377" s="20"/>
      <c r="Q377" s="23"/>
      <c r="R377" s="23"/>
      <c r="S377" s="24"/>
      <c r="T377" s="24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>
      <c r="A378" s="20"/>
      <c r="B378" s="20"/>
      <c r="C378" s="20"/>
      <c r="D378" s="20"/>
      <c r="E378" s="20"/>
      <c r="F378" s="23"/>
      <c r="G378" s="23"/>
      <c r="H378" s="24"/>
      <c r="I378" s="24"/>
      <c r="J378" s="20"/>
      <c r="K378" s="20"/>
      <c r="L378" s="20"/>
      <c r="M378" s="20"/>
      <c r="N378" s="20"/>
      <c r="O378" s="20"/>
      <c r="P378" s="20"/>
      <c r="Q378" s="23"/>
      <c r="R378" s="23"/>
      <c r="S378" s="24"/>
      <c r="T378" s="24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>
      <c r="A379" s="20"/>
      <c r="B379" s="20"/>
      <c r="C379" s="20"/>
      <c r="D379" s="20"/>
      <c r="E379" s="20"/>
      <c r="F379" s="23"/>
      <c r="G379" s="23"/>
      <c r="H379" s="24"/>
      <c r="I379" s="24"/>
      <c r="J379" s="20"/>
      <c r="K379" s="20"/>
      <c r="L379" s="20"/>
      <c r="M379" s="20"/>
      <c r="N379" s="20"/>
      <c r="O379" s="20"/>
      <c r="P379" s="20"/>
      <c r="Q379" s="23"/>
      <c r="R379" s="23"/>
      <c r="S379" s="24"/>
      <c r="T379" s="24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>
      <c r="A380" s="20"/>
      <c r="B380" s="20"/>
      <c r="C380" s="20"/>
      <c r="D380" s="20"/>
      <c r="E380" s="20"/>
      <c r="F380" s="23"/>
      <c r="G380" s="23"/>
      <c r="H380" s="24"/>
      <c r="I380" s="24"/>
      <c r="J380" s="20"/>
      <c r="K380" s="20"/>
      <c r="L380" s="20"/>
      <c r="M380" s="20"/>
      <c r="N380" s="20"/>
      <c r="O380" s="20"/>
      <c r="P380" s="20"/>
      <c r="Q380" s="23"/>
      <c r="R380" s="23"/>
      <c r="S380" s="24"/>
      <c r="T380" s="24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>
      <c r="A381" s="20"/>
      <c r="B381" s="20"/>
      <c r="C381" s="20"/>
      <c r="D381" s="20"/>
      <c r="E381" s="20"/>
      <c r="F381" s="23"/>
      <c r="G381" s="23"/>
      <c r="H381" s="24"/>
      <c r="I381" s="24"/>
      <c r="J381" s="20"/>
      <c r="K381" s="20"/>
      <c r="L381" s="20"/>
      <c r="M381" s="20"/>
      <c r="N381" s="20"/>
      <c r="O381" s="20"/>
      <c r="P381" s="20"/>
      <c r="Q381" s="23"/>
      <c r="R381" s="23"/>
      <c r="S381" s="24"/>
      <c r="T381" s="24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>
      <c r="A382" s="20"/>
      <c r="B382" s="20"/>
      <c r="C382" s="20"/>
      <c r="D382" s="20"/>
      <c r="E382" s="20"/>
      <c r="F382" s="23"/>
      <c r="G382" s="23"/>
      <c r="H382" s="24"/>
      <c r="I382" s="24"/>
      <c r="J382" s="20"/>
      <c r="K382" s="20"/>
      <c r="L382" s="20"/>
      <c r="M382" s="20"/>
      <c r="N382" s="20"/>
      <c r="O382" s="20"/>
      <c r="P382" s="20"/>
      <c r="Q382" s="23"/>
      <c r="R382" s="23"/>
      <c r="S382" s="24"/>
      <c r="T382" s="24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>
      <c r="A383" s="20"/>
      <c r="B383" s="20"/>
      <c r="C383" s="20"/>
      <c r="D383" s="20"/>
      <c r="E383" s="20"/>
      <c r="F383" s="23"/>
      <c r="G383" s="23"/>
      <c r="H383" s="24"/>
      <c r="I383" s="24"/>
      <c r="J383" s="20"/>
      <c r="K383" s="20"/>
      <c r="L383" s="20"/>
      <c r="M383" s="20"/>
      <c r="N383" s="20"/>
      <c r="O383" s="20"/>
      <c r="P383" s="20"/>
      <c r="Q383" s="23"/>
      <c r="R383" s="23"/>
      <c r="S383" s="24"/>
      <c r="T383" s="24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>
      <c r="A384" s="20"/>
      <c r="B384" s="20"/>
      <c r="C384" s="20"/>
      <c r="D384" s="20"/>
      <c r="E384" s="20"/>
      <c r="F384" s="23"/>
      <c r="G384" s="23"/>
      <c r="H384" s="24"/>
      <c r="I384" s="24"/>
      <c r="J384" s="20"/>
      <c r="K384" s="20"/>
      <c r="L384" s="20"/>
      <c r="M384" s="20"/>
      <c r="N384" s="20"/>
      <c r="O384" s="20"/>
      <c r="P384" s="20"/>
      <c r="Q384" s="23"/>
      <c r="R384" s="23"/>
      <c r="S384" s="24"/>
      <c r="T384" s="24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>
      <c r="A385" s="20"/>
      <c r="B385" s="20"/>
      <c r="C385" s="20"/>
      <c r="D385" s="20"/>
      <c r="E385" s="20"/>
      <c r="F385" s="23"/>
      <c r="G385" s="23"/>
      <c r="H385" s="24"/>
      <c r="I385" s="24"/>
      <c r="J385" s="20"/>
      <c r="K385" s="20"/>
      <c r="L385" s="20"/>
      <c r="M385" s="20"/>
      <c r="N385" s="20"/>
      <c r="O385" s="20"/>
      <c r="P385" s="20"/>
      <c r="Q385" s="23"/>
      <c r="R385" s="23"/>
      <c r="S385" s="24"/>
      <c r="T385" s="24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>
      <c r="A386" s="20"/>
      <c r="B386" s="20"/>
      <c r="C386" s="20"/>
      <c r="D386" s="20"/>
      <c r="E386" s="20"/>
      <c r="F386" s="23"/>
      <c r="G386" s="23"/>
      <c r="H386" s="24"/>
      <c r="I386" s="24"/>
      <c r="J386" s="20"/>
      <c r="K386" s="20"/>
      <c r="L386" s="20"/>
      <c r="M386" s="20"/>
      <c r="N386" s="20"/>
      <c r="O386" s="20"/>
      <c r="P386" s="20"/>
      <c r="Q386" s="23"/>
      <c r="R386" s="23"/>
      <c r="S386" s="24"/>
      <c r="T386" s="24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>
      <c r="A387" s="20"/>
      <c r="B387" s="20"/>
      <c r="C387" s="20"/>
      <c r="D387" s="20"/>
      <c r="E387" s="20"/>
      <c r="F387" s="23"/>
      <c r="G387" s="23"/>
      <c r="H387" s="24"/>
      <c r="I387" s="24"/>
      <c r="J387" s="20"/>
      <c r="K387" s="20"/>
      <c r="L387" s="20"/>
      <c r="M387" s="20"/>
      <c r="N387" s="20"/>
      <c r="O387" s="20"/>
      <c r="P387" s="20"/>
      <c r="Q387" s="23"/>
      <c r="R387" s="23"/>
      <c r="S387" s="24"/>
      <c r="T387" s="24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>
      <c r="A388" s="20"/>
      <c r="B388" s="20"/>
      <c r="C388" s="20"/>
      <c r="D388" s="20"/>
      <c r="E388" s="20"/>
      <c r="F388" s="23"/>
      <c r="G388" s="23"/>
      <c r="H388" s="24"/>
      <c r="I388" s="24"/>
      <c r="J388" s="20"/>
      <c r="K388" s="20"/>
      <c r="L388" s="20"/>
      <c r="M388" s="20"/>
      <c r="N388" s="20"/>
      <c r="O388" s="20"/>
      <c r="P388" s="20"/>
      <c r="Q388" s="23"/>
      <c r="R388" s="23"/>
      <c r="S388" s="24"/>
      <c r="T388" s="24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>
      <c r="A389" s="20"/>
      <c r="B389" s="20"/>
      <c r="C389" s="20"/>
      <c r="D389" s="20"/>
      <c r="E389" s="20"/>
      <c r="F389" s="23"/>
      <c r="G389" s="23"/>
      <c r="H389" s="24"/>
      <c r="I389" s="24"/>
      <c r="J389" s="20"/>
      <c r="K389" s="20"/>
      <c r="L389" s="20"/>
      <c r="M389" s="20"/>
      <c r="N389" s="20"/>
      <c r="O389" s="20"/>
      <c r="P389" s="20"/>
      <c r="Q389" s="23"/>
      <c r="R389" s="23"/>
      <c r="S389" s="24"/>
      <c r="T389" s="24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>
      <c r="A390" s="20"/>
      <c r="B390" s="20"/>
      <c r="C390" s="20"/>
      <c r="D390" s="20"/>
      <c r="E390" s="20"/>
      <c r="F390" s="23"/>
      <c r="G390" s="23"/>
      <c r="H390" s="24"/>
      <c r="I390" s="24"/>
      <c r="J390" s="20"/>
      <c r="K390" s="20"/>
      <c r="L390" s="20"/>
      <c r="M390" s="20"/>
      <c r="N390" s="20"/>
      <c r="O390" s="20"/>
      <c r="P390" s="20"/>
      <c r="Q390" s="23"/>
      <c r="R390" s="23"/>
      <c r="S390" s="24"/>
      <c r="T390" s="24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>
      <c r="A391" s="20"/>
      <c r="B391" s="20"/>
      <c r="C391" s="20"/>
      <c r="D391" s="20"/>
      <c r="E391" s="20"/>
      <c r="F391" s="23"/>
      <c r="G391" s="23"/>
      <c r="H391" s="24"/>
      <c r="I391" s="24"/>
      <c r="J391" s="20"/>
      <c r="K391" s="20"/>
      <c r="L391" s="20"/>
      <c r="M391" s="20"/>
      <c r="N391" s="20"/>
      <c r="O391" s="20"/>
      <c r="P391" s="20"/>
      <c r="Q391" s="23"/>
      <c r="R391" s="23"/>
      <c r="S391" s="24"/>
      <c r="T391" s="24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>
      <c r="A392" s="20"/>
      <c r="B392" s="20"/>
      <c r="C392" s="20"/>
      <c r="D392" s="20"/>
      <c r="E392" s="20"/>
      <c r="F392" s="23"/>
      <c r="G392" s="23"/>
      <c r="H392" s="24"/>
      <c r="I392" s="24"/>
      <c r="J392" s="20"/>
      <c r="K392" s="20"/>
      <c r="L392" s="20"/>
      <c r="M392" s="20"/>
      <c r="N392" s="20"/>
      <c r="O392" s="20"/>
      <c r="P392" s="20"/>
      <c r="Q392" s="23"/>
      <c r="R392" s="23"/>
      <c r="S392" s="24"/>
      <c r="T392" s="24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>
      <c r="A393" s="20"/>
      <c r="B393" s="20"/>
      <c r="C393" s="20"/>
      <c r="D393" s="20"/>
      <c r="E393" s="20"/>
      <c r="F393" s="23"/>
      <c r="G393" s="23"/>
      <c r="H393" s="24"/>
      <c r="I393" s="24"/>
      <c r="J393" s="20"/>
      <c r="K393" s="20"/>
      <c r="L393" s="20"/>
      <c r="M393" s="20"/>
      <c r="N393" s="20"/>
      <c r="O393" s="20"/>
      <c r="P393" s="20"/>
      <c r="Q393" s="23"/>
      <c r="R393" s="23"/>
      <c r="S393" s="24"/>
      <c r="T393" s="24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>
      <c r="A394" s="20"/>
      <c r="B394" s="20"/>
      <c r="C394" s="20"/>
      <c r="D394" s="20"/>
      <c r="E394" s="20"/>
      <c r="F394" s="23"/>
      <c r="G394" s="23"/>
      <c r="H394" s="24"/>
      <c r="I394" s="24"/>
      <c r="J394" s="20"/>
      <c r="K394" s="20"/>
      <c r="L394" s="20"/>
      <c r="M394" s="20"/>
      <c r="N394" s="20"/>
      <c r="O394" s="20"/>
      <c r="P394" s="20"/>
      <c r="Q394" s="23"/>
      <c r="R394" s="23"/>
      <c r="S394" s="24"/>
      <c r="T394" s="24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>
      <c r="A395" s="20"/>
      <c r="B395" s="20"/>
      <c r="C395" s="20"/>
      <c r="D395" s="20"/>
      <c r="E395" s="20"/>
      <c r="F395" s="23"/>
      <c r="G395" s="23"/>
      <c r="H395" s="24"/>
      <c r="I395" s="24"/>
      <c r="J395" s="20"/>
      <c r="K395" s="20"/>
      <c r="L395" s="20"/>
      <c r="M395" s="20"/>
      <c r="N395" s="20"/>
      <c r="O395" s="20"/>
      <c r="P395" s="20"/>
      <c r="Q395" s="23"/>
      <c r="R395" s="23"/>
      <c r="S395" s="24"/>
      <c r="T395" s="24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>
      <c r="A396" s="20"/>
      <c r="B396" s="20"/>
      <c r="C396" s="20"/>
      <c r="D396" s="20"/>
      <c r="E396" s="20"/>
      <c r="F396" s="23"/>
      <c r="G396" s="23"/>
      <c r="H396" s="24"/>
      <c r="I396" s="24"/>
      <c r="J396" s="20"/>
      <c r="K396" s="20"/>
      <c r="L396" s="20"/>
      <c r="M396" s="20"/>
      <c r="N396" s="20"/>
      <c r="O396" s="20"/>
      <c r="P396" s="20"/>
      <c r="Q396" s="23"/>
      <c r="R396" s="23"/>
      <c r="S396" s="24"/>
      <c r="T396" s="24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>
      <c r="A397" s="20"/>
      <c r="B397" s="20"/>
      <c r="C397" s="20"/>
      <c r="D397" s="20"/>
      <c r="E397" s="20"/>
      <c r="F397" s="23"/>
      <c r="G397" s="23"/>
      <c r="H397" s="24"/>
      <c r="I397" s="24"/>
      <c r="J397" s="20"/>
      <c r="K397" s="20"/>
      <c r="L397" s="20"/>
      <c r="M397" s="20"/>
      <c r="N397" s="20"/>
      <c r="O397" s="20"/>
      <c r="P397" s="20"/>
      <c r="Q397" s="23"/>
      <c r="R397" s="23"/>
      <c r="S397" s="24"/>
      <c r="T397" s="24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>
      <c r="A398" s="20"/>
      <c r="B398" s="20"/>
      <c r="C398" s="20"/>
      <c r="D398" s="20"/>
      <c r="E398" s="20"/>
      <c r="F398" s="23"/>
      <c r="G398" s="23"/>
      <c r="H398" s="24"/>
      <c r="I398" s="24"/>
      <c r="J398" s="20"/>
      <c r="K398" s="20"/>
      <c r="L398" s="20"/>
      <c r="M398" s="20"/>
      <c r="N398" s="20"/>
      <c r="O398" s="20"/>
      <c r="P398" s="20"/>
      <c r="Q398" s="23"/>
      <c r="R398" s="23"/>
      <c r="S398" s="24"/>
      <c r="T398" s="24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>
      <c r="A399" s="20"/>
      <c r="B399" s="20"/>
      <c r="C399" s="20"/>
      <c r="D399" s="20"/>
      <c r="E399" s="20"/>
      <c r="F399" s="23"/>
      <c r="G399" s="23"/>
      <c r="H399" s="24"/>
      <c r="I399" s="24"/>
      <c r="J399" s="20"/>
      <c r="K399" s="20"/>
      <c r="L399" s="20"/>
      <c r="M399" s="20"/>
      <c r="N399" s="20"/>
      <c r="O399" s="20"/>
      <c r="P399" s="20"/>
      <c r="Q399" s="23"/>
      <c r="R399" s="23"/>
      <c r="S399" s="24"/>
      <c r="T399" s="24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>
      <c r="A400" s="20"/>
      <c r="B400" s="20"/>
      <c r="C400" s="20"/>
      <c r="D400" s="20"/>
      <c r="E400" s="20"/>
      <c r="F400" s="23"/>
      <c r="G400" s="23"/>
      <c r="H400" s="24"/>
      <c r="I400" s="24"/>
      <c r="J400" s="20"/>
      <c r="K400" s="20"/>
      <c r="L400" s="20"/>
      <c r="M400" s="20"/>
      <c r="N400" s="20"/>
      <c r="O400" s="20"/>
      <c r="P400" s="20"/>
      <c r="Q400" s="23"/>
      <c r="R400" s="23"/>
      <c r="S400" s="24"/>
      <c r="T400" s="24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>
      <c r="A401" s="20"/>
      <c r="B401" s="20"/>
      <c r="C401" s="20"/>
      <c r="D401" s="20"/>
      <c r="E401" s="20"/>
      <c r="F401" s="23"/>
      <c r="G401" s="23"/>
      <c r="H401" s="24"/>
      <c r="I401" s="24"/>
      <c r="J401" s="20"/>
      <c r="K401" s="20"/>
      <c r="L401" s="20"/>
      <c r="M401" s="20"/>
      <c r="N401" s="20"/>
      <c r="O401" s="20"/>
      <c r="P401" s="20"/>
      <c r="Q401" s="23"/>
      <c r="R401" s="23"/>
      <c r="S401" s="24"/>
      <c r="T401" s="24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>
      <c r="A402" s="20"/>
      <c r="B402" s="20"/>
      <c r="C402" s="20"/>
      <c r="D402" s="20"/>
      <c r="E402" s="20"/>
      <c r="F402" s="23"/>
      <c r="G402" s="23"/>
      <c r="H402" s="24"/>
      <c r="I402" s="24"/>
      <c r="J402" s="20"/>
      <c r="K402" s="20"/>
      <c r="L402" s="20"/>
      <c r="M402" s="20"/>
      <c r="N402" s="20"/>
      <c r="O402" s="20"/>
      <c r="P402" s="20"/>
      <c r="Q402" s="23"/>
      <c r="R402" s="23"/>
      <c r="S402" s="24"/>
      <c r="T402" s="24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>
      <c r="A403" s="20"/>
      <c r="B403" s="20"/>
      <c r="C403" s="20"/>
      <c r="D403" s="20"/>
      <c r="E403" s="20"/>
      <c r="F403" s="23"/>
      <c r="G403" s="23"/>
      <c r="H403" s="24"/>
      <c r="I403" s="24"/>
      <c r="J403" s="20"/>
      <c r="K403" s="20"/>
      <c r="L403" s="20"/>
      <c r="M403" s="20"/>
      <c r="N403" s="20"/>
      <c r="O403" s="20"/>
      <c r="P403" s="20"/>
      <c r="Q403" s="23"/>
      <c r="R403" s="23"/>
      <c r="S403" s="24"/>
      <c r="T403" s="24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>
      <c r="A404" s="20"/>
      <c r="B404" s="20"/>
      <c r="C404" s="20"/>
      <c r="D404" s="20"/>
      <c r="E404" s="20"/>
      <c r="F404" s="23"/>
      <c r="G404" s="23"/>
      <c r="H404" s="24"/>
      <c r="I404" s="24"/>
      <c r="J404" s="20"/>
      <c r="K404" s="20"/>
      <c r="L404" s="20"/>
      <c r="M404" s="20"/>
      <c r="N404" s="20"/>
      <c r="O404" s="20"/>
      <c r="P404" s="20"/>
      <c r="Q404" s="23"/>
      <c r="R404" s="23"/>
      <c r="S404" s="24"/>
      <c r="T404" s="24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>
      <c r="A405" s="20"/>
      <c r="B405" s="20"/>
      <c r="C405" s="20"/>
      <c r="D405" s="20"/>
      <c r="E405" s="20"/>
      <c r="F405" s="23"/>
      <c r="G405" s="23"/>
      <c r="H405" s="24"/>
      <c r="I405" s="24"/>
      <c r="J405" s="20"/>
      <c r="K405" s="20"/>
      <c r="L405" s="20"/>
      <c r="M405" s="20"/>
      <c r="N405" s="20"/>
      <c r="O405" s="20"/>
      <c r="P405" s="20"/>
      <c r="Q405" s="23"/>
      <c r="R405" s="23"/>
      <c r="S405" s="24"/>
      <c r="T405" s="24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>
      <c r="A406" s="20"/>
      <c r="B406" s="20"/>
      <c r="C406" s="20"/>
      <c r="D406" s="20"/>
      <c r="E406" s="20"/>
      <c r="F406" s="23"/>
      <c r="G406" s="23"/>
      <c r="H406" s="24"/>
      <c r="I406" s="24"/>
      <c r="J406" s="20"/>
      <c r="K406" s="20"/>
      <c r="L406" s="20"/>
      <c r="M406" s="20"/>
      <c r="N406" s="20"/>
      <c r="O406" s="20"/>
      <c r="P406" s="20"/>
      <c r="Q406" s="23"/>
      <c r="R406" s="23"/>
      <c r="S406" s="24"/>
      <c r="T406" s="24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>
      <c r="A407" s="20"/>
      <c r="B407" s="20"/>
      <c r="C407" s="20"/>
      <c r="D407" s="20"/>
      <c r="E407" s="20"/>
      <c r="F407" s="23"/>
      <c r="G407" s="23"/>
      <c r="H407" s="24"/>
      <c r="I407" s="24"/>
      <c r="J407" s="20"/>
      <c r="K407" s="20"/>
      <c r="L407" s="20"/>
      <c r="M407" s="20"/>
      <c r="N407" s="20"/>
      <c r="O407" s="20"/>
      <c r="P407" s="20"/>
      <c r="Q407" s="23"/>
      <c r="R407" s="23"/>
      <c r="S407" s="24"/>
      <c r="T407" s="24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>
      <c r="A408" s="20"/>
      <c r="B408" s="20"/>
      <c r="C408" s="20"/>
      <c r="D408" s="20"/>
      <c r="E408" s="20"/>
      <c r="F408" s="23"/>
      <c r="G408" s="23"/>
      <c r="H408" s="24"/>
      <c r="I408" s="24"/>
      <c r="J408" s="20"/>
      <c r="K408" s="20"/>
      <c r="L408" s="20"/>
      <c r="M408" s="20"/>
      <c r="N408" s="20"/>
      <c r="O408" s="20"/>
      <c r="P408" s="20"/>
      <c r="Q408" s="23"/>
      <c r="R408" s="23"/>
      <c r="S408" s="24"/>
      <c r="T408" s="24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>
      <c r="A409" s="20"/>
      <c r="B409" s="20"/>
      <c r="C409" s="20"/>
      <c r="D409" s="20"/>
      <c r="E409" s="20"/>
      <c r="F409" s="23"/>
      <c r="G409" s="23"/>
      <c r="H409" s="24"/>
      <c r="I409" s="24"/>
      <c r="J409" s="20"/>
      <c r="K409" s="20"/>
      <c r="L409" s="20"/>
      <c r="M409" s="20"/>
      <c r="N409" s="20"/>
      <c r="O409" s="20"/>
      <c r="P409" s="20"/>
      <c r="Q409" s="23"/>
      <c r="R409" s="23"/>
      <c r="S409" s="24"/>
      <c r="T409" s="24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>
      <c r="A410" s="20"/>
      <c r="B410" s="20"/>
      <c r="C410" s="20"/>
      <c r="D410" s="20"/>
      <c r="E410" s="20"/>
      <c r="F410" s="23"/>
      <c r="G410" s="23"/>
      <c r="H410" s="24"/>
      <c r="I410" s="24"/>
      <c r="J410" s="20"/>
      <c r="K410" s="20"/>
      <c r="L410" s="20"/>
      <c r="M410" s="20"/>
      <c r="N410" s="20"/>
      <c r="O410" s="20"/>
      <c r="P410" s="20"/>
      <c r="Q410" s="23"/>
      <c r="R410" s="23"/>
      <c r="S410" s="24"/>
      <c r="T410" s="24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>
      <c r="A411" s="20"/>
      <c r="B411" s="20"/>
      <c r="C411" s="20"/>
      <c r="D411" s="20"/>
      <c r="E411" s="20"/>
      <c r="F411" s="23"/>
      <c r="G411" s="23"/>
      <c r="H411" s="24"/>
      <c r="I411" s="24"/>
      <c r="J411" s="20"/>
      <c r="K411" s="20"/>
      <c r="L411" s="20"/>
      <c r="M411" s="20"/>
      <c r="N411" s="20"/>
      <c r="O411" s="20"/>
      <c r="P411" s="20"/>
      <c r="Q411" s="23"/>
      <c r="R411" s="23"/>
      <c r="S411" s="24"/>
      <c r="T411" s="24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>
      <c r="A412" s="20"/>
      <c r="B412" s="20"/>
      <c r="C412" s="20"/>
      <c r="D412" s="20"/>
      <c r="E412" s="20"/>
      <c r="F412" s="23"/>
      <c r="G412" s="23"/>
      <c r="H412" s="24"/>
      <c r="I412" s="24"/>
      <c r="J412" s="20"/>
      <c r="K412" s="20"/>
      <c r="L412" s="20"/>
      <c r="M412" s="20"/>
      <c r="N412" s="20"/>
      <c r="O412" s="20"/>
      <c r="P412" s="20"/>
      <c r="Q412" s="23"/>
      <c r="R412" s="23"/>
      <c r="S412" s="24"/>
      <c r="T412" s="24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>
      <c r="A413" s="20"/>
      <c r="B413" s="20"/>
      <c r="C413" s="20"/>
      <c r="D413" s="20"/>
      <c r="E413" s="20"/>
      <c r="F413" s="23"/>
      <c r="G413" s="23"/>
      <c r="H413" s="24"/>
      <c r="I413" s="24"/>
      <c r="J413" s="20"/>
      <c r="K413" s="20"/>
      <c r="L413" s="20"/>
      <c r="M413" s="20"/>
      <c r="N413" s="20"/>
      <c r="O413" s="20"/>
      <c r="P413" s="20"/>
      <c r="Q413" s="23"/>
      <c r="R413" s="23"/>
      <c r="S413" s="24"/>
      <c r="T413" s="24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>
      <c r="A414" s="20"/>
      <c r="B414" s="20"/>
      <c r="C414" s="20"/>
      <c r="D414" s="20"/>
      <c r="E414" s="20"/>
      <c r="F414" s="23"/>
      <c r="G414" s="23"/>
      <c r="H414" s="24"/>
      <c r="I414" s="24"/>
      <c r="J414" s="20"/>
      <c r="K414" s="20"/>
      <c r="L414" s="20"/>
      <c r="M414" s="20"/>
      <c r="N414" s="20"/>
      <c r="O414" s="20"/>
      <c r="P414" s="20"/>
      <c r="Q414" s="23"/>
      <c r="R414" s="23"/>
      <c r="S414" s="24"/>
      <c r="T414" s="24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>
      <c r="A415" s="20"/>
      <c r="B415" s="20"/>
      <c r="C415" s="20"/>
      <c r="D415" s="20"/>
      <c r="E415" s="20"/>
      <c r="F415" s="23"/>
      <c r="G415" s="23"/>
      <c r="H415" s="24"/>
      <c r="I415" s="24"/>
      <c r="J415" s="20"/>
      <c r="K415" s="20"/>
      <c r="L415" s="20"/>
      <c r="M415" s="20"/>
      <c r="N415" s="20"/>
      <c r="O415" s="20"/>
      <c r="P415" s="20"/>
      <c r="Q415" s="23"/>
      <c r="R415" s="23"/>
      <c r="S415" s="24"/>
      <c r="T415" s="24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>
      <c r="A416" s="20"/>
      <c r="B416" s="20"/>
      <c r="C416" s="20"/>
      <c r="D416" s="20"/>
      <c r="E416" s="20"/>
      <c r="F416" s="23"/>
      <c r="G416" s="23"/>
      <c r="H416" s="24"/>
      <c r="I416" s="24"/>
      <c r="J416" s="20"/>
      <c r="K416" s="20"/>
      <c r="L416" s="20"/>
      <c r="M416" s="20"/>
      <c r="N416" s="20"/>
      <c r="O416" s="20"/>
      <c r="P416" s="20"/>
      <c r="Q416" s="23"/>
      <c r="R416" s="23"/>
      <c r="S416" s="24"/>
      <c r="T416" s="24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>
      <c r="A417" s="20"/>
      <c r="B417" s="20"/>
      <c r="C417" s="20"/>
      <c r="D417" s="20"/>
      <c r="E417" s="20"/>
      <c r="F417" s="23"/>
      <c r="G417" s="23"/>
      <c r="H417" s="24"/>
      <c r="I417" s="24"/>
      <c r="J417" s="20"/>
      <c r="K417" s="20"/>
      <c r="L417" s="20"/>
      <c r="M417" s="20"/>
      <c r="N417" s="20"/>
      <c r="O417" s="20"/>
      <c r="P417" s="20"/>
      <c r="Q417" s="23"/>
      <c r="R417" s="23"/>
      <c r="S417" s="24"/>
      <c r="T417" s="24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>
      <c r="A418" s="20"/>
      <c r="B418" s="20"/>
      <c r="C418" s="20"/>
      <c r="D418" s="20"/>
      <c r="E418" s="20"/>
      <c r="F418" s="23"/>
      <c r="G418" s="23"/>
      <c r="H418" s="24"/>
      <c r="I418" s="24"/>
      <c r="J418" s="20"/>
      <c r="K418" s="20"/>
      <c r="L418" s="20"/>
      <c r="M418" s="20"/>
      <c r="N418" s="20"/>
      <c r="O418" s="20"/>
      <c r="P418" s="20"/>
      <c r="Q418" s="23"/>
      <c r="R418" s="23"/>
      <c r="S418" s="24"/>
      <c r="T418" s="24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>
      <c r="A419" s="20"/>
      <c r="B419" s="20"/>
      <c r="C419" s="20"/>
      <c r="D419" s="20"/>
      <c r="E419" s="20"/>
      <c r="F419" s="23"/>
      <c r="G419" s="23"/>
      <c r="H419" s="24"/>
      <c r="I419" s="24"/>
      <c r="J419" s="20"/>
      <c r="K419" s="20"/>
      <c r="L419" s="20"/>
      <c r="M419" s="20"/>
      <c r="N419" s="20"/>
      <c r="O419" s="20"/>
      <c r="P419" s="20"/>
      <c r="Q419" s="23"/>
      <c r="R419" s="23"/>
      <c r="S419" s="24"/>
      <c r="T419" s="24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>
      <c r="A420" s="20"/>
      <c r="B420" s="20"/>
      <c r="C420" s="20"/>
      <c r="D420" s="20"/>
      <c r="E420" s="20"/>
      <c r="F420" s="23"/>
      <c r="G420" s="23"/>
      <c r="H420" s="24"/>
      <c r="I420" s="24"/>
      <c r="J420" s="20"/>
      <c r="K420" s="20"/>
      <c r="L420" s="20"/>
      <c r="M420" s="20"/>
      <c r="N420" s="20"/>
      <c r="O420" s="20"/>
      <c r="P420" s="20"/>
      <c r="Q420" s="23"/>
      <c r="R420" s="23"/>
      <c r="S420" s="24"/>
      <c r="T420" s="24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>
      <c r="A421" s="20"/>
      <c r="B421" s="20"/>
      <c r="C421" s="20"/>
      <c r="D421" s="20"/>
      <c r="E421" s="20"/>
      <c r="F421" s="23"/>
      <c r="G421" s="23"/>
      <c r="H421" s="24"/>
      <c r="I421" s="24"/>
      <c r="J421" s="20"/>
      <c r="K421" s="20"/>
      <c r="L421" s="20"/>
      <c r="M421" s="20"/>
      <c r="N421" s="20"/>
      <c r="O421" s="20"/>
      <c r="P421" s="20"/>
      <c r="Q421" s="23"/>
      <c r="R421" s="23"/>
      <c r="S421" s="24"/>
      <c r="T421" s="24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>
      <c r="A422" s="20"/>
      <c r="B422" s="20"/>
      <c r="C422" s="20"/>
      <c r="D422" s="20"/>
      <c r="E422" s="20"/>
      <c r="F422" s="23"/>
      <c r="G422" s="23"/>
      <c r="H422" s="24"/>
      <c r="I422" s="24"/>
      <c r="J422" s="20"/>
      <c r="K422" s="20"/>
      <c r="L422" s="20"/>
      <c r="M422" s="20"/>
      <c r="N422" s="20"/>
      <c r="O422" s="20"/>
      <c r="P422" s="20"/>
      <c r="Q422" s="23"/>
      <c r="R422" s="23"/>
      <c r="S422" s="24"/>
      <c r="T422" s="24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>
      <c r="A423" s="20"/>
      <c r="B423" s="20"/>
      <c r="C423" s="20"/>
      <c r="D423" s="20"/>
      <c r="E423" s="20"/>
      <c r="F423" s="23"/>
      <c r="G423" s="23"/>
      <c r="H423" s="24"/>
      <c r="I423" s="24"/>
      <c r="J423" s="20"/>
      <c r="K423" s="20"/>
      <c r="L423" s="20"/>
      <c r="M423" s="20"/>
      <c r="N423" s="20"/>
      <c r="O423" s="20"/>
      <c r="P423" s="20"/>
      <c r="Q423" s="23"/>
      <c r="R423" s="23"/>
      <c r="S423" s="24"/>
      <c r="T423" s="24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>
      <c r="A424" s="20"/>
      <c r="B424" s="20"/>
      <c r="C424" s="20"/>
      <c r="D424" s="20"/>
      <c r="E424" s="20"/>
      <c r="F424" s="23"/>
      <c r="G424" s="23"/>
      <c r="H424" s="24"/>
      <c r="I424" s="24"/>
      <c r="J424" s="20"/>
      <c r="K424" s="20"/>
      <c r="L424" s="20"/>
      <c r="M424" s="20"/>
      <c r="N424" s="20"/>
      <c r="O424" s="20"/>
      <c r="P424" s="20"/>
      <c r="Q424" s="23"/>
      <c r="R424" s="23"/>
      <c r="S424" s="24"/>
      <c r="T424" s="24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>
      <c r="A425" s="20"/>
      <c r="B425" s="20"/>
      <c r="C425" s="20"/>
      <c r="D425" s="20"/>
      <c r="E425" s="20"/>
      <c r="F425" s="23"/>
      <c r="G425" s="23"/>
      <c r="H425" s="24"/>
      <c r="I425" s="24"/>
      <c r="J425" s="20"/>
      <c r="K425" s="20"/>
      <c r="L425" s="20"/>
      <c r="M425" s="20"/>
      <c r="N425" s="20"/>
      <c r="O425" s="20"/>
      <c r="P425" s="20"/>
      <c r="Q425" s="23"/>
      <c r="R425" s="23"/>
      <c r="S425" s="24"/>
      <c r="T425" s="24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>
      <c r="A426" s="20"/>
      <c r="B426" s="20"/>
      <c r="C426" s="20"/>
      <c r="D426" s="20"/>
      <c r="E426" s="20"/>
      <c r="F426" s="23"/>
      <c r="G426" s="23"/>
      <c r="H426" s="24"/>
      <c r="I426" s="24"/>
      <c r="J426" s="20"/>
      <c r="K426" s="20"/>
      <c r="L426" s="20"/>
      <c r="M426" s="20"/>
      <c r="N426" s="20"/>
      <c r="O426" s="20"/>
      <c r="P426" s="20"/>
      <c r="Q426" s="23"/>
      <c r="R426" s="23"/>
      <c r="S426" s="24"/>
      <c r="T426" s="24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>
      <c r="A427" s="20"/>
      <c r="B427" s="20"/>
      <c r="C427" s="20"/>
      <c r="D427" s="20"/>
      <c r="E427" s="20"/>
      <c r="F427" s="23"/>
      <c r="G427" s="23"/>
      <c r="H427" s="24"/>
      <c r="I427" s="24"/>
      <c r="J427" s="20"/>
      <c r="K427" s="20"/>
      <c r="L427" s="20"/>
      <c r="M427" s="20"/>
      <c r="N427" s="20"/>
      <c r="O427" s="20"/>
      <c r="P427" s="20"/>
      <c r="Q427" s="23"/>
      <c r="R427" s="23"/>
      <c r="S427" s="24"/>
      <c r="T427" s="24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>
      <c r="A428" s="20"/>
      <c r="B428" s="20"/>
      <c r="C428" s="20"/>
      <c r="D428" s="20"/>
      <c r="E428" s="20"/>
      <c r="F428" s="23"/>
      <c r="G428" s="23"/>
      <c r="H428" s="24"/>
      <c r="I428" s="24"/>
      <c r="J428" s="20"/>
      <c r="K428" s="20"/>
      <c r="L428" s="20"/>
      <c r="M428" s="20"/>
      <c r="N428" s="20"/>
      <c r="O428" s="20"/>
      <c r="P428" s="20"/>
      <c r="Q428" s="23"/>
      <c r="R428" s="23"/>
      <c r="S428" s="24"/>
      <c r="T428" s="24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>
      <c r="A429" s="20"/>
      <c r="B429" s="20"/>
      <c r="C429" s="20"/>
      <c r="D429" s="20"/>
      <c r="E429" s="20"/>
      <c r="F429" s="23"/>
      <c r="G429" s="23"/>
      <c r="H429" s="24"/>
      <c r="I429" s="24"/>
      <c r="J429" s="20"/>
      <c r="K429" s="20"/>
      <c r="L429" s="20"/>
      <c r="M429" s="20"/>
      <c r="N429" s="20"/>
      <c r="O429" s="20"/>
      <c r="P429" s="20"/>
      <c r="Q429" s="23"/>
      <c r="R429" s="23"/>
      <c r="S429" s="24"/>
      <c r="T429" s="24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>
      <c r="A430" s="20"/>
      <c r="B430" s="20"/>
      <c r="C430" s="20"/>
      <c r="D430" s="20"/>
      <c r="E430" s="20"/>
      <c r="F430" s="23"/>
      <c r="G430" s="23"/>
      <c r="H430" s="24"/>
      <c r="I430" s="24"/>
      <c r="J430" s="20"/>
      <c r="K430" s="20"/>
      <c r="L430" s="20"/>
      <c r="M430" s="20"/>
      <c r="N430" s="20"/>
      <c r="O430" s="20"/>
      <c r="P430" s="20"/>
      <c r="Q430" s="23"/>
      <c r="R430" s="23"/>
      <c r="S430" s="24"/>
      <c r="T430" s="24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>
      <c r="A431" s="20"/>
      <c r="B431" s="20"/>
      <c r="C431" s="20"/>
      <c r="D431" s="20"/>
      <c r="E431" s="20"/>
      <c r="F431" s="23"/>
      <c r="G431" s="23"/>
      <c r="H431" s="24"/>
      <c r="I431" s="24"/>
      <c r="J431" s="20"/>
      <c r="K431" s="20"/>
      <c r="L431" s="20"/>
      <c r="M431" s="20"/>
      <c r="N431" s="20"/>
      <c r="O431" s="20"/>
      <c r="P431" s="20"/>
      <c r="Q431" s="23"/>
      <c r="R431" s="23"/>
      <c r="S431" s="24"/>
      <c r="T431" s="24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>
      <c r="A432" s="20"/>
      <c r="B432" s="20"/>
      <c r="C432" s="20"/>
      <c r="D432" s="20"/>
      <c r="E432" s="20"/>
      <c r="F432" s="23"/>
      <c r="G432" s="23"/>
      <c r="H432" s="24"/>
      <c r="I432" s="24"/>
      <c r="J432" s="20"/>
      <c r="K432" s="20"/>
      <c r="L432" s="20"/>
      <c r="M432" s="20"/>
      <c r="N432" s="20"/>
      <c r="O432" s="20"/>
      <c r="P432" s="20"/>
      <c r="Q432" s="23"/>
      <c r="R432" s="23"/>
      <c r="S432" s="24"/>
      <c r="T432" s="24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>
      <c r="A433" s="20"/>
      <c r="B433" s="20"/>
      <c r="C433" s="20"/>
      <c r="D433" s="20"/>
      <c r="E433" s="20"/>
      <c r="F433" s="23"/>
      <c r="G433" s="23"/>
      <c r="H433" s="24"/>
      <c r="I433" s="24"/>
      <c r="J433" s="20"/>
      <c r="K433" s="20"/>
      <c r="L433" s="20"/>
      <c r="M433" s="20"/>
      <c r="N433" s="20"/>
      <c r="O433" s="20"/>
      <c r="P433" s="20"/>
      <c r="Q433" s="23"/>
      <c r="R433" s="23"/>
      <c r="S433" s="24"/>
      <c r="T433" s="24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>
      <c r="A434" s="20"/>
      <c r="B434" s="20"/>
      <c r="C434" s="20"/>
      <c r="D434" s="20"/>
      <c r="E434" s="20"/>
      <c r="F434" s="23"/>
      <c r="G434" s="23"/>
      <c r="H434" s="24"/>
      <c r="I434" s="24"/>
      <c r="J434" s="20"/>
      <c r="K434" s="20"/>
      <c r="L434" s="20"/>
      <c r="M434" s="20"/>
      <c r="N434" s="20"/>
      <c r="O434" s="20"/>
      <c r="P434" s="20"/>
      <c r="Q434" s="23"/>
      <c r="R434" s="23"/>
      <c r="S434" s="24"/>
      <c r="T434" s="24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>
      <c r="A435" s="20"/>
      <c r="B435" s="20"/>
      <c r="C435" s="20"/>
      <c r="D435" s="20"/>
      <c r="E435" s="20"/>
      <c r="F435" s="23"/>
      <c r="G435" s="23"/>
      <c r="H435" s="24"/>
      <c r="I435" s="24"/>
      <c r="J435" s="20"/>
      <c r="K435" s="20"/>
      <c r="L435" s="20"/>
      <c r="M435" s="20"/>
      <c r="N435" s="20"/>
      <c r="O435" s="20"/>
      <c r="P435" s="20"/>
      <c r="Q435" s="23"/>
      <c r="R435" s="23"/>
      <c r="S435" s="24"/>
      <c r="T435" s="24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>
      <c r="A436" s="20"/>
      <c r="B436" s="20"/>
      <c r="C436" s="20"/>
      <c r="D436" s="20"/>
      <c r="E436" s="20"/>
      <c r="F436" s="23"/>
      <c r="G436" s="23"/>
      <c r="H436" s="24"/>
      <c r="I436" s="24"/>
      <c r="J436" s="20"/>
      <c r="K436" s="20"/>
      <c r="L436" s="20"/>
      <c r="M436" s="20"/>
      <c r="N436" s="20"/>
      <c r="O436" s="20"/>
      <c r="P436" s="20"/>
      <c r="Q436" s="23"/>
      <c r="R436" s="23"/>
      <c r="S436" s="24"/>
      <c r="T436" s="24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>
      <c r="A437" s="20"/>
      <c r="B437" s="20"/>
      <c r="C437" s="20"/>
      <c r="D437" s="20"/>
      <c r="E437" s="20"/>
      <c r="F437" s="23"/>
      <c r="G437" s="23"/>
      <c r="H437" s="24"/>
      <c r="I437" s="24"/>
      <c r="J437" s="20"/>
      <c r="K437" s="20"/>
      <c r="L437" s="20"/>
      <c r="M437" s="20"/>
      <c r="N437" s="20"/>
      <c r="O437" s="20"/>
      <c r="P437" s="20"/>
      <c r="Q437" s="23"/>
      <c r="R437" s="23"/>
      <c r="S437" s="24"/>
      <c r="T437" s="24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>
      <c r="A438" s="20"/>
      <c r="B438" s="20"/>
      <c r="C438" s="20"/>
      <c r="D438" s="20"/>
      <c r="E438" s="20"/>
      <c r="F438" s="23"/>
      <c r="G438" s="23"/>
      <c r="H438" s="24"/>
      <c r="I438" s="24"/>
      <c r="J438" s="20"/>
      <c r="K438" s="20"/>
      <c r="L438" s="20"/>
      <c r="M438" s="20"/>
      <c r="N438" s="20"/>
      <c r="O438" s="20"/>
      <c r="P438" s="20"/>
      <c r="Q438" s="23"/>
      <c r="R438" s="23"/>
      <c r="S438" s="24"/>
      <c r="T438" s="24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>
      <c r="A439" s="20"/>
      <c r="B439" s="20"/>
      <c r="C439" s="20"/>
      <c r="D439" s="20"/>
      <c r="E439" s="20"/>
      <c r="F439" s="23"/>
      <c r="G439" s="23"/>
      <c r="H439" s="24"/>
      <c r="I439" s="24"/>
      <c r="J439" s="20"/>
      <c r="K439" s="20"/>
      <c r="L439" s="20"/>
      <c r="M439" s="20"/>
      <c r="N439" s="20"/>
      <c r="O439" s="20"/>
      <c r="P439" s="20"/>
      <c r="Q439" s="23"/>
      <c r="R439" s="23"/>
      <c r="S439" s="24"/>
      <c r="T439" s="24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>
      <c r="A440" s="20"/>
      <c r="B440" s="20"/>
      <c r="C440" s="20"/>
      <c r="D440" s="20"/>
      <c r="E440" s="20"/>
      <c r="F440" s="23"/>
      <c r="G440" s="23"/>
      <c r="H440" s="24"/>
      <c r="I440" s="24"/>
      <c r="J440" s="20"/>
      <c r="K440" s="20"/>
      <c r="L440" s="20"/>
      <c r="M440" s="20"/>
      <c r="N440" s="20"/>
      <c r="O440" s="20"/>
      <c r="P440" s="20"/>
      <c r="Q440" s="23"/>
      <c r="R440" s="23"/>
      <c r="S440" s="24"/>
      <c r="T440" s="24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>
      <c r="A441" s="20"/>
      <c r="B441" s="20"/>
      <c r="C441" s="20"/>
      <c r="D441" s="20"/>
      <c r="E441" s="20"/>
      <c r="F441" s="23"/>
      <c r="G441" s="23"/>
      <c r="H441" s="24"/>
      <c r="I441" s="24"/>
      <c r="J441" s="20"/>
      <c r="K441" s="20"/>
      <c r="L441" s="20"/>
      <c r="M441" s="20"/>
      <c r="N441" s="20"/>
      <c r="O441" s="20"/>
      <c r="P441" s="20"/>
      <c r="Q441" s="23"/>
      <c r="R441" s="23"/>
      <c r="S441" s="24"/>
      <c r="T441" s="24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>
      <c r="A442" s="20"/>
      <c r="B442" s="20"/>
      <c r="C442" s="20"/>
      <c r="D442" s="20"/>
      <c r="E442" s="20"/>
      <c r="F442" s="23"/>
      <c r="G442" s="23"/>
      <c r="H442" s="24"/>
      <c r="I442" s="24"/>
      <c r="J442" s="20"/>
      <c r="K442" s="20"/>
      <c r="L442" s="20"/>
      <c r="M442" s="20"/>
      <c r="N442" s="20"/>
      <c r="O442" s="20"/>
      <c r="P442" s="20"/>
      <c r="Q442" s="23"/>
      <c r="R442" s="23"/>
      <c r="S442" s="24"/>
      <c r="T442" s="24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>
      <c r="A443" s="20"/>
      <c r="B443" s="20"/>
      <c r="C443" s="20"/>
      <c r="D443" s="20"/>
      <c r="E443" s="20"/>
      <c r="F443" s="23"/>
      <c r="G443" s="23"/>
      <c r="H443" s="24"/>
      <c r="I443" s="24"/>
      <c r="J443" s="20"/>
      <c r="K443" s="20"/>
      <c r="L443" s="20"/>
      <c r="M443" s="20"/>
      <c r="N443" s="20"/>
      <c r="O443" s="20"/>
      <c r="P443" s="20"/>
      <c r="Q443" s="23"/>
      <c r="R443" s="23"/>
      <c r="S443" s="24"/>
      <c r="T443" s="24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>
      <c r="A444" s="20"/>
      <c r="B444" s="20"/>
      <c r="C444" s="20"/>
      <c r="D444" s="20"/>
      <c r="E444" s="20"/>
      <c r="F444" s="23"/>
      <c r="G444" s="23"/>
      <c r="H444" s="24"/>
      <c r="I444" s="24"/>
      <c r="J444" s="20"/>
      <c r="K444" s="20"/>
      <c r="L444" s="20"/>
      <c r="M444" s="20"/>
      <c r="N444" s="20"/>
      <c r="O444" s="20"/>
      <c r="P444" s="20"/>
      <c r="Q444" s="23"/>
      <c r="R444" s="23"/>
      <c r="S444" s="24"/>
      <c r="T444" s="24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>
      <c r="A445" s="20"/>
      <c r="B445" s="20"/>
      <c r="C445" s="20"/>
      <c r="D445" s="20"/>
      <c r="E445" s="20"/>
      <c r="F445" s="23"/>
      <c r="G445" s="23"/>
      <c r="H445" s="24"/>
      <c r="I445" s="24"/>
      <c r="J445" s="20"/>
      <c r="K445" s="20"/>
      <c r="L445" s="20"/>
      <c r="M445" s="20"/>
      <c r="N445" s="20"/>
      <c r="O445" s="20"/>
      <c r="P445" s="20"/>
      <c r="Q445" s="23"/>
      <c r="R445" s="23"/>
      <c r="S445" s="24"/>
      <c r="T445" s="24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>
      <c r="A446" s="20"/>
      <c r="B446" s="20"/>
      <c r="C446" s="20"/>
      <c r="D446" s="20"/>
      <c r="E446" s="20"/>
      <c r="F446" s="23"/>
      <c r="G446" s="23"/>
      <c r="H446" s="24"/>
      <c r="I446" s="24"/>
      <c r="J446" s="20"/>
      <c r="K446" s="20"/>
      <c r="L446" s="20"/>
      <c r="M446" s="20"/>
      <c r="N446" s="20"/>
      <c r="O446" s="20"/>
      <c r="P446" s="20"/>
      <c r="Q446" s="23"/>
      <c r="R446" s="23"/>
      <c r="S446" s="24"/>
      <c r="T446" s="24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>
      <c r="A447" s="20"/>
      <c r="B447" s="20"/>
      <c r="C447" s="20"/>
      <c r="D447" s="20"/>
      <c r="E447" s="20"/>
      <c r="F447" s="23"/>
      <c r="G447" s="23"/>
      <c r="H447" s="24"/>
      <c r="I447" s="24"/>
      <c r="J447" s="20"/>
      <c r="K447" s="20"/>
      <c r="L447" s="20"/>
      <c r="M447" s="20"/>
      <c r="N447" s="20"/>
      <c r="O447" s="20"/>
      <c r="P447" s="20"/>
      <c r="Q447" s="23"/>
      <c r="R447" s="23"/>
      <c r="S447" s="24"/>
      <c r="T447" s="24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>
      <c r="A448" s="20"/>
      <c r="B448" s="20"/>
      <c r="C448" s="20"/>
      <c r="D448" s="20"/>
      <c r="E448" s="20"/>
      <c r="F448" s="23"/>
      <c r="G448" s="23"/>
      <c r="H448" s="24"/>
      <c r="I448" s="24"/>
      <c r="J448" s="20"/>
      <c r="K448" s="20"/>
      <c r="L448" s="20"/>
      <c r="M448" s="20"/>
      <c r="N448" s="20"/>
      <c r="O448" s="20"/>
      <c r="P448" s="20"/>
      <c r="Q448" s="23"/>
      <c r="R448" s="23"/>
      <c r="S448" s="24"/>
      <c r="T448" s="24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>
      <c r="A449" s="20"/>
      <c r="B449" s="20"/>
      <c r="C449" s="20"/>
      <c r="D449" s="20"/>
      <c r="E449" s="20"/>
      <c r="F449" s="23"/>
      <c r="G449" s="23"/>
      <c r="H449" s="24"/>
      <c r="I449" s="24"/>
      <c r="J449" s="20"/>
      <c r="K449" s="20"/>
      <c r="L449" s="20"/>
      <c r="M449" s="20"/>
      <c r="N449" s="20"/>
      <c r="O449" s="20"/>
      <c r="P449" s="20"/>
      <c r="Q449" s="23"/>
      <c r="R449" s="23"/>
      <c r="S449" s="24"/>
      <c r="T449" s="24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>
      <c r="A450" s="20"/>
      <c r="B450" s="20"/>
      <c r="C450" s="20"/>
      <c r="D450" s="20"/>
      <c r="E450" s="20"/>
      <c r="F450" s="23"/>
      <c r="G450" s="23"/>
      <c r="H450" s="24"/>
      <c r="I450" s="24"/>
      <c r="J450" s="20"/>
      <c r="K450" s="20"/>
      <c r="L450" s="20"/>
      <c r="M450" s="20"/>
      <c r="N450" s="20"/>
      <c r="O450" s="20"/>
      <c r="P450" s="20"/>
      <c r="Q450" s="23"/>
      <c r="R450" s="23"/>
      <c r="S450" s="24"/>
      <c r="T450" s="24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>
      <c r="A451" s="20"/>
      <c r="B451" s="20"/>
      <c r="C451" s="20"/>
      <c r="D451" s="20"/>
      <c r="E451" s="20"/>
      <c r="F451" s="23"/>
      <c r="G451" s="23"/>
      <c r="H451" s="24"/>
      <c r="I451" s="24"/>
      <c r="J451" s="20"/>
      <c r="K451" s="20"/>
      <c r="L451" s="20"/>
      <c r="M451" s="20"/>
      <c r="N451" s="20"/>
      <c r="O451" s="20"/>
      <c r="P451" s="20"/>
      <c r="Q451" s="23"/>
      <c r="R451" s="23"/>
      <c r="S451" s="24"/>
      <c r="T451" s="24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>
      <c r="A452" s="20"/>
      <c r="B452" s="20"/>
      <c r="C452" s="20"/>
      <c r="D452" s="20"/>
      <c r="E452" s="20"/>
      <c r="F452" s="23"/>
      <c r="G452" s="23"/>
      <c r="H452" s="24"/>
      <c r="I452" s="24"/>
      <c r="J452" s="20"/>
      <c r="K452" s="20"/>
      <c r="L452" s="20"/>
      <c r="M452" s="20"/>
      <c r="N452" s="20"/>
      <c r="O452" s="20"/>
      <c r="P452" s="20"/>
      <c r="Q452" s="23"/>
      <c r="R452" s="23"/>
      <c r="S452" s="24"/>
      <c r="T452" s="24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>
      <c r="A453" s="20"/>
      <c r="B453" s="20"/>
      <c r="C453" s="20"/>
      <c r="D453" s="20"/>
      <c r="E453" s="20"/>
      <c r="F453" s="23"/>
      <c r="G453" s="23"/>
      <c r="H453" s="24"/>
      <c r="I453" s="24"/>
      <c r="J453" s="20"/>
      <c r="K453" s="20"/>
      <c r="L453" s="20"/>
      <c r="M453" s="20"/>
      <c r="N453" s="20"/>
      <c r="O453" s="20"/>
      <c r="P453" s="20"/>
      <c r="Q453" s="23"/>
      <c r="R453" s="23"/>
      <c r="S453" s="24"/>
      <c r="T453" s="24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>
      <c r="A454" s="20"/>
      <c r="B454" s="20"/>
      <c r="C454" s="20"/>
      <c r="D454" s="20"/>
      <c r="E454" s="20"/>
      <c r="F454" s="23"/>
      <c r="G454" s="23"/>
      <c r="H454" s="24"/>
      <c r="I454" s="24"/>
      <c r="J454" s="20"/>
      <c r="K454" s="20"/>
      <c r="L454" s="20"/>
      <c r="M454" s="20"/>
      <c r="N454" s="20"/>
      <c r="O454" s="20"/>
      <c r="P454" s="20"/>
      <c r="Q454" s="23"/>
      <c r="R454" s="23"/>
      <c r="S454" s="24"/>
      <c r="T454" s="24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>
      <c r="A455" s="20"/>
      <c r="B455" s="20"/>
      <c r="C455" s="20"/>
      <c r="D455" s="20"/>
      <c r="E455" s="20"/>
      <c r="F455" s="23"/>
      <c r="G455" s="23"/>
      <c r="H455" s="24"/>
      <c r="I455" s="24"/>
      <c r="J455" s="20"/>
      <c r="K455" s="20"/>
      <c r="L455" s="20"/>
      <c r="M455" s="20"/>
      <c r="N455" s="20"/>
      <c r="O455" s="20"/>
      <c r="P455" s="20"/>
      <c r="Q455" s="23"/>
      <c r="R455" s="23"/>
      <c r="S455" s="24"/>
      <c r="T455" s="24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>
      <c r="A456" s="20"/>
      <c r="B456" s="20"/>
      <c r="C456" s="20"/>
      <c r="D456" s="20"/>
      <c r="E456" s="20"/>
      <c r="F456" s="23"/>
      <c r="G456" s="23"/>
      <c r="H456" s="24"/>
      <c r="I456" s="24"/>
      <c r="J456" s="20"/>
      <c r="K456" s="20"/>
      <c r="L456" s="20"/>
      <c r="M456" s="20"/>
      <c r="N456" s="20"/>
      <c r="O456" s="20"/>
      <c r="P456" s="20"/>
      <c r="Q456" s="23"/>
      <c r="R456" s="23"/>
      <c r="S456" s="24"/>
      <c r="T456" s="24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>
      <c r="A457" s="20"/>
      <c r="B457" s="20"/>
      <c r="C457" s="20"/>
      <c r="D457" s="20"/>
      <c r="E457" s="20"/>
      <c r="F457" s="23"/>
      <c r="G457" s="23"/>
      <c r="H457" s="24"/>
      <c r="I457" s="24"/>
      <c r="J457" s="20"/>
      <c r="K457" s="20"/>
      <c r="L457" s="20"/>
      <c r="M457" s="20"/>
      <c r="N457" s="20"/>
      <c r="O457" s="20"/>
      <c r="P457" s="20"/>
      <c r="Q457" s="23"/>
      <c r="R457" s="23"/>
      <c r="S457" s="24"/>
      <c r="T457" s="24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>
      <c r="A458" s="20"/>
      <c r="B458" s="20"/>
      <c r="C458" s="20"/>
      <c r="D458" s="20"/>
      <c r="E458" s="20"/>
      <c r="F458" s="23"/>
      <c r="G458" s="23"/>
      <c r="H458" s="24"/>
      <c r="I458" s="24"/>
      <c r="J458" s="20"/>
      <c r="K458" s="20"/>
      <c r="L458" s="20"/>
      <c r="M458" s="20"/>
      <c r="N458" s="20"/>
      <c r="O458" s="20"/>
      <c r="P458" s="20"/>
      <c r="Q458" s="23"/>
      <c r="R458" s="23"/>
      <c r="S458" s="24"/>
      <c r="T458" s="24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>
      <c r="A459" s="20"/>
      <c r="B459" s="20"/>
      <c r="C459" s="20"/>
      <c r="D459" s="20"/>
      <c r="E459" s="20"/>
      <c r="F459" s="23"/>
      <c r="G459" s="23"/>
      <c r="H459" s="24"/>
      <c r="I459" s="24"/>
      <c r="J459" s="20"/>
      <c r="K459" s="20"/>
      <c r="L459" s="20"/>
      <c r="M459" s="20"/>
      <c r="N459" s="20"/>
      <c r="O459" s="20"/>
      <c r="P459" s="20"/>
      <c r="Q459" s="23"/>
      <c r="R459" s="23"/>
      <c r="S459" s="24"/>
      <c r="T459" s="24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>
      <c r="A460" s="20"/>
      <c r="B460" s="20"/>
      <c r="C460" s="20"/>
      <c r="D460" s="20"/>
      <c r="E460" s="20"/>
      <c r="F460" s="23"/>
      <c r="G460" s="23"/>
      <c r="H460" s="24"/>
      <c r="I460" s="24"/>
      <c r="J460" s="20"/>
      <c r="K460" s="20"/>
      <c r="L460" s="20"/>
      <c r="M460" s="20"/>
      <c r="N460" s="20"/>
      <c r="O460" s="20"/>
      <c r="P460" s="20"/>
      <c r="Q460" s="23"/>
      <c r="R460" s="23"/>
      <c r="S460" s="24"/>
      <c r="T460" s="24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>
      <c r="A461" s="20"/>
      <c r="B461" s="20"/>
      <c r="C461" s="20"/>
      <c r="D461" s="20"/>
      <c r="E461" s="20"/>
      <c r="F461" s="23"/>
      <c r="G461" s="23"/>
      <c r="H461" s="24"/>
      <c r="I461" s="24"/>
      <c r="J461" s="20"/>
      <c r="K461" s="20"/>
      <c r="L461" s="20"/>
      <c r="M461" s="20"/>
      <c r="N461" s="20"/>
      <c r="O461" s="20"/>
      <c r="P461" s="20"/>
      <c r="Q461" s="23"/>
      <c r="R461" s="23"/>
      <c r="S461" s="24"/>
      <c r="T461" s="24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>
      <c r="A462" s="20"/>
      <c r="B462" s="20"/>
      <c r="C462" s="20"/>
      <c r="D462" s="20"/>
      <c r="E462" s="20"/>
      <c r="F462" s="23"/>
      <c r="G462" s="23"/>
      <c r="H462" s="24"/>
      <c r="I462" s="24"/>
      <c r="J462" s="20"/>
      <c r="K462" s="20"/>
      <c r="L462" s="20"/>
      <c r="M462" s="20"/>
      <c r="N462" s="20"/>
      <c r="O462" s="20"/>
      <c r="P462" s="20"/>
      <c r="Q462" s="23"/>
      <c r="R462" s="23"/>
      <c r="S462" s="24"/>
      <c r="T462" s="24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>
      <c r="A463" s="20"/>
      <c r="B463" s="20"/>
      <c r="C463" s="20"/>
      <c r="D463" s="20"/>
      <c r="E463" s="20"/>
      <c r="F463" s="23"/>
      <c r="G463" s="23"/>
      <c r="H463" s="24"/>
      <c r="I463" s="24"/>
      <c r="J463" s="20"/>
      <c r="K463" s="20"/>
      <c r="L463" s="20"/>
      <c r="M463" s="20"/>
      <c r="N463" s="20"/>
      <c r="O463" s="20"/>
      <c r="P463" s="20"/>
      <c r="Q463" s="23"/>
      <c r="R463" s="23"/>
      <c r="S463" s="24"/>
      <c r="T463" s="24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>
      <c r="A464" s="20"/>
      <c r="B464" s="20"/>
      <c r="C464" s="20"/>
      <c r="D464" s="20"/>
      <c r="E464" s="20"/>
      <c r="F464" s="23"/>
      <c r="G464" s="23"/>
      <c r="H464" s="24"/>
      <c r="I464" s="24"/>
      <c r="J464" s="20"/>
      <c r="K464" s="20"/>
      <c r="L464" s="20"/>
      <c r="M464" s="20"/>
      <c r="N464" s="20"/>
      <c r="O464" s="20"/>
      <c r="P464" s="20"/>
      <c r="Q464" s="23"/>
      <c r="R464" s="23"/>
      <c r="S464" s="24"/>
      <c r="T464" s="24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>
      <c r="A465" s="20"/>
      <c r="B465" s="20"/>
      <c r="C465" s="20"/>
      <c r="D465" s="20"/>
      <c r="E465" s="20"/>
      <c r="F465" s="23"/>
      <c r="G465" s="23"/>
      <c r="H465" s="24"/>
      <c r="I465" s="24"/>
      <c r="J465" s="20"/>
      <c r="K465" s="20"/>
      <c r="L465" s="20"/>
      <c r="M465" s="20"/>
      <c r="N465" s="20"/>
      <c r="O465" s="20"/>
      <c r="P465" s="20"/>
      <c r="Q465" s="23"/>
      <c r="R465" s="23"/>
      <c r="S465" s="24"/>
      <c r="T465" s="24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>
      <c r="A466" s="20"/>
      <c r="B466" s="20"/>
      <c r="C466" s="20"/>
      <c r="D466" s="20"/>
      <c r="E466" s="20"/>
      <c r="F466" s="23"/>
      <c r="G466" s="23"/>
      <c r="H466" s="24"/>
      <c r="I466" s="24"/>
      <c r="J466" s="20"/>
      <c r="K466" s="20"/>
      <c r="L466" s="20"/>
      <c r="M466" s="20"/>
      <c r="N466" s="20"/>
      <c r="O466" s="20"/>
      <c r="P466" s="20"/>
      <c r="Q466" s="23"/>
      <c r="R466" s="23"/>
      <c r="S466" s="24"/>
      <c r="T466" s="24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>
      <c r="A467" s="20"/>
      <c r="B467" s="20"/>
      <c r="C467" s="20"/>
      <c r="D467" s="20"/>
      <c r="E467" s="20"/>
      <c r="F467" s="23"/>
      <c r="G467" s="23"/>
      <c r="H467" s="24"/>
      <c r="I467" s="24"/>
      <c r="J467" s="20"/>
      <c r="K467" s="20"/>
      <c r="L467" s="20"/>
      <c r="M467" s="20"/>
      <c r="N467" s="20"/>
      <c r="O467" s="20"/>
      <c r="P467" s="20"/>
      <c r="Q467" s="23"/>
      <c r="R467" s="23"/>
      <c r="S467" s="24"/>
      <c r="T467" s="24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>
      <c r="A468" s="20"/>
      <c r="B468" s="20"/>
      <c r="C468" s="20"/>
      <c r="D468" s="20"/>
      <c r="E468" s="20"/>
      <c r="F468" s="23"/>
      <c r="G468" s="23"/>
      <c r="H468" s="24"/>
      <c r="I468" s="24"/>
      <c r="J468" s="20"/>
      <c r="K468" s="20"/>
      <c r="L468" s="20"/>
      <c r="M468" s="20"/>
      <c r="N468" s="20"/>
      <c r="O468" s="20"/>
      <c r="P468" s="20"/>
      <c r="Q468" s="23"/>
      <c r="R468" s="23"/>
      <c r="S468" s="24"/>
      <c r="T468" s="24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>
      <c r="A469" s="20"/>
      <c r="B469" s="20"/>
      <c r="C469" s="20"/>
      <c r="D469" s="20"/>
      <c r="E469" s="20"/>
      <c r="F469" s="23"/>
      <c r="G469" s="23"/>
      <c r="H469" s="24"/>
      <c r="I469" s="24"/>
      <c r="J469" s="20"/>
      <c r="K469" s="20"/>
      <c r="L469" s="20"/>
      <c r="M469" s="20"/>
      <c r="N469" s="20"/>
      <c r="O469" s="20"/>
      <c r="P469" s="20"/>
      <c r="Q469" s="23"/>
      <c r="R469" s="23"/>
      <c r="S469" s="24"/>
      <c r="T469" s="24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>
      <c r="A470" s="20"/>
      <c r="B470" s="20"/>
      <c r="C470" s="20"/>
      <c r="D470" s="20"/>
      <c r="E470" s="20"/>
      <c r="F470" s="23"/>
      <c r="G470" s="23"/>
      <c r="H470" s="24"/>
      <c r="I470" s="24"/>
      <c r="J470" s="20"/>
      <c r="K470" s="20"/>
      <c r="L470" s="20"/>
      <c r="M470" s="20"/>
      <c r="N470" s="20"/>
      <c r="O470" s="20"/>
      <c r="P470" s="20"/>
      <c r="Q470" s="23"/>
      <c r="R470" s="23"/>
      <c r="S470" s="24"/>
      <c r="T470" s="24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>
      <c r="A471" s="20"/>
      <c r="B471" s="20"/>
      <c r="C471" s="20"/>
      <c r="D471" s="20"/>
      <c r="E471" s="20"/>
      <c r="F471" s="23"/>
      <c r="G471" s="23"/>
      <c r="H471" s="24"/>
      <c r="I471" s="24"/>
      <c r="J471" s="20"/>
      <c r="K471" s="20"/>
      <c r="L471" s="20"/>
      <c r="M471" s="20"/>
      <c r="N471" s="20"/>
      <c r="O471" s="20"/>
      <c r="P471" s="20"/>
      <c r="Q471" s="23"/>
      <c r="R471" s="23"/>
      <c r="S471" s="24"/>
      <c r="T471" s="24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>
      <c r="A472" s="20"/>
      <c r="B472" s="20"/>
      <c r="C472" s="20"/>
      <c r="D472" s="20"/>
      <c r="E472" s="20"/>
      <c r="F472" s="23"/>
      <c r="G472" s="23"/>
      <c r="H472" s="24"/>
      <c r="I472" s="24"/>
      <c r="J472" s="20"/>
      <c r="K472" s="20"/>
      <c r="L472" s="20"/>
      <c r="M472" s="20"/>
      <c r="N472" s="20"/>
      <c r="O472" s="20"/>
      <c r="P472" s="20"/>
      <c r="Q472" s="23"/>
      <c r="R472" s="23"/>
      <c r="S472" s="24"/>
      <c r="T472" s="24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>
      <c r="A473" s="20"/>
      <c r="B473" s="20"/>
      <c r="C473" s="20"/>
      <c r="D473" s="20"/>
      <c r="E473" s="20"/>
      <c r="F473" s="23"/>
      <c r="G473" s="23"/>
      <c r="H473" s="24"/>
      <c r="I473" s="24"/>
      <c r="J473" s="20"/>
      <c r="K473" s="20"/>
      <c r="L473" s="20"/>
      <c r="M473" s="20"/>
      <c r="N473" s="20"/>
      <c r="O473" s="20"/>
      <c r="P473" s="20"/>
      <c r="Q473" s="23"/>
      <c r="R473" s="23"/>
      <c r="S473" s="24"/>
      <c r="T473" s="24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>
      <c r="A474" s="20"/>
      <c r="B474" s="20"/>
      <c r="C474" s="20"/>
      <c r="D474" s="20"/>
      <c r="E474" s="20"/>
      <c r="F474" s="23"/>
      <c r="G474" s="23"/>
      <c r="H474" s="24"/>
      <c r="I474" s="24"/>
      <c r="J474" s="20"/>
      <c r="K474" s="20"/>
      <c r="L474" s="20"/>
      <c r="M474" s="20"/>
      <c r="N474" s="20"/>
      <c r="O474" s="20"/>
      <c r="P474" s="20"/>
      <c r="Q474" s="23"/>
      <c r="R474" s="23"/>
      <c r="S474" s="24"/>
      <c r="T474" s="24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>
      <c r="A475" s="20"/>
      <c r="B475" s="20"/>
      <c r="C475" s="20"/>
      <c r="D475" s="20"/>
      <c r="E475" s="20"/>
      <c r="F475" s="23"/>
      <c r="G475" s="23"/>
      <c r="H475" s="24"/>
      <c r="I475" s="24"/>
      <c r="J475" s="20"/>
      <c r="K475" s="20"/>
      <c r="L475" s="20"/>
      <c r="M475" s="20"/>
      <c r="N475" s="20"/>
      <c r="O475" s="20"/>
      <c r="P475" s="20"/>
      <c r="Q475" s="23"/>
      <c r="R475" s="23"/>
      <c r="S475" s="24"/>
      <c r="T475" s="24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>
      <c r="A476" s="20"/>
      <c r="B476" s="20"/>
      <c r="C476" s="20"/>
      <c r="D476" s="20"/>
      <c r="E476" s="20"/>
      <c r="F476" s="23"/>
      <c r="G476" s="23"/>
      <c r="H476" s="24"/>
      <c r="I476" s="24"/>
      <c r="J476" s="20"/>
      <c r="K476" s="20"/>
      <c r="L476" s="20"/>
      <c r="M476" s="20"/>
      <c r="N476" s="20"/>
      <c r="O476" s="20"/>
      <c r="P476" s="20"/>
      <c r="Q476" s="23"/>
      <c r="R476" s="23"/>
      <c r="S476" s="24"/>
      <c r="T476" s="24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>
      <c r="A477" s="20"/>
      <c r="B477" s="20"/>
      <c r="C477" s="20"/>
      <c r="D477" s="20"/>
      <c r="E477" s="20"/>
      <c r="F477" s="23"/>
      <c r="G477" s="23"/>
      <c r="H477" s="24"/>
      <c r="I477" s="24"/>
      <c r="J477" s="20"/>
      <c r="K477" s="20"/>
      <c r="L477" s="20"/>
      <c r="M477" s="20"/>
      <c r="N477" s="20"/>
      <c r="O477" s="20"/>
      <c r="P477" s="20"/>
      <c r="Q477" s="23"/>
      <c r="R477" s="23"/>
      <c r="S477" s="24"/>
      <c r="T477" s="24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>
      <c r="A478" s="20"/>
      <c r="B478" s="20"/>
      <c r="C478" s="20"/>
      <c r="D478" s="20"/>
      <c r="E478" s="20"/>
      <c r="F478" s="23"/>
      <c r="G478" s="23"/>
      <c r="H478" s="24"/>
      <c r="I478" s="24"/>
      <c r="J478" s="20"/>
      <c r="K478" s="20"/>
      <c r="L478" s="20"/>
      <c r="M478" s="20"/>
      <c r="N478" s="20"/>
      <c r="O478" s="20"/>
      <c r="P478" s="20"/>
      <c r="Q478" s="23"/>
      <c r="R478" s="23"/>
      <c r="S478" s="24"/>
      <c r="T478" s="24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>
      <c r="A479" s="20"/>
      <c r="B479" s="20"/>
      <c r="C479" s="20"/>
      <c r="D479" s="20"/>
      <c r="E479" s="20"/>
      <c r="F479" s="23"/>
      <c r="G479" s="23"/>
      <c r="H479" s="24"/>
      <c r="I479" s="24"/>
      <c r="J479" s="20"/>
      <c r="K479" s="20"/>
      <c r="L479" s="20"/>
      <c r="M479" s="20"/>
      <c r="N479" s="20"/>
      <c r="O479" s="20"/>
      <c r="P479" s="20"/>
      <c r="Q479" s="23"/>
      <c r="R479" s="23"/>
      <c r="S479" s="24"/>
      <c r="T479" s="24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>
      <c r="A480" s="20"/>
      <c r="B480" s="20"/>
      <c r="C480" s="20"/>
      <c r="D480" s="20"/>
      <c r="E480" s="20"/>
      <c r="F480" s="23"/>
      <c r="G480" s="23"/>
      <c r="H480" s="24"/>
      <c r="I480" s="24"/>
      <c r="J480" s="20"/>
      <c r="K480" s="20"/>
      <c r="L480" s="20"/>
      <c r="M480" s="20"/>
      <c r="N480" s="20"/>
      <c r="O480" s="20"/>
      <c r="P480" s="20"/>
      <c r="Q480" s="23"/>
      <c r="R480" s="23"/>
      <c r="S480" s="24"/>
      <c r="T480" s="24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>
      <c r="A481" s="20"/>
      <c r="B481" s="20"/>
      <c r="C481" s="20"/>
      <c r="D481" s="20"/>
      <c r="E481" s="20"/>
      <c r="F481" s="23"/>
      <c r="G481" s="23"/>
      <c r="H481" s="24"/>
      <c r="I481" s="24"/>
      <c r="J481" s="20"/>
      <c r="K481" s="20"/>
      <c r="L481" s="20"/>
      <c r="M481" s="20"/>
      <c r="N481" s="20"/>
      <c r="O481" s="20"/>
      <c r="P481" s="20"/>
      <c r="Q481" s="23"/>
      <c r="R481" s="23"/>
      <c r="S481" s="24"/>
      <c r="T481" s="24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>
      <c r="A482" s="20"/>
      <c r="B482" s="20"/>
      <c r="C482" s="20"/>
      <c r="D482" s="20"/>
      <c r="E482" s="20"/>
      <c r="F482" s="23"/>
      <c r="G482" s="23"/>
      <c r="H482" s="24"/>
      <c r="I482" s="24"/>
      <c r="J482" s="20"/>
      <c r="K482" s="20"/>
      <c r="L482" s="20"/>
      <c r="M482" s="20"/>
      <c r="N482" s="20"/>
      <c r="O482" s="20"/>
      <c r="P482" s="20"/>
      <c r="Q482" s="23"/>
      <c r="R482" s="23"/>
      <c r="S482" s="24"/>
      <c r="T482" s="24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>
      <c r="A483" s="20"/>
      <c r="B483" s="20"/>
      <c r="C483" s="20"/>
      <c r="D483" s="20"/>
      <c r="E483" s="20"/>
      <c r="F483" s="23"/>
      <c r="G483" s="23"/>
      <c r="H483" s="24"/>
      <c r="I483" s="24"/>
      <c r="J483" s="20"/>
      <c r="K483" s="20"/>
      <c r="L483" s="20"/>
      <c r="M483" s="20"/>
      <c r="N483" s="20"/>
      <c r="O483" s="20"/>
      <c r="P483" s="20"/>
      <c r="Q483" s="23"/>
      <c r="R483" s="23"/>
      <c r="S483" s="24"/>
      <c r="T483" s="24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>
      <c r="A484" s="20"/>
      <c r="B484" s="20"/>
      <c r="C484" s="20"/>
      <c r="D484" s="20"/>
      <c r="E484" s="20"/>
      <c r="F484" s="23"/>
      <c r="G484" s="23"/>
      <c r="H484" s="24"/>
      <c r="I484" s="24"/>
      <c r="J484" s="20"/>
      <c r="K484" s="20"/>
      <c r="L484" s="20"/>
      <c r="M484" s="20"/>
      <c r="N484" s="20"/>
      <c r="O484" s="20"/>
      <c r="P484" s="20"/>
      <c r="Q484" s="23"/>
      <c r="R484" s="23"/>
      <c r="S484" s="24"/>
      <c r="T484" s="24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>
      <c r="A485" s="20"/>
      <c r="B485" s="20"/>
      <c r="C485" s="20"/>
      <c r="D485" s="20"/>
      <c r="E485" s="20"/>
      <c r="F485" s="23"/>
      <c r="G485" s="23"/>
      <c r="H485" s="24"/>
      <c r="I485" s="24"/>
      <c r="J485" s="20"/>
      <c r="K485" s="20"/>
      <c r="L485" s="20"/>
      <c r="M485" s="20"/>
      <c r="N485" s="20"/>
      <c r="O485" s="20"/>
      <c r="P485" s="20"/>
      <c r="Q485" s="23"/>
      <c r="R485" s="23"/>
      <c r="S485" s="24"/>
      <c r="T485" s="24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>
      <c r="A486" s="20"/>
      <c r="B486" s="20"/>
      <c r="C486" s="20"/>
      <c r="D486" s="20"/>
      <c r="E486" s="20"/>
      <c r="F486" s="23"/>
      <c r="G486" s="23"/>
      <c r="H486" s="24"/>
      <c r="I486" s="24"/>
      <c r="J486" s="20"/>
      <c r="K486" s="20"/>
      <c r="L486" s="20"/>
      <c r="M486" s="20"/>
      <c r="N486" s="20"/>
      <c r="O486" s="20"/>
      <c r="P486" s="20"/>
      <c r="Q486" s="23"/>
      <c r="R486" s="23"/>
      <c r="S486" s="24"/>
      <c r="T486" s="24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>
      <c r="A487" s="20"/>
      <c r="B487" s="20"/>
      <c r="C487" s="20"/>
      <c r="D487" s="20"/>
      <c r="E487" s="20"/>
      <c r="F487" s="23"/>
      <c r="G487" s="23"/>
      <c r="H487" s="24"/>
      <c r="I487" s="24"/>
      <c r="J487" s="20"/>
      <c r="K487" s="20"/>
      <c r="L487" s="20"/>
      <c r="M487" s="20"/>
      <c r="N487" s="20"/>
      <c r="O487" s="20"/>
      <c r="P487" s="20"/>
      <c r="Q487" s="23"/>
      <c r="R487" s="23"/>
      <c r="S487" s="24"/>
      <c r="T487" s="24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>
      <c r="A488" s="20"/>
      <c r="B488" s="20"/>
      <c r="C488" s="20"/>
      <c r="D488" s="20"/>
      <c r="E488" s="20"/>
      <c r="F488" s="23"/>
      <c r="G488" s="23"/>
      <c r="H488" s="24"/>
      <c r="I488" s="24"/>
      <c r="J488" s="20"/>
      <c r="K488" s="20"/>
      <c r="L488" s="20"/>
      <c r="M488" s="20"/>
      <c r="N488" s="20"/>
      <c r="O488" s="20"/>
      <c r="P488" s="20"/>
      <c r="Q488" s="23"/>
      <c r="R488" s="23"/>
      <c r="S488" s="24"/>
      <c r="T488" s="24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>
      <c r="A489" s="20"/>
      <c r="B489" s="20"/>
      <c r="C489" s="20"/>
      <c r="D489" s="20"/>
      <c r="E489" s="20"/>
      <c r="F489" s="23"/>
      <c r="G489" s="23"/>
      <c r="H489" s="24"/>
      <c r="I489" s="24"/>
      <c r="J489" s="20"/>
      <c r="K489" s="20"/>
      <c r="L489" s="20"/>
      <c r="M489" s="20"/>
      <c r="N489" s="20"/>
      <c r="O489" s="20"/>
      <c r="P489" s="20"/>
      <c r="Q489" s="23"/>
      <c r="R489" s="23"/>
      <c r="S489" s="24"/>
      <c r="T489" s="24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>
      <c r="A490" s="20"/>
      <c r="B490" s="20"/>
      <c r="C490" s="20"/>
      <c r="D490" s="20"/>
      <c r="E490" s="20"/>
      <c r="F490" s="23"/>
      <c r="G490" s="23"/>
      <c r="H490" s="24"/>
      <c r="I490" s="24"/>
      <c r="J490" s="20"/>
      <c r="K490" s="20"/>
      <c r="L490" s="20"/>
      <c r="M490" s="20"/>
      <c r="N490" s="20"/>
      <c r="O490" s="20"/>
      <c r="P490" s="20"/>
      <c r="Q490" s="23"/>
      <c r="R490" s="23"/>
      <c r="S490" s="24"/>
      <c r="T490" s="24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>
      <c r="A491" s="20"/>
      <c r="B491" s="20"/>
      <c r="C491" s="20"/>
      <c r="D491" s="20"/>
      <c r="E491" s="20"/>
      <c r="F491" s="23"/>
      <c r="G491" s="23"/>
      <c r="H491" s="24"/>
      <c r="I491" s="24"/>
      <c r="J491" s="20"/>
      <c r="K491" s="20"/>
      <c r="L491" s="20"/>
      <c r="M491" s="20"/>
      <c r="N491" s="20"/>
      <c r="O491" s="20"/>
      <c r="P491" s="20"/>
      <c r="Q491" s="23"/>
      <c r="R491" s="23"/>
      <c r="S491" s="24"/>
      <c r="T491" s="24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>
      <c r="A492" s="20"/>
      <c r="B492" s="20"/>
      <c r="C492" s="20"/>
      <c r="D492" s="20"/>
      <c r="E492" s="20"/>
      <c r="F492" s="23"/>
      <c r="G492" s="23"/>
      <c r="H492" s="24"/>
      <c r="I492" s="24"/>
      <c r="J492" s="20"/>
      <c r="K492" s="20"/>
      <c r="L492" s="20"/>
      <c r="M492" s="20"/>
      <c r="N492" s="20"/>
      <c r="O492" s="20"/>
      <c r="P492" s="20"/>
      <c r="Q492" s="23"/>
      <c r="R492" s="23"/>
      <c r="S492" s="24"/>
      <c r="T492" s="24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>
      <c r="A493" s="20"/>
      <c r="B493" s="20"/>
      <c r="C493" s="20"/>
      <c r="D493" s="20"/>
      <c r="E493" s="20"/>
      <c r="F493" s="23"/>
      <c r="G493" s="23"/>
      <c r="H493" s="24"/>
      <c r="I493" s="24"/>
      <c r="J493" s="20"/>
      <c r="K493" s="20"/>
      <c r="L493" s="20"/>
      <c r="M493" s="20"/>
      <c r="N493" s="20"/>
      <c r="O493" s="20"/>
      <c r="P493" s="20"/>
      <c r="Q493" s="23"/>
      <c r="R493" s="23"/>
      <c r="S493" s="24"/>
      <c r="T493" s="24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>
      <c r="A494" s="20"/>
      <c r="B494" s="20"/>
      <c r="C494" s="20"/>
      <c r="D494" s="20"/>
      <c r="E494" s="20"/>
      <c r="F494" s="23"/>
      <c r="G494" s="23"/>
      <c r="H494" s="24"/>
      <c r="I494" s="24"/>
      <c r="J494" s="20"/>
      <c r="K494" s="20"/>
      <c r="L494" s="20"/>
      <c r="M494" s="20"/>
      <c r="N494" s="20"/>
      <c r="O494" s="20"/>
      <c r="P494" s="20"/>
      <c r="Q494" s="23"/>
      <c r="R494" s="23"/>
      <c r="S494" s="24"/>
      <c r="T494" s="24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>
      <c r="A495" s="20"/>
      <c r="B495" s="20"/>
      <c r="C495" s="20"/>
      <c r="D495" s="20"/>
      <c r="E495" s="20"/>
      <c r="F495" s="23"/>
      <c r="G495" s="23"/>
      <c r="H495" s="24"/>
      <c r="I495" s="24"/>
      <c r="J495" s="20"/>
      <c r="K495" s="20"/>
      <c r="L495" s="20"/>
      <c r="M495" s="20"/>
      <c r="N495" s="20"/>
      <c r="O495" s="20"/>
      <c r="P495" s="20"/>
      <c r="Q495" s="23"/>
      <c r="R495" s="23"/>
      <c r="S495" s="24"/>
      <c r="T495" s="24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>
      <c r="A496" s="20"/>
      <c r="B496" s="20"/>
      <c r="C496" s="20"/>
      <c r="D496" s="20"/>
      <c r="E496" s="20"/>
      <c r="F496" s="23"/>
      <c r="G496" s="23"/>
      <c r="H496" s="24"/>
      <c r="I496" s="24"/>
      <c r="J496" s="20"/>
      <c r="K496" s="20"/>
      <c r="L496" s="20"/>
      <c r="M496" s="20"/>
      <c r="N496" s="20"/>
      <c r="O496" s="20"/>
      <c r="P496" s="20"/>
      <c r="Q496" s="23"/>
      <c r="R496" s="23"/>
      <c r="S496" s="24"/>
      <c r="T496" s="24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>
      <c r="A497" s="20"/>
      <c r="B497" s="20"/>
      <c r="C497" s="20"/>
      <c r="D497" s="20"/>
      <c r="E497" s="20"/>
      <c r="F497" s="23"/>
      <c r="G497" s="23"/>
      <c r="H497" s="24"/>
      <c r="I497" s="24"/>
      <c r="J497" s="20"/>
      <c r="K497" s="20"/>
      <c r="L497" s="20"/>
      <c r="M497" s="20"/>
      <c r="N497" s="20"/>
      <c r="O497" s="20"/>
      <c r="P497" s="20"/>
      <c r="Q497" s="23"/>
      <c r="R497" s="23"/>
      <c r="S497" s="24"/>
      <c r="T497" s="24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>
      <c r="A498" s="20"/>
      <c r="B498" s="20"/>
      <c r="C498" s="20"/>
      <c r="D498" s="20"/>
      <c r="E498" s="20"/>
      <c r="F498" s="23"/>
      <c r="G498" s="23"/>
      <c r="H498" s="24"/>
      <c r="I498" s="24"/>
      <c r="J498" s="20"/>
      <c r="K498" s="20"/>
      <c r="L498" s="20"/>
      <c r="M498" s="20"/>
      <c r="N498" s="20"/>
      <c r="O498" s="20"/>
      <c r="P498" s="20"/>
      <c r="Q498" s="23"/>
      <c r="R498" s="23"/>
      <c r="S498" s="24"/>
      <c r="T498" s="24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>
      <c r="A499" s="20"/>
      <c r="B499" s="20"/>
      <c r="C499" s="20"/>
      <c r="D499" s="20"/>
      <c r="E499" s="20"/>
      <c r="F499" s="23"/>
      <c r="G499" s="23"/>
      <c r="H499" s="24"/>
      <c r="I499" s="24"/>
      <c r="J499" s="20"/>
      <c r="K499" s="20"/>
      <c r="L499" s="20"/>
      <c r="M499" s="20"/>
      <c r="N499" s="20"/>
      <c r="O499" s="20"/>
      <c r="P499" s="20"/>
      <c r="Q499" s="23"/>
      <c r="R499" s="23"/>
      <c r="S499" s="24"/>
      <c r="T499" s="24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>
      <c r="A500" s="20"/>
      <c r="B500" s="20"/>
      <c r="C500" s="20"/>
      <c r="D500" s="20"/>
      <c r="E500" s="20"/>
      <c r="F500" s="23"/>
      <c r="G500" s="23"/>
      <c r="H500" s="24"/>
      <c r="I500" s="24"/>
      <c r="J500" s="20"/>
      <c r="K500" s="20"/>
      <c r="L500" s="20"/>
      <c r="M500" s="20"/>
      <c r="N500" s="20"/>
      <c r="O500" s="20"/>
      <c r="P500" s="20"/>
      <c r="Q500" s="23"/>
      <c r="R500" s="23"/>
      <c r="S500" s="24"/>
      <c r="T500" s="24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>
      <c r="A501" s="20"/>
      <c r="B501" s="20"/>
      <c r="C501" s="20"/>
      <c r="D501" s="20"/>
      <c r="E501" s="20"/>
      <c r="F501" s="23"/>
      <c r="G501" s="23"/>
      <c r="H501" s="24"/>
      <c r="I501" s="24"/>
      <c r="J501" s="20"/>
      <c r="K501" s="20"/>
      <c r="L501" s="20"/>
      <c r="M501" s="20"/>
      <c r="N501" s="20"/>
      <c r="O501" s="20"/>
      <c r="P501" s="20"/>
      <c r="Q501" s="23"/>
      <c r="R501" s="23"/>
      <c r="S501" s="24"/>
      <c r="T501" s="24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>
      <c r="A502" s="20"/>
      <c r="B502" s="20"/>
      <c r="C502" s="20"/>
      <c r="D502" s="20"/>
      <c r="E502" s="20"/>
      <c r="F502" s="23"/>
      <c r="G502" s="23"/>
      <c r="H502" s="24"/>
      <c r="I502" s="24"/>
      <c r="J502" s="20"/>
      <c r="K502" s="20"/>
      <c r="L502" s="20"/>
      <c r="M502" s="20"/>
      <c r="N502" s="20"/>
      <c r="O502" s="20"/>
      <c r="P502" s="20"/>
      <c r="Q502" s="23"/>
      <c r="R502" s="23"/>
      <c r="S502" s="24"/>
      <c r="T502" s="24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>
      <c r="A503" s="20"/>
      <c r="B503" s="20"/>
      <c r="C503" s="20"/>
      <c r="D503" s="20"/>
      <c r="E503" s="20"/>
      <c r="F503" s="23"/>
      <c r="G503" s="23"/>
      <c r="H503" s="24"/>
      <c r="I503" s="24"/>
      <c r="J503" s="20"/>
      <c r="K503" s="20"/>
      <c r="L503" s="20"/>
      <c r="M503" s="20"/>
      <c r="N503" s="20"/>
      <c r="O503" s="20"/>
      <c r="P503" s="20"/>
      <c r="Q503" s="23"/>
      <c r="R503" s="23"/>
      <c r="S503" s="24"/>
      <c r="T503" s="24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>
      <c r="A504" s="20"/>
      <c r="B504" s="20"/>
      <c r="C504" s="20"/>
      <c r="D504" s="20"/>
      <c r="E504" s="20"/>
      <c r="F504" s="23"/>
      <c r="G504" s="23"/>
      <c r="H504" s="24"/>
      <c r="I504" s="24"/>
      <c r="J504" s="20"/>
      <c r="K504" s="20"/>
      <c r="L504" s="20"/>
      <c r="M504" s="20"/>
      <c r="N504" s="20"/>
      <c r="O504" s="20"/>
      <c r="P504" s="20"/>
      <c r="Q504" s="23"/>
      <c r="R504" s="23"/>
      <c r="S504" s="24"/>
      <c r="T504" s="24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>
      <c r="A505" s="20"/>
      <c r="B505" s="20"/>
      <c r="C505" s="20"/>
      <c r="D505" s="20"/>
      <c r="E505" s="20"/>
      <c r="F505" s="23"/>
      <c r="G505" s="23"/>
      <c r="H505" s="24"/>
      <c r="I505" s="24"/>
      <c r="J505" s="20"/>
      <c r="K505" s="20"/>
      <c r="L505" s="20"/>
      <c r="M505" s="20"/>
      <c r="N505" s="20"/>
      <c r="O505" s="20"/>
      <c r="P505" s="20"/>
      <c r="Q505" s="23"/>
      <c r="R505" s="23"/>
      <c r="S505" s="24"/>
      <c r="T505" s="24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>
      <c r="A506" s="20"/>
      <c r="B506" s="20"/>
      <c r="C506" s="20"/>
      <c r="D506" s="20"/>
      <c r="E506" s="20"/>
      <c r="F506" s="23"/>
      <c r="G506" s="23"/>
      <c r="H506" s="24"/>
      <c r="I506" s="24"/>
      <c r="J506" s="20"/>
      <c r="K506" s="20"/>
      <c r="L506" s="20"/>
      <c r="M506" s="20"/>
      <c r="N506" s="20"/>
      <c r="O506" s="20"/>
      <c r="P506" s="20"/>
      <c r="Q506" s="23"/>
      <c r="R506" s="23"/>
      <c r="S506" s="24"/>
      <c r="T506" s="24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>
      <c r="A507" s="20"/>
      <c r="B507" s="20"/>
      <c r="C507" s="20"/>
      <c r="D507" s="20"/>
      <c r="E507" s="20"/>
      <c r="F507" s="23"/>
      <c r="G507" s="23"/>
      <c r="H507" s="24"/>
      <c r="I507" s="24"/>
      <c r="J507" s="20"/>
      <c r="K507" s="20"/>
      <c r="L507" s="20"/>
      <c r="M507" s="20"/>
      <c r="N507" s="20"/>
      <c r="O507" s="20"/>
      <c r="P507" s="20"/>
      <c r="Q507" s="23"/>
      <c r="R507" s="23"/>
      <c r="S507" s="24"/>
      <c r="T507" s="24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>
      <c r="A508" s="20"/>
      <c r="B508" s="20"/>
      <c r="C508" s="20"/>
      <c r="D508" s="20"/>
      <c r="E508" s="20"/>
      <c r="F508" s="23"/>
      <c r="G508" s="23"/>
      <c r="H508" s="24"/>
      <c r="I508" s="24"/>
      <c r="J508" s="20"/>
      <c r="K508" s="20"/>
      <c r="L508" s="20"/>
      <c r="M508" s="20"/>
      <c r="N508" s="20"/>
      <c r="O508" s="20"/>
      <c r="P508" s="20"/>
      <c r="Q508" s="23"/>
      <c r="R508" s="23"/>
      <c r="S508" s="24"/>
      <c r="T508" s="24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>
      <c r="A509" s="20"/>
      <c r="B509" s="20"/>
      <c r="C509" s="20"/>
      <c r="D509" s="20"/>
      <c r="E509" s="20"/>
      <c r="F509" s="23"/>
      <c r="G509" s="23"/>
      <c r="H509" s="24"/>
      <c r="I509" s="24"/>
      <c r="J509" s="20"/>
      <c r="K509" s="20"/>
      <c r="L509" s="20"/>
      <c r="M509" s="20"/>
      <c r="N509" s="20"/>
      <c r="O509" s="20"/>
      <c r="P509" s="20"/>
      <c r="Q509" s="23"/>
      <c r="R509" s="23"/>
      <c r="S509" s="24"/>
      <c r="T509" s="24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>
      <c r="A510" s="20"/>
      <c r="B510" s="20"/>
      <c r="C510" s="20"/>
      <c r="D510" s="20"/>
      <c r="E510" s="20"/>
      <c r="F510" s="23"/>
      <c r="G510" s="23"/>
      <c r="H510" s="24"/>
      <c r="I510" s="24"/>
      <c r="J510" s="20"/>
      <c r="K510" s="20"/>
      <c r="L510" s="20"/>
      <c r="M510" s="20"/>
      <c r="N510" s="20"/>
      <c r="O510" s="20"/>
      <c r="P510" s="20"/>
      <c r="Q510" s="23"/>
      <c r="R510" s="23"/>
      <c r="S510" s="24"/>
      <c r="T510" s="24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>
      <c r="A511" s="20"/>
      <c r="B511" s="20"/>
      <c r="C511" s="20"/>
      <c r="D511" s="20"/>
      <c r="E511" s="20"/>
      <c r="F511" s="23"/>
      <c r="G511" s="23"/>
      <c r="H511" s="24"/>
      <c r="I511" s="24"/>
      <c r="J511" s="20"/>
      <c r="K511" s="20"/>
      <c r="L511" s="20"/>
      <c r="M511" s="20"/>
      <c r="N511" s="20"/>
      <c r="O511" s="20"/>
      <c r="P511" s="20"/>
      <c r="Q511" s="23"/>
      <c r="R511" s="23"/>
      <c r="S511" s="24"/>
      <c r="T511" s="24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>
      <c r="A512" s="20"/>
      <c r="B512" s="20"/>
      <c r="C512" s="20"/>
      <c r="D512" s="20"/>
      <c r="E512" s="20"/>
      <c r="F512" s="23"/>
      <c r="G512" s="23"/>
      <c r="H512" s="24"/>
      <c r="I512" s="24"/>
      <c r="J512" s="20"/>
      <c r="K512" s="20"/>
      <c r="L512" s="20"/>
      <c r="M512" s="20"/>
      <c r="N512" s="20"/>
      <c r="O512" s="20"/>
      <c r="P512" s="20"/>
      <c r="Q512" s="23"/>
      <c r="R512" s="23"/>
      <c r="S512" s="24"/>
      <c r="T512" s="24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>
      <c r="A513" s="20"/>
      <c r="B513" s="20"/>
      <c r="C513" s="20"/>
      <c r="D513" s="20"/>
      <c r="E513" s="20"/>
      <c r="F513" s="23"/>
      <c r="G513" s="23"/>
      <c r="H513" s="24"/>
      <c r="I513" s="24"/>
      <c r="J513" s="20"/>
      <c r="K513" s="20"/>
      <c r="L513" s="20"/>
      <c r="M513" s="20"/>
      <c r="N513" s="20"/>
      <c r="O513" s="20"/>
      <c r="P513" s="20"/>
      <c r="Q513" s="23"/>
      <c r="R513" s="23"/>
      <c r="S513" s="24"/>
      <c r="T513" s="24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>
      <c r="A514" s="20"/>
      <c r="B514" s="20"/>
      <c r="C514" s="20"/>
      <c r="D514" s="20"/>
      <c r="E514" s="20"/>
      <c r="F514" s="23"/>
      <c r="G514" s="23"/>
      <c r="H514" s="24"/>
      <c r="I514" s="24"/>
      <c r="J514" s="20"/>
      <c r="K514" s="20"/>
      <c r="L514" s="20"/>
      <c r="M514" s="20"/>
      <c r="N514" s="20"/>
      <c r="O514" s="20"/>
      <c r="P514" s="20"/>
      <c r="Q514" s="23"/>
      <c r="R514" s="23"/>
      <c r="S514" s="24"/>
      <c r="T514" s="24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>
      <c r="A515" s="20"/>
      <c r="B515" s="20"/>
      <c r="C515" s="20"/>
      <c r="D515" s="20"/>
      <c r="E515" s="20"/>
      <c r="F515" s="23"/>
      <c r="G515" s="23"/>
      <c r="H515" s="24"/>
      <c r="I515" s="24"/>
      <c r="J515" s="20"/>
      <c r="K515" s="20"/>
      <c r="L515" s="20"/>
      <c r="M515" s="20"/>
      <c r="N515" s="20"/>
      <c r="O515" s="20"/>
      <c r="P515" s="20"/>
      <c r="Q515" s="23"/>
      <c r="R515" s="23"/>
      <c r="S515" s="24"/>
      <c r="T515" s="24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>
      <c r="A516" s="20"/>
      <c r="B516" s="20"/>
      <c r="C516" s="20"/>
      <c r="D516" s="20"/>
      <c r="E516" s="20"/>
      <c r="F516" s="23"/>
      <c r="G516" s="23"/>
      <c r="H516" s="24"/>
      <c r="I516" s="24"/>
      <c r="J516" s="20"/>
      <c r="K516" s="20"/>
      <c r="L516" s="20"/>
      <c r="M516" s="20"/>
      <c r="N516" s="20"/>
      <c r="O516" s="20"/>
      <c r="P516" s="20"/>
      <c r="Q516" s="23"/>
      <c r="R516" s="23"/>
      <c r="S516" s="24"/>
      <c r="T516" s="24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>
      <c r="A517" s="20"/>
      <c r="B517" s="20"/>
      <c r="C517" s="20"/>
      <c r="D517" s="20"/>
      <c r="E517" s="20"/>
      <c r="F517" s="23"/>
      <c r="G517" s="23"/>
      <c r="H517" s="24"/>
      <c r="I517" s="24"/>
      <c r="J517" s="20"/>
      <c r="K517" s="20"/>
      <c r="L517" s="20"/>
      <c r="M517" s="20"/>
      <c r="N517" s="20"/>
      <c r="O517" s="20"/>
      <c r="P517" s="20"/>
      <c r="Q517" s="23"/>
      <c r="R517" s="23"/>
      <c r="S517" s="24"/>
      <c r="T517" s="24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>
      <c r="A518" s="20"/>
      <c r="B518" s="20"/>
      <c r="C518" s="20"/>
      <c r="D518" s="20"/>
      <c r="E518" s="20"/>
      <c r="F518" s="23"/>
      <c r="G518" s="23"/>
      <c r="H518" s="24"/>
      <c r="I518" s="24"/>
      <c r="J518" s="20"/>
      <c r="K518" s="20"/>
      <c r="L518" s="20"/>
      <c r="M518" s="20"/>
      <c r="N518" s="20"/>
      <c r="O518" s="20"/>
      <c r="P518" s="20"/>
      <c r="Q518" s="23"/>
      <c r="R518" s="23"/>
      <c r="S518" s="24"/>
      <c r="T518" s="24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>
      <c r="A519" s="20"/>
      <c r="B519" s="20"/>
      <c r="C519" s="20"/>
      <c r="D519" s="20"/>
      <c r="E519" s="20"/>
      <c r="F519" s="23"/>
      <c r="G519" s="23"/>
      <c r="H519" s="24"/>
      <c r="I519" s="24"/>
      <c r="J519" s="20"/>
      <c r="K519" s="20"/>
      <c r="L519" s="20"/>
      <c r="M519" s="20"/>
      <c r="N519" s="20"/>
      <c r="O519" s="20"/>
      <c r="P519" s="20"/>
      <c r="Q519" s="23"/>
      <c r="R519" s="23"/>
      <c r="S519" s="24"/>
      <c r="T519" s="24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>
      <c r="A520" s="20"/>
      <c r="B520" s="20"/>
      <c r="C520" s="20"/>
      <c r="D520" s="20"/>
      <c r="E520" s="20"/>
      <c r="F520" s="23"/>
      <c r="G520" s="23"/>
      <c r="H520" s="24"/>
      <c r="I520" s="24"/>
      <c r="J520" s="20"/>
      <c r="K520" s="20"/>
      <c r="L520" s="20"/>
      <c r="M520" s="20"/>
      <c r="N520" s="20"/>
      <c r="O520" s="20"/>
      <c r="P520" s="20"/>
      <c r="Q520" s="23"/>
      <c r="R520" s="23"/>
      <c r="S520" s="24"/>
      <c r="T520" s="24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>
      <c r="A521" s="20"/>
      <c r="B521" s="20"/>
      <c r="C521" s="20"/>
      <c r="D521" s="20"/>
      <c r="E521" s="20"/>
      <c r="F521" s="23"/>
      <c r="G521" s="23"/>
      <c r="H521" s="24"/>
      <c r="I521" s="24"/>
      <c r="J521" s="20"/>
      <c r="K521" s="20"/>
      <c r="L521" s="20"/>
      <c r="M521" s="20"/>
      <c r="N521" s="20"/>
      <c r="O521" s="20"/>
      <c r="P521" s="20"/>
      <c r="Q521" s="23"/>
      <c r="R521" s="23"/>
      <c r="S521" s="24"/>
      <c r="T521" s="24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>
      <c r="A522" s="20"/>
      <c r="B522" s="20"/>
      <c r="C522" s="20"/>
      <c r="D522" s="20"/>
      <c r="E522" s="20"/>
      <c r="F522" s="23"/>
      <c r="G522" s="23"/>
      <c r="H522" s="24"/>
      <c r="I522" s="24"/>
      <c r="J522" s="20"/>
      <c r="K522" s="20"/>
      <c r="L522" s="20"/>
      <c r="M522" s="20"/>
      <c r="N522" s="20"/>
      <c r="O522" s="20"/>
      <c r="P522" s="20"/>
      <c r="Q522" s="23"/>
      <c r="R522" s="23"/>
      <c r="S522" s="24"/>
      <c r="T522" s="24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>
      <c r="A523" s="20"/>
      <c r="B523" s="20"/>
      <c r="C523" s="20"/>
      <c r="D523" s="20"/>
      <c r="E523" s="20"/>
      <c r="F523" s="23"/>
      <c r="G523" s="23"/>
      <c r="H523" s="24"/>
      <c r="I523" s="24"/>
      <c r="J523" s="20"/>
      <c r="K523" s="20"/>
      <c r="L523" s="20"/>
      <c r="M523" s="20"/>
      <c r="N523" s="20"/>
      <c r="O523" s="20"/>
      <c r="P523" s="20"/>
      <c r="Q523" s="23"/>
      <c r="R523" s="23"/>
      <c r="S523" s="24"/>
      <c r="T523" s="24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>
      <c r="A524" s="20"/>
      <c r="B524" s="20"/>
      <c r="C524" s="20"/>
      <c r="D524" s="20"/>
      <c r="E524" s="20"/>
      <c r="F524" s="23"/>
      <c r="G524" s="23"/>
      <c r="H524" s="24"/>
      <c r="I524" s="24"/>
      <c r="J524" s="20"/>
      <c r="K524" s="20"/>
      <c r="L524" s="20"/>
      <c r="M524" s="20"/>
      <c r="N524" s="20"/>
      <c r="O524" s="20"/>
      <c r="P524" s="20"/>
      <c r="Q524" s="23"/>
      <c r="R524" s="23"/>
      <c r="S524" s="24"/>
      <c r="T524" s="24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>
      <c r="A525" s="20"/>
      <c r="B525" s="20"/>
      <c r="C525" s="20"/>
      <c r="D525" s="20"/>
      <c r="E525" s="20"/>
      <c r="F525" s="23"/>
      <c r="G525" s="23"/>
      <c r="H525" s="24"/>
      <c r="I525" s="24"/>
      <c r="J525" s="20"/>
      <c r="K525" s="20"/>
      <c r="L525" s="20"/>
      <c r="M525" s="20"/>
      <c r="N525" s="20"/>
      <c r="O525" s="20"/>
      <c r="P525" s="20"/>
      <c r="Q525" s="23"/>
      <c r="R525" s="23"/>
      <c r="S525" s="24"/>
      <c r="T525" s="24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>
      <c r="A526" s="20"/>
      <c r="B526" s="20"/>
      <c r="C526" s="20"/>
      <c r="D526" s="20"/>
      <c r="E526" s="20"/>
      <c r="F526" s="23"/>
      <c r="G526" s="23"/>
      <c r="H526" s="24"/>
      <c r="I526" s="24"/>
      <c r="J526" s="20"/>
      <c r="K526" s="20"/>
      <c r="L526" s="20"/>
      <c r="M526" s="20"/>
      <c r="N526" s="20"/>
      <c r="O526" s="20"/>
      <c r="P526" s="20"/>
      <c r="Q526" s="23"/>
      <c r="R526" s="23"/>
      <c r="S526" s="24"/>
      <c r="T526" s="24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>
      <c r="A527" s="20"/>
      <c r="B527" s="20"/>
      <c r="C527" s="20"/>
      <c r="D527" s="20"/>
      <c r="E527" s="20"/>
      <c r="F527" s="23"/>
      <c r="G527" s="23"/>
      <c r="H527" s="24"/>
      <c r="I527" s="24"/>
      <c r="J527" s="20"/>
      <c r="K527" s="20"/>
      <c r="L527" s="20"/>
      <c r="M527" s="20"/>
      <c r="N527" s="20"/>
      <c r="O527" s="20"/>
      <c r="P527" s="20"/>
      <c r="Q527" s="23"/>
      <c r="R527" s="23"/>
      <c r="S527" s="24"/>
      <c r="T527" s="24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>
      <c r="A528" s="20"/>
      <c r="B528" s="20"/>
      <c r="C528" s="20"/>
      <c r="D528" s="20"/>
      <c r="E528" s="20"/>
      <c r="F528" s="23"/>
      <c r="G528" s="23"/>
      <c r="H528" s="24"/>
      <c r="I528" s="24"/>
      <c r="J528" s="20"/>
      <c r="K528" s="20"/>
      <c r="L528" s="20"/>
      <c r="M528" s="20"/>
      <c r="N528" s="20"/>
      <c r="O528" s="20"/>
      <c r="P528" s="20"/>
      <c r="Q528" s="23"/>
      <c r="R528" s="23"/>
      <c r="S528" s="24"/>
      <c r="T528" s="24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>
      <c r="A529" s="20"/>
      <c r="B529" s="20"/>
      <c r="C529" s="20"/>
      <c r="D529" s="20"/>
      <c r="E529" s="20"/>
      <c r="F529" s="23"/>
      <c r="G529" s="23"/>
      <c r="H529" s="24"/>
      <c r="I529" s="24"/>
      <c r="J529" s="20"/>
      <c r="K529" s="20"/>
      <c r="L529" s="20"/>
      <c r="M529" s="20"/>
      <c r="N529" s="20"/>
      <c r="O529" s="20"/>
      <c r="P529" s="20"/>
      <c r="Q529" s="23"/>
      <c r="R529" s="23"/>
      <c r="S529" s="24"/>
      <c r="T529" s="24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>
      <c r="A530" s="20"/>
      <c r="B530" s="20"/>
      <c r="C530" s="20"/>
      <c r="D530" s="20"/>
      <c r="E530" s="20"/>
      <c r="F530" s="23"/>
      <c r="G530" s="23"/>
      <c r="H530" s="24"/>
      <c r="I530" s="24"/>
      <c r="J530" s="20"/>
      <c r="K530" s="20"/>
      <c r="L530" s="20"/>
      <c r="M530" s="20"/>
      <c r="N530" s="20"/>
      <c r="O530" s="20"/>
      <c r="P530" s="20"/>
      <c r="Q530" s="23"/>
      <c r="R530" s="23"/>
      <c r="S530" s="24"/>
      <c r="T530" s="24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>
      <c r="A531" s="20"/>
      <c r="B531" s="20"/>
      <c r="C531" s="20"/>
      <c r="D531" s="20"/>
      <c r="E531" s="20"/>
      <c r="F531" s="23"/>
      <c r="G531" s="23"/>
      <c r="H531" s="24"/>
      <c r="I531" s="24"/>
      <c r="J531" s="20"/>
      <c r="K531" s="20"/>
      <c r="L531" s="20"/>
      <c r="M531" s="20"/>
      <c r="N531" s="20"/>
      <c r="O531" s="20"/>
      <c r="P531" s="20"/>
      <c r="Q531" s="23"/>
      <c r="R531" s="23"/>
      <c r="S531" s="24"/>
      <c r="T531" s="24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>
      <c r="A532" s="20"/>
      <c r="B532" s="20"/>
      <c r="C532" s="20"/>
      <c r="D532" s="20"/>
      <c r="E532" s="20"/>
      <c r="F532" s="23"/>
      <c r="G532" s="23"/>
      <c r="H532" s="24"/>
      <c r="I532" s="24"/>
      <c r="J532" s="20"/>
      <c r="K532" s="20"/>
      <c r="L532" s="20"/>
      <c r="M532" s="20"/>
      <c r="N532" s="20"/>
      <c r="O532" s="20"/>
      <c r="P532" s="20"/>
      <c r="Q532" s="23"/>
      <c r="R532" s="23"/>
      <c r="S532" s="24"/>
      <c r="T532" s="24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>
      <c r="A533" s="20"/>
      <c r="B533" s="20"/>
      <c r="C533" s="20"/>
      <c r="D533" s="20"/>
      <c r="E533" s="20"/>
      <c r="F533" s="23"/>
      <c r="G533" s="23"/>
      <c r="H533" s="24"/>
      <c r="I533" s="24"/>
      <c r="J533" s="20"/>
      <c r="K533" s="20"/>
      <c r="L533" s="20"/>
      <c r="M533" s="20"/>
      <c r="N533" s="20"/>
      <c r="O533" s="20"/>
      <c r="P533" s="20"/>
      <c r="Q533" s="23"/>
      <c r="R533" s="23"/>
      <c r="S533" s="24"/>
      <c r="T533" s="24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>
      <c r="A534" s="20"/>
      <c r="B534" s="20"/>
      <c r="C534" s="20"/>
      <c r="D534" s="20"/>
      <c r="E534" s="20"/>
      <c r="F534" s="23"/>
      <c r="G534" s="23"/>
      <c r="H534" s="24"/>
      <c r="I534" s="24"/>
      <c r="J534" s="20"/>
      <c r="K534" s="20"/>
      <c r="L534" s="20"/>
      <c r="M534" s="20"/>
      <c r="N534" s="20"/>
      <c r="O534" s="20"/>
      <c r="P534" s="20"/>
      <c r="Q534" s="23"/>
      <c r="R534" s="23"/>
      <c r="S534" s="24"/>
      <c r="T534" s="24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>
      <c r="A535" s="20"/>
      <c r="B535" s="20"/>
      <c r="C535" s="20"/>
      <c r="D535" s="20"/>
      <c r="E535" s="20"/>
      <c r="F535" s="23"/>
      <c r="G535" s="23"/>
      <c r="H535" s="24"/>
      <c r="I535" s="24"/>
      <c r="J535" s="20"/>
      <c r="K535" s="20"/>
      <c r="L535" s="20"/>
      <c r="M535" s="20"/>
      <c r="N535" s="20"/>
      <c r="O535" s="20"/>
      <c r="P535" s="20"/>
      <c r="Q535" s="23"/>
      <c r="R535" s="23"/>
      <c r="S535" s="24"/>
      <c r="T535" s="24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>
      <c r="A536" s="20"/>
      <c r="B536" s="20"/>
      <c r="C536" s="20"/>
      <c r="D536" s="20"/>
      <c r="E536" s="20"/>
      <c r="F536" s="23"/>
      <c r="G536" s="23"/>
      <c r="H536" s="24"/>
      <c r="I536" s="24"/>
      <c r="J536" s="20"/>
      <c r="K536" s="20"/>
      <c r="L536" s="20"/>
      <c r="M536" s="20"/>
      <c r="N536" s="20"/>
      <c r="O536" s="20"/>
      <c r="P536" s="20"/>
      <c r="Q536" s="23"/>
      <c r="R536" s="23"/>
      <c r="S536" s="24"/>
      <c r="T536" s="24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>
      <c r="A537" s="20"/>
      <c r="B537" s="20"/>
      <c r="C537" s="20"/>
      <c r="D537" s="20"/>
      <c r="E537" s="20"/>
      <c r="F537" s="23"/>
      <c r="G537" s="23"/>
      <c r="H537" s="24"/>
      <c r="I537" s="24"/>
      <c r="J537" s="20"/>
      <c r="K537" s="20"/>
      <c r="L537" s="20"/>
      <c r="M537" s="20"/>
      <c r="N537" s="20"/>
      <c r="O537" s="20"/>
      <c r="P537" s="20"/>
      <c r="Q537" s="23"/>
      <c r="R537" s="23"/>
      <c r="S537" s="24"/>
      <c r="T537" s="24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>
      <c r="A538" s="20"/>
      <c r="B538" s="20"/>
      <c r="C538" s="20"/>
      <c r="D538" s="20"/>
      <c r="E538" s="20"/>
      <c r="F538" s="23"/>
      <c r="G538" s="23"/>
      <c r="H538" s="24"/>
      <c r="I538" s="24"/>
      <c r="J538" s="20"/>
      <c r="K538" s="20"/>
      <c r="L538" s="20"/>
      <c r="M538" s="20"/>
      <c r="N538" s="20"/>
      <c r="O538" s="20"/>
      <c r="P538" s="20"/>
      <c r="Q538" s="23"/>
      <c r="R538" s="23"/>
      <c r="S538" s="24"/>
      <c r="T538" s="24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>
      <c r="A539" s="20"/>
      <c r="B539" s="20"/>
      <c r="C539" s="20"/>
      <c r="D539" s="20"/>
      <c r="E539" s="20"/>
      <c r="F539" s="23"/>
      <c r="G539" s="23"/>
      <c r="H539" s="24"/>
      <c r="I539" s="24"/>
      <c r="J539" s="20"/>
      <c r="K539" s="20"/>
      <c r="L539" s="20"/>
      <c r="M539" s="20"/>
      <c r="N539" s="20"/>
      <c r="O539" s="20"/>
      <c r="P539" s="20"/>
      <c r="Q539" s="23"/>
      <c r="R539" s="23"/>
      <c r="S539" s="24"/>
      <c r="T539" s="24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>
      <c r="A540" s="20"/>
      <c r="B540" s="20"/>
      <c r="C540" s="20"/>
      <c r="D540" s="20"/>
      <c r="E540" s="20"/>
      <c r="F540" s="23"/>
      <c r="G540" s="23"/>
      <c r="H540" s="24"/>
      <c r="I540" s="24"/>
      <c r="J540" s="20"/>
      <c r="K540" s="20"/>
      <c r="L540" s="20"/>
      <c r="M540" s="20"/>
      <c r="N540" s="20"/>
      <c r="O540" s="20"/>
      <c r="P540" s="20"/>
      <c r="Q540" s="23"/>
      <c r="R540" s="23"/>
      <c r="S540" s="24"/>
      <c r="T540" s="24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>
      <c r="A541" s="20"/>
      <c r="B541" s="20"/>
      <c r="C541" s="20"/>
      <c r="D541" s="20"/>
      <c r="E541" s="20"/>
      <c r="F541" s="23"/>
      <c r="G541" s="23"/>
      <c r="H541" s="24"/>
      <c r="I541" s="24"/>
      <c r="J541" s="20"/>
      <c r="K541" s="20"/>
      <c r="L541" s="20"/>
      <c r="M541" s="20"/>
      <c r="N541" s="20"/>
      <c r="O541" s="20"/>
      <c r="P541" s="20"/>
      <c r="Q541" s="23"/>
      <c r="R541" s="23"/>
      <c r="S541" s="24"/>
      <c r="T541" s="24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>
      <c r="A542" s="20"/>
      <c r="B542" s="20"/>
      <c r="C542" s="20"/>
      <c r="D542" s="20"/>
      <c r="E542" s="20"/>
      <c r="F542" s="23"/>
      <c r="G542" s="23"/>
      <c r="H542" s="24"/>
      <c r="I542" s="24"/>
      <c r="J542" s="20"/>
      <c r="K542" s="20"/>
      <c r="L542" s="20"/>
      <c r="M542" s="20"/>
      <c r="N542" s="20"/>
      <c r="O542" s="20"/>
      <c r="P542" s="20"/>
      <c r="Q542" s="23"/>
      <c r="R542" s="23"/>
      <c r="S542" s="24"/>
      <c r="T542" s="24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>
      <c r="A543" s="20"/>
      <c r="B543" s="20"/>
      <c r="C543" s="20"/>
      <c r="D543" s="20"/>
      <c r="E543" s="20"/>
      <c r="F543" s="23"/>
      <c r="G543" s="23"/>
      <c r="H543" s="24"/>
      <c r="I543" s="24"/>
      <c r="J543" s="20"/>
      <c r="K543" s="20"/>
      <c r="L543" s="20"/>
      <c r="M543" s="20"/>
      <c r="N543" s="20"/>
      <c r="O543" s="20"/>
      <c r="P543" s="20"/>
      <c r="Q543" s="23"/>
      <c r="R543" s="23"/>
      <c r="S543" s="24"/>
      <c r="T543" s="24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>
      <c r="A544" s="20"/>
      <c r="B544" s="20"/>
      <c r="C544" s="20"/>
      <c r="D544" s="20"/>
      <c r="E544" s="20"/>
      <c r="F544" s="23"/>
      <c r="G544" s="23"/>
      <c r="H544" s="24"/>
      <c r="I544" s="24"/>
      <c r="J544" s="20"/>
      <c r="K544" s="20"/>
      <c r="L544" s="20"/>
      <c r="M544" s="20"/>
      <c r="N544" s="20"/>
      <c r="O544" s="20"/>
      <c r="P544" s="20"/>
      <c r="Q544" s="23"/>
      <c r="R544" s="23"/>
      <c r="S544" s="24"/>
      <c r="T544" s="24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>
      <c r="A545" s="20"/>
      <c r="B545" s="20"/>
      <c r="C545" s="20"/>
      <c r="D545" s="20"/>
      <c r="E545" s="20"/>
      <c r="F545" s="23"/>
      <c r="G545" s="23"/>
      <c r="H545" s="24"/>
      <c r="I545" s="24"/>
      <c r="J545" s="20"/>
      <c r="K545" s="20"/>
      <c r="L545" s="20"/>
      <c r="M545" s="20"/>
      <c r="N545" s="20"/>
      <c r="O545" s="20"/>
      <c r="P545" s="20"/>
      <c r="Q545" s="23"/>
      <c r="R545" s="23"/>
      <c r="S545" s="24"/>
      <c r="T545" s="24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>
      <c r="A546" s="20"/>
      <c r="B546" s="20"/>
      <c r="C546" s="20"/>
      <c r="D546" s="20"/>
      <c r="E546" s="20"/>
      <c r="F546" s="23"/>
      <c r="G546" s="23"/>
      <c r="H546" s="24"/>
      <c r="I546" s="24"/>
      <c r="J546" s="20"/>
      <c r="K546" s="20"/>
      <c r="L546" s="20"/>
      <c r="M546" s="20"/>
      <c r="N546" s="20"/>
      <c r="O546" s="20"/>
      <c r="P546" s="20"/>
      <c r="Q546" s="23"/>
      <c r="R546" s="23"/>
      <c r="S546" s="24"/>
      <c r="T546" s="24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>
      <c r="A547" s="20"/>
      <c r="B547" s="20"/>
      <c r="C547" s="20"/>
      <c r="D547" s="20"/>
      <c r="E547" s="20"/>
      <c r="F547" s="23"/>
      <c r="G547" s="23"/>
      <c r="H547" s="24"/>
      <c r="I547" s="24"/>
      <c r="J547" s="20"/>
      <c r="K547" s="20"/>
      <c r="L547" s="20"/>
      <c r="M547" s="20"/>
      <c r="N547" s="20"/>
      <c r="O547" s="20"/>
      <c r="P547" s="20"/>
      <c r="Q547" s="23"/>
      <c r="R547" s="23"/>
      <c r="S547" s="24"/>
      <c r="T547" s="24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>
      <c r="A548" s="20"/>
      <c r="B548" s="20"/>
      <c r="C548" s="20"/>
      <c r="D548" s="20"/>
      <c r="E548" s="20"/>
      <c r="F548" s="23"/>
      <c r="G548" s="23"/>
      <c r="H548" s="24"/>
      <c r="I548" s="24"/>
      <c r="J548" s="20"/>
      <c r="K548" s="20"/>
      <c r="L548" s="20"/>
      <c r="M548" s="20"/>
      <c r="N548" s="20"/>
      <c r="O548" s="20"/>
      <c r="P548" s="20"/>
      <c r="Q548" s="23"/>
      <c r="R548" s="23"/>
      <c r="S548" s="24"/>
      <c r="T548" s="24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>
      <c r="A549" s="20"/>
      <c r="B549" s="20"/>
      <c r="C549" s="20"/>
      <c r="D549" s="20"/>
      <c r="E549" s="20"/>
      <c r="F549" s="23"/>
      <c r="G549" s="23"/>
      <c r="H549" s="24"/>
      <c r="I549" s="24"/>
      <c r="J549" s="20"/>
      <c r="K549" s="20"/>
      <c r="L549" s="20"/>
      <c r="M549" s="20"/>
      <c r="N549" s="20"/>
      <c r="O549" s="20"/>
      <c r="P549" s="20"/>
      <c r="Q549" s="23"/>
      <c r="R549" s="23"/>
      <c r="S549" s="24"/>
      <c r="T549" s="24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>
      <c r="A550" s="20"/>
      <c r="B550" s="20"/>
      <c r="C550" s="20"/>
      <c r="D550" s="20"/>
      <c r="E550" s="20"/>
      <c r="F550" s="23"/>
      <c r="G550" s="23"/>
      <c r="H550" s="24"/>
      <c r="I550" s="24"/>
      <c r="J550" s="20"/>
      <c r="K550" s="20"/>
      <c r="L550" s="20"/>
      <c r="M550" s="20"/>
      <c r="N550" s="20"/>
      <c r="O550" s="20"/>
      <c r="P550" s="20"/>
      <c r="Q550" s="23"/>
      <c r="R550" s="23"/>
      <c r="S550" s="24"/>
      <c r="T550" s="24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>
      <c r="A551" s="20"/>
      <c r="B551" s="20"/>
      <c r="C551" s="20"/>
      <c r="D551" s="20"/>
      <c r="E551" s="20"/>
      <c r="F551" s="23"/>
      <c r="G551" s="23"/>
      <c r="H551" s="24"/>
      <c r="I551" s="24"/>
      <c r="J551" s="20"/>
      <c r="K551" s="20"/>
      <c r="L551" s="20"/>
      <c r="M551" s="20"/>
      <c r="N551" s="20"/>
      <c r="O551" s="20"/>
      <c r="P551" s="20"/>
      <c r="Q551" s="23"/>
      <c r="R551" s="23"/>
      <c r="S551" s="24"/>
      <c r="T551" s="24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>
      <c r="A552" s="20"/>
      <c r="B552" s="20"/>
      <c r="C552" s="20"/>
      <c r="D552" s="20"/>
      <c r="E552" s="20"/>
      <c r="F552" s="23"/>
      <c r="G552" s="23"/>
      <c r="H552" s="24"/>
      <c r="I552" s="24"/>
      <c r="J552" s="20"/>
      <c r="K552" s="20"/>
      <c r="L552" s="20"/>
      <c r="M552" s="20"/>
      <c r="N552" s="20"/>
      <c r="O552" s="20"/>
      <c r="P552" s="20"/>
      <c r="Q552" s="23"/>
      <c r="R552" s="23"/>
      <c r="S552" s="24"/>
      <c r="T552" s="24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>
      <c r="A553" s="20"/>
      <c r="B553" s="20"/>
      <c r="C553" s="20"/>
      <c r="D553" s="20"/>
      <c r="E553" s="20"/>
      <c r="F553" s="23"/>
      <c r="G553" s="23"/>
      <c r="H553" s="24"/>
      <c r="I553" s="24"/>
      <c r="J553" s="20"/>
      <c r="K553" s="20"/>
      <c r="L553" s="20"/>
      <c r="M553" s="20"/>
      <c r="N553" s="20"/>
      <c r="O553" s="20"/>
      <c r="P553" s="20"/>
      <c r="Q553" s="23"/>
      <c r="R553" s="23"/>
      <c r="S553" s="24"/>
      <c r="T553" s="24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>
      <c r="A554" s="20"/>
      <c r="B554" s="20"/>
      <c r="C554" s="20"/>
      <c r="D554" s="20"/>
      <c r="E554" s="20"/>
      <c r="F554" s="23"/>
      <c r="G554" s="23"/>
      <c r="H554" s="24"/>
      <c r="I554" s="24"/>
      <c r="J554" s="20"/>
      <c r="K554" s="20"/>
      <c r="L554" s="20"/>
      <c r="M554" s="20"/>
      <c r="N554" s="20"/>
      <c r="O554" s="20"/>
      <c r="P554" s="20"/>
      <c r="Q554" s="23"/>
      <c r="R554" s="23"/>
      <c r="S554" s="24"/>
      <c r="T554" s="24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>
      <c r="A555" s="20"/>
      <c r="B555" s="20"/>
      <c r="C555" s="20"/>
      <c r="D555" s="20"/>
      <c r="E555" s="20"/>
      <c r="F555" s="23"/>
      <c r="G555" s="23"/>
      <c r="H555" s="24"/>
      <c r="I555" s="24"/>
      <c r="J555" s="20"/>
      <c r="K555" s="20"/>
      <c r="L555" s="20"/>
      <c r="M555" s="20"/>
      <c r="N555" s="20"/>
      <c r="O555" s="20"/>
      <c r="P555" s="20"/>
      <c r="Q555" s="23"/>
      <c r="R555" s="23"/>
      <c r="S555" s="24"/>
      <c r="T555" s="24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>
      <c r="A556" s="20"/>
      <c r="B556" s="20"/>
      <c r="C556" s="20"/>
      <c r="D556" s="20"/>
      <c r="E556" s="20"/>
      <c r="F556" s="23"/>
      <c r="G556" s="23"/>
      <c r="H556" s="24"/>
      <c r="I556" s="24"/>
      <c r="J556" s="20"/>
      <c r="K556" s="20"/>
      <c r="L556" s="20"/>
      <c r="M556" s="20"/>
      <c r="N556" s="20"/>
      <c r="O556" s="20"/>
      <c r="P556" s="20"/>
      <c r="Q556" s="23"/>
      <c r="R556" s="23"/>
      <c r="S556" s="24"/>
      <c r="T556" s="24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>
      <c r="A557" s="20"/>
      <c r="B557" s="20"/>
      <c r="C557" s="20"/>
      <c r="D557" s="20"/>
      <c r="E557" s="20"/>
      <c r="F557" s="23"/>
      <c r="G557" s="23"/>
      <c r="H557" s="24"/>
      <c r="I557" s="24"/>
      <c r="J557" s="20"/>
      <c r="K557" s="20"/>
      <c r="L557" s="20"/>
      <c r="M557" s="20"/>
      <c r="N557" s="20"/>
      <c r="O557" s="20"/>
      <c r="P557" s="20"/>
      <c r="Q557" s="23"/>
      <c r="R557" s="23"/>
      <c r="S557" s="24"/>
      <c r="T557" s="24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>
      <c r="A558" s="20"/>
      <c r="B558" s="20"/>
      <c r="C558" s="20"/>
      <c r="D558" s="20"/>
      <c r="E558" s="20"/>
      <c r="F558" s="23"/>
      <c r="G558" s="23"/>
      <c r="H558" s="24"/>
      <c r="I558" s="24"/>
      <c r="J558" s="20"/>
      <c r="K558" s="20"/>
      <c r="L558" s="20"/>
      <c r="M558" s="20"/>
      <c r="N558" s="20"/>
      <c r="O558" s="20"/>
      <c r="P558" s="20"/>
      <c r="Q558" s="23"/>
      <c r="R558" s="23"/>
      <c r="S558" s="24"/>
      <c r="T558" s="24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>
      <c r="A559" s="20"/>
      <c r="B559" s="20"/>
      <c r="C559" s="20"/>
      <c r="D559" s="20"/>
      <c r="E559" s="20"/>
      <c r="F559" s="23"/>
      <c r="G559" s="23"/>
      <c r="H559" s="24"/>
      <c r="I559" s="24"/>
      <c r="J559" s="20"/>
      <c r="K559" s="20"/>
      <c r="L559" s="20"/>
      <c r="M559" s="20"/>
      <c r="N559" s="20"/>
      <c r="O559" s="20"/>
      <c r="P559" s="20"/>
      <c r="Q559" s="23"/>
      <c r="R559" s="23"/>
      <c r="S559" s="24"/>
      <c r="T559" s="24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>
      <c r="A560" s="20"/>
      <c r="B560" s="20"/>
      <c r="C560" s="20"/>
      <c r="D560" s="20"/>
      <c r="E560" s="20"/>
      <c r="F560" s="23"/>
      <c r="G560" s="23"/>
      <c r="H560" s="24"/>
      <c r="I560" s="24"/>
      <c r="J560" s="20"/>
      <c r="K560" s="20"/>
      <c r="L560" s="20"/>
      <c r="M560" s="20"/>
      <c r="N560" s="20"/>
      <c r="O560" s="20"/>
      <c r="P560" s="20"/>
      <c r="Q560" s="23"/>
      <c r="R560" s="23"/>
      <c r="S560" s="24"/>
      <c r="T560" s="24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>
      <c r="A561" s="20"/>
      <c r="B561" s="20"/>
      <c r="C561" s="20"/>
      <c r="D561" s="20"/>
      <c r="E561" s="20"/>
      <c r="F561" s="23"/>
      <c r="G561" s="23"/>
      <c r="H561" s="24"/>
      <c r="I561" s="24"/>
      <c r="J561" s="20"/>
      <c r="K561" s="20"/>
      <c r="L561" s="20"/>
      <c r="M561" s="20"/>
      <c r="N561" s="20"/>
      <c r="O561" s="20"/>
      <c r="P561" s="20"/>
      <c r="Q561" s="23"/>
      <c r="R561" s="23"/>
      <c r="S561" s="24"/>
      <c r="T561" s="24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>
      <c r="A562" s="20"/>
      <c r="B562" s="20"/>
      <c r="C562" s="20"/>
      <c r="D562" s="20"/>
      <c r="E562" s="20"/>
      <c r="F562" s="23"/>
      <c r="G562" s="23"/>
      <c r="H562" s="24"/>
      <c r="I562" s="24"/>
      <c r="J562" s="20"/>
      <c r="K562" s="20"/>
      <c r="L562" s="20"/>
      <c r="M562" s="20"/>
      <c r="N562" s="20"/>
      <c r="O562" s="20"/>
      <c r="P562" s="20"/>
      <c r="Q562" s="23"/>
      <c r="R562" s="23"/>
      <c r="S562" s="24"/>
      <c r="T562" s="24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>
      <c r="A563" s="20"/>
      <c r="B563" s="20"/>
      <c r="C563" s="20"/>
      <c r="D563" s="20"/>
      <c r="E563" s="20"/>
      <c r="F563" s="23"/>
      <c r="G563" s="23"/>
      <c r="H563" s="24"/>
      <c r="I563" s="24"/>
      <c r="J563" s="20"/>
      <c r="K563" s="20"/>
      <c r="L563" s="20"/>
      <c r="M563" s="20"/>
      <c r="N563" s="20"/>
      <c r="O563" s="20"/>
      <c r="P563" s="20"/>
      <c r="Q563" s="23"/>
      <c r="R563" s="23"/>
      <c r="S563" s="24"/>
      <c r="T563" s="24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>
      <c r="A564" s="20"/>
      <c r="B564" s="20"/>
      <c r="C564" s="20"/>
      <c r="D564" s="20"/>
      <c r="E564" s="20"/>
      <c r="F564" s="23"/>
      <c r="G564" s="23"/>
      <c r="H564" s="24"/>
      <c r="I564" s="24"/>
      <c r="J564" s="20"/>
      <c r="K564" s="20"/>
      <c r="L564" s="20"/>
      <c r="M564" s="20"/>
      <c r="N564" s="20"/>
      <c r="O564" s="20"/>
      <c r="P564" s="20"/>
      <c r="Q564" s="23"/>
      <c r="R564" s="23"/>
      <c r="S564" s="24"/>
      <c r="T564" s="24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>
      <c r="A565" s="20"/>
      <c r="B565" s="20"/>
      <c r="C565" s="20"/>
      <c r="D565" s="20"/>
      <c r="E565" s="20"/>
      <c r="F565" s="23"/>
      <c r="G565" s="23"/>
      <c r="H565" s="24"/>
      <c r="I565" s="24"/>
      <c r="J565" s="20"/>
      <c r="K565" s="20"/>
      <c r="L565" s="20"/>
      <c r="M565" s="20"/>
      <c r="N565" s="20"/>
      <c r="O565" s="20"/>
      <c r="P565" s="20"/>
      <c r="Q565" s="23"/>
      <c r="R565" s="23"/>
      <c r="S565" s="24"/>
      <c r="T565" s="24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>
      <c r="A566" s="20"/>
      <c r="B566" s="20"/>
      <c r="C566" s="20"/>
      <c r="D566" s="20"/>
      <c r="E566" s="20"/>
      <c r="F566" s="23"/>
      <c r="G566" s="23"/>
      <c r="H566" s="24"/>
      <c r="I566" s="24"/>
      <c r="J566" s="20"/>
      <c r="K566" s="20"/>
      <c r="L566" s="20"/>
      <c r="M566" s="20"/>
      <c r="N566" s="20"/>
      <c r="O566" s="20"/>
      <c r="P566" s="20"/>
      <c r="Q566" s="23"/>
      <c r="R566" s="23"/>
      <c r="S566" s="24"/>
      <c r="T566" s="24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>
      <c r="A567" s="20"/>
      <c r="B567" s="20"/>
      <c r="C567" s="20"/>
      <c r="D567" s="20"/>
      <c r="E567" s="20"/>
      <c r="F567" s="23"/>
      <c r="G567" s="23"/>
      <c r="H567" s="24"/>
      <c r="I567" s="24"/>
      <c r="J567" s="20"/>
      <c r="K567" s="20"/>
      <c r="L567" s="20"/>
      <c r="M567" s="20"/>
      <c r="N567" s="20"/>
      <c r="O567" s="20"/>
      <c r="P567" s="20"/>
      <c r="Q567" s="23"/>
      <c r="R567" s="23"/>
      <c r="S567" s="24"/>
      <c r="T567" s="24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>
      <c r="A568" s="20"/>
      <c r="B568" s="20"/>
      <c r="C568" s="20"/>
      <c r="D568" s="20"/>
      <c r="E568" s="20"/>
      <c r="F568" s="23"/>
      <c r="G568" s="23"/>
      <c r="H568" s="24"/>
      <c r="I568" s="24"/>
      <c r="J568" s="20"/>
      <c r="K568" s="20"/>
      <c r="L568" s="20"/>
      <c r="M568" s="20"/>
      <c r="N568" s="20"/>
      <c r="O568" s="20"/>
      <c r="P568" s="20"/>
      <c r="Q568" s="23"/>
      <c r="R568" s="23"/>
      <c r="S568" s="24"/>
      <c r="T568" s="24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>
      <c r="A569" s="20"/>
      <c r="B569" s="20"/>
      <c r="C569" s="20"/>
      <c r="D569" s="20"/>
      <c r="E569" s="20"/>
      <c r="F569" s="23"/>
      <c r="G569" s="23"/>
      <c r="H569" s="24"/>
      <c r="I569" s="24"/>
      <c r="J569" s="20"/>
      <c r="K569" s="20"/>
      <c r="L569" s="20"/>
      <c r="M569" s="20"/>
      <c r="N569" s="20"/>
      <c r="O569" s="20"/>
      <c r="P569" s="20"/>
      <c r="Q569" s="23"/>
      <c r="R569" s="23"/>
      <c r="S569" s="24"/>
      <c r="T569" s="24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>
      <c r="A570" s="20"/>
      <c r="B570" s="20"/>
      <c r="C570" s="20"/>
      <c r="D570" s="20"/>
      <c r="E570" s="20"/>
      <c r="F570" s="23"/>
      <c r="G570" s="23"/>
      <c r="H570" s="24"/>
      <c r="I570" s="24"/>
      <c r="J570" s="20"/>
      <c r="K570" s="20"/>
      <c r="L570" s="20"/>
      <c r="M570" s="20"/>
      <c r="N570" s="20"/>
      <c r="O570" s="20"/>
      <c r="P570" s="20"/>
      <c r="Q570" s="23"/>
      <c r="R570" s="23"/>
      <c r="S570" s="24"/>
      <c r="T570" s="24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>
      <c r="A571" s="20"/>
      <c r="B571" s="20"/>
      <c r="C571" s="20"/>
      <c r="D571" s="20"/>
      <c r="E571" s="20"/>
      <c r="F571" s="23"/>
      <c r="G571" s="23"/>
      <c r="H571" s="24"/>
      <c r="I571" s="24"/>
      <c r="J571" s="20"/>
      <c r="K571" s="20"/>
      <c r="L571" s="20"/>
      <c r="M571" s="20"/>
      <c r="N571" s="20"/>
      <c r="O571" s="20"/>
      <c r="P571" s="20"/>
      <c r="Q571" s="23"/>
      <c r="R571" s="23"/>
      <c r="S571" s="24"/>
      <c r="T571" s="24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>
      <c r="A572" s="20"/>
      <c r="B572" s="20"/>
      <c r="C572" s="20"/>
      <c r="D572" s="20"/>
      <c r="E572" s="20"/>
      <c r="F572" s="23"/>
      <c r="G572" s="23"/>
      <c r="H572" s="24"/>
      <c r="I572" s="24"/>
      <c r="J572" s="20"/>
      <c r="K572" s="20"/>
      <c r="L572" s="20"/>
      <c r="M572" s="20"/>
      <c r="N572" s="20"/>
      <c r="O572" s="20"/>
      <c r="P572" s="20"/>
      <c r="Q572" s="23"/>
      <c r="R572" s="23"/>
      <c r="S572" s="24"/>
      <c r="T572" s="24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>
      <c r="A573" s="20"/>
      <c r="B573" s="20"/>
      <c r="C573" s="20"/>
      <c r="D573" s="20"/>
      <c r="E573" s="20"/>
      <c r="F573" s="23"/>
      <c r="G573" s="23"/>
      <c r="H573" s="24"/>
      <c r="I573" s="24"/>
      <c r="J573" s="20"/>
      <c r="K573" s="20"/>
      <c r="L573" s="20"/>
      <c r="M573" s="20"/>
      <c r="N573" s="20"/>
      <c r="O573" s="20"/>
      <c r="P573" s="20"/>
      <c r="Q573" s="23"/>
      <c r="R573" s="23"/>
      <c r="S573" s="24"/>
      <c r="T573" s="24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>
      <c r="A574" s="20"/>
      <c r="B574" s="20"/>
      <c r="C574" s="20"/>
      <c r="D574" s="20"/>
      <c r="E574" s="20"/>
      <c r="F574" s="23"/>
      <c r="G574" s="23"/>
      <c r="H574" s="24"/>
      <c r="I574" s="24"/>
      <c r="J574" s="20"/>
      <c r="K574" s="20"/>
      <c r="L574" s="20"/>
      <c r="M574" s="20"/>
      <c r="N574" s="20"/>
      <c r="O574" s="20"/>
      <c r="P574" s="20"/>
      <c r="Q574" s="23"/>
      <c r="R574" s="23"/>
      <c r="S574" s="24"/>
      <c r="T574" s="24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>
      <c r="A575" s="20"/>
      <c r="B575" s="20"/>
      <c r="C575" s="20"/>
      <c r="D575" s="20"/>
      <c r="E575" s="20"/>
      <c r="F575" s="23"/>
      <c r="G575" s="23"/>
      <c r="H575" s="24"/>
      <c r="I575" s="24"/>
      <c r="J575" s="20"/>
      <c r="K575" s="20"/>
      <c r="L575" s="20"/>
      <c r="M575" s="20"/>
      <c r="N575" s="20"/>
      <c r="O575" s="20"/>
      <c r="P575" s="20"/>
      <c r="Q575" s="23"/>
      <c r="R575" s="23"/>
      <c r="S575" s="24"/>
      <c r="T575" s="24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>
      <c r="A576" s="20"/>
      <c r="B576" s="20"/>
      <c r="C576" s="20"/>
      <c r="D576" s="20"/>
      <c r="E576" s="20"/>
      <c r="F576" s="23"/>
      <c r="G576" s="23"/>
      <c r="H576" s="24"/>
      <c r="I576" s="24"/>
      <c r="J576" s="20"/>
      <c r="K576" s="20"/>
      <c r="L576" s="20"/>
      <c r="M576" s="20"/>
      <c r="N576" s="20"/>
      <c r="O576" s="20"/>
      <c r="P576" s="20"/>
      <c r="Q576" s="23"/>
      <c r="R576" s="23"/>
      <c r="S576" s="24"/>
      <c r="T576" s="24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>
      <c r="A577" s="20"/>
      <c r="B577" s="20"/>
      <c r="C577" s="20"/>
      <c r="D577" s="20"/>
      <c r="E577" s="20"/>
      <c r="F577" s="23"/>
      <c r="G577" s="23"/>
      <c r="H577" s="24"/>
      <c r="I577" s="24"/>
      <c r="J577" s="20"/>
      <c r="K577" s="20"/>
      <c r="L577" s="20"/>
      <c r="M577" s="20"/>
      <c r="N577" s="20"/>
      <c r="O577" s="20"/>
      <c r="P577" s="20"/>
      <c r="Q577" s="23"/>
      <c r="R577" s="23"/>
      <c r="S577" s="24"/>
      <c r="T577" s="24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>
      <c r="A578" s="20"/>
      <c r="B578" s="20"/>
      <c r="C578" s="20"/>
      <c r="D578" s="20"/>
      <c r="E578" s="20"/>
      <c r="F578" s="23"/>
      <c r="G578" s="23"/>
      <c r="H578" s="24"/>
      <c r="I578" s="24"/>
      <c r="J578" s="20"/>
      <c r="K578" s="20"/>
      <c r="L578" s="20"/>
      <c r="M578" s="20"/>
      <c r="N578" s="20"/>
      <c r="O578" s="20"/>
      <c r="P578" s="20"/>
      <c r="Q578" s="23"/>
      <c r="R578" s="23"/>
      <c r="S578" s="24"/>
      <c r="T578" s="24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>
      <c r="A579" s="20"/>
      <c r="B579" s="20"/>
      <c r="C579" s="20"/>
      <c r="D579" s="20"/>
      <c r="E579" s="20"/>
      <c r="F579" s="23"/>
      <c r="G579" s="23"/>
      <c r="H579" s="24"/>
      <c r="I579" s="24"/>
      <c r="J579" s="20"/>
      <c r="K579" s="20"/>
      <c r="L579" s="20"/>
      <c r="M579" s="20"/>
      <c r="N579" s="20"/>
      <c r="O579" s="20"/>
      <c r="P579" s="20"/>
      <c r="Q579" s="23"/>
      <c r="R579" s="23"/>
      <c r="S579" s="24"/>
      <c r="T579" s="24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>
      <c r="A580" s="20"/>
      <c r="B580" s="20"/>
      <c r="C580" s="20"/>
      <c r="D580" s="20"/>
      <c r="E580" s="20"/>
      <c r="F580" s="23"/>
      <c r="G580" s="23"/>
      <c r="H580" s="24"/>
      <c r="I580" s="24"/>
      <c r="J580" s="20"/>
      <c r="K580" s="20"/>
      <c r="L580" s="20"/>
      <c r="M580" s="20"/>
      <c r="N580" s="20"/>
      <c r="O580" s="20"/>
      <c r="P580" s="20"/>
      <c r="Q580" s="23"/>
      <c r="R580" s="23"/>
      <c r="S580" s="24"/>
      <c r="T580" s="24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>
      <c r="A581" s="20"/>
      <c r="B581" s="20"/>
      <c r="C581" s="20"/>
      <c r="D581" s="20"/>
      <c r="E581" s="20"/>
      <c r="F581" s="23"/>
      <c r="G581" s="23"/>
      <c r="H581" s="24"/>
      <c r="I581" s="24"/>
      <c r="J581" s="20"/>
      <c r="K581" s="20"/>
      <c r="L581" s="20"/>
      <c r="M581" s="20"/>
      <c r="N581" s="20"/>
      <c r="O581" s="20"/>
      <c r="P581" s="20"/>
      <c r="Q581" s="23"/>
      <c r="R581" s="23"/>
      <c r="S581" s="24"/>
      <c r="T581" s="24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>
      <c r="A582" s="20"/>
      <c r="B582" s="20"/>
      <c r="C582" s="20"/>
      <c r="D582" s="20"/>
      <c r="E582" s="20"/>
      <c r="F582" s="23"/>
      <c r="G582" s="23"/>
      <c r="H582" s="24"/>
      <c r="I582" s="24"/>
      <c r="J582" s="20"/>
      <c r="K582" s="20"/>
      <c r="L582" s="20"/>
      <c r="M582" s="20"/>
      <c r="N582" s="20"/>
      <c r="O582" s="20"/>
      <c r="P582" s="20"/>
      <c r="Q582" s="23"/>
      <c r="R582" s="23"/>
      <c r="S582" s="24"/>
      <c r="T582" s="24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>
      <c r="A583" s="20"/>
      <c r="B583" s="20"/>
      <c r="C583" s="20"/>
      <c r="D583" s="20"/>
      <c r="E583" s="20"/>
      <c r="F583" s="23"/>
      <c r="G583" s="23"/>
      <c r="H583" s="24"/>
      <c r="I583" s="24"/>
      <c r="J583" s="20"/>
      <c r="K583" s="20"/>
      <c r="L583" s="20"/>
      <c r="M583" s="20"/>
      <c r="N583" s="20"/>
      <c r="O583" s="20"/>
      <c r="P583" s="20"/>
      <c r="Q583" s="23"/>
      <c r="R583" s="23"/>
      <c r="S583" s="24"/>
      <c r="T583" s="24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>
      <c r="A584" s="20"/>
      <c r="B584" s="20"/>
      <c r="C584" s="20"/>
      <c r="D584" s="20"/>
      <c r="E584" s="20"/>
      <c r="F584" s="23"/>
      <c r="G584" s="23"/>
      <c r="H584" s="24"/>
      <c r="I584" s="24"/>
      <c r="J584" s="20"/>
      <c r="K584" s="20"/>
      <c r="L584" s="20"/>
      <c r="M584" s="20"/>
      <c r="N584" s="20"/>
      <c r="O584" s="20"/>
      <c r="P584" s="20"/>
      <c r="Q584" s="23"/>
      <c r="R584" s="23"/>
      <c r="S584" s="24"/>
      <c r="T584" s="24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>
      <c r="A585" s="20"/>
      <c r="B585" s="20"/>
      <c r="C585" s="20"/>
      <c r="D585" s="20"/>
      <c r="E585" s="20"/>
      <c r="F585" s="23"/>
      <c r="G585" s="23"/>
      <c r="H585" s="24"/>
      <c r="I585" s="24"/>
      <c r="J585" s="20"/>
      <c r="K585" s="20"/>
      <c r="L585" s="20"/>
      <c r="M585" s="20"/>
      <c r="N585" s="20"/>
      <c r="O585" s="20"/>
      <c r="P585" s="20"/>
      <c r="Q585" s="23"/>
      <c r="R585" s="23"/>
      <c r="S585" s="24"/>
      <c r="T585" s="24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>
      <c r="A586" s="20"/>
      <c r="B586" s="20"/>
      <c r="C586" s="20"/>
      <c r="D586" s="20"/>
      <c r="E586" s="20"/>
      <c r="F586" s="23"/>
      <c r="G586" s="23"/>
      <c r="H586" s="24"/>
      <c r="I586" s="24"/>
      <c r="J586" s="20"/>
      <c r="K586" s="20"/>
      <c r="L586" s="20"/>
      <c r="M586" s="20"/>
      <c r="N586" s="20"/>
      <c r="O586" s="20"/>
      <c r="P586" s="20"/>
      <c r="Q586" s="23"/>
      <c r="R586" s="23"/>
      <c r="S586" s="24"/>
      <c r="T586" s="24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>
      <c r="A587" s="20"/>
      <c r="B587" s="20"/>
      <c r="C587" s="20"/>
      <c r="D587" s="20"/>
      <c r="E587" s="20"/>
      <c r="F587" s="23"/>
      <c r="G587" s="23"/>
      <c r="H587" s="24"/>
      <c r="I587" s="24"/>
      <c r="J587" s="20"/>
      <c r="K587" s="20"/>
      <c r="L587" s="20"/>
      <c r="M587" s="20"/>
      <c r="N587" s="20"/>
      <c r="O587" s="20"/>
      <c r="P587" s="20"/>
      <c r="Q587" s="23"/>
      <c r="R587" s="23"/>
      <c r="S587" s="24"/>
      <c r="T587" s="24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>
      <c r="A588" s="20"/>
      <c r="B588" s="20"/>
      <c r="C588" s="20"/>
      <c r="D588" s="20"/>
      <c r="E588" s="20"/>
      <c r="F588" s="23"/>
      <c r="G588" s="23"/>
      <c r="H588" s="24"/>
      <c r="I588" s="24"/>
      <c r="J588" s="20"/>
      <c r="K588" s="20"/>
      <c r="L588" s="20"/>
      <c r="M588" s="20"/>
      <c r="N588" s="20"/>
      <c r="O588" s="20"/>
      <c r="P588" s="20"/>
      <c r="Q588" s="23"/>
      <c r="R588" s="23"/>
      <c r="S588" s="24"/>
      <c r="T588" s="24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>
      <c r="A589" s="20"/>
      <c r="B589" s="20"/>
      <c r="C589" s="20"/>
      <c r="D589" s="20"/>
      <c r="E589" s="20"/>
      <c r="F589" s="23"/>
      <c r="G589" s="23"/>
      <c r="H589" s="24"/>
      <c r="I589" s="24"/>
      <c r="J589" s="20"/>
      <c r="K589" s="20"/>
      <c r="L589" s="20"/>
      <c r="M589" s="20"/>
      <c r="N589" s="20"/>
      <c r="O589" s="20"/>
      <c r="P589" s="20"/>
      <c r="Q589" s="23"/>
      <c r="R589" s="23"/>
      <c r="S589" s="24"/>
      <c r="T589" s="24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>
      <c r="A590" s="20"/>
      <c r="B590" s="20"/>
      <c r="C590" s="20"/>
      <c r="D590" s="20"/>
      <c r="E590" s="20"/>
      <c r="F590" s="23"/>
      <c r="G590" s="23"/>
      <c r="H590" s="24"/>
      <c r="I590" s="24"/>
      <c r="J590" s="20"/>
      <c r="K590" s="20"/>
      <c r="L590" s="20"/>
      <c r="M590" s="20"/>
      <c r="N590" s="20"/>
      <c r="O590" s="20"/>
      <c r="P590" s="20"/>
      <c r="Q590" s="23"/>
      <c r="R590" s="23"/>
      <c r="S590" s="24"/>
      <c r="T590" s="24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>
      <c r="A591" s="20"/>
      <c r="B591" s="20"/>
      <c r="C591" s="20"/>
      <c r="D591" s="20"/>
      <c r="E591" s="20"/>
      <c r="F591" s="23"/>
      <c r="G591" s="23"/>
      <c r="H591" s="24"/>
      <c r="I591" s="24"/>
      <c r="J591" s="20"/>
      <c r="K591" s="20"/>
      <c r="L591" s="20"/>
      <c r="M591" s="20"/>
      <c r="N591" s="20"/>
      <c r="O591" s="20"/>
      <c r="P591" s="20"/>
      <c r="Q591" s="23"/>
      <c r="R591" s="23"/>
      <c r="S591" s="24"/>
      <c r="T591" s="24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>
      <c r="A592" s="20"/>
      <c r="B592" s="20"/>
      <c r="C592" s="20"/>
      <c r="D592" s="20"/>
      <c r="E592" s="20"/>
      <c r="F592" s="23"/>
      <c r="G592" s="23"/>
      <c r="H592" s="24"/>
      <c r="I592" s="24"/>
      <c r="J592" s="20"/>
      <c r="K592" s="20"/>
      <c r="L592" s="20"/>
      <c r="M592" s="20"/>
      <c r="N592" s="20"/>
      <c r="O592" s="20"/>
      <c r="P592" s="20"/>
      <c r="Q592" s="23"/>
      <c r="R592" s="23"/>
      <c r="S592" s="24"/>
      <c r="T592" s="24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>
      <c r="A593" s="20"/>
      <c r="B593" s="20"/>
      <c r="C593" s="20"/>
      <c r="D593" s="20"/>
      <c r="E593" s="20"/>
      <c r="F593" s="23"/>
      <c r="G593" s="23"/>
      <c r="H593" s="24"/>
      <c r="I593" s="24"/>
      <c r="J593" s="20"/>
      <c r="K593" s="20"/>
      <c r="L593" s="20"/>
      <c r="M593" s="20"/>
      <c r="N593" s="20"/>
      <c r="O593" s="20"/>
      <c r="P593" s="20"/>
      <c r="Q593" s="23"/>
      <c r="R593" s="23"/>
      <c r="S593" s="24"/>
      <c r="T593" s="24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>
      <c r="A594" s="20"/>
      <c r="B594" s="20"/>
      <c r="C594" s="20"/>
      <c r="D594" s="20"/>
      <c r="E594" s="20"/>
      <c r="F594" s="23"/>
      <c r="G594" s="23"/>
      <c r="H594" s="24"/>
      <c r="I594" s="24"/>
      <c r="J594" s="20"/>
      <c r="K594" s="20"/>
      <c r="L594" s="20"/>
      <c r="M594" s="20"/>
      <c r="N594" s="20"/>
      <c r="O594" s="20"/>
      <c r="P594" s="20"/>
      <c r="Q594" s="23"/>
      <c r="R594" s="23"/>
      <c r="S594" s="24"/>
      <c r="T594" s="24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>
      <c r="A595" s="20"/>
      <c r="B595" s="20"/>
      <c r="C595" s="20"/>
      <c r="D595" s="20"/>
      <c r="E595" s="20"/>
      <c r="F595" s="23"/>
      <c r="G595" s="23"/>
      <c r="H595" s="24"/>
      <c r="I595" s="24"/>
      <c r="J595" s="20"/>
      <c r="K595" s="20"/>
      <c r="L595" s="20"/>
      <c r="M595" s="20"/>
      <c r="N595" s="20"/>
      <c r="O595" s="20"/>
      <c r="P595" s="20"/>
      <c r="Q595" s="23"/>
      <c r="R595" s="23"/>
      <c r="S595" s="24"/>
      <c r="T595" s="24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>
      <c r="A596" s="20"/>
      <c r="B596" s="20"/>
      <c r="C596" s="20"/>
      <c r="D596" s="20"/>
      <c r="E596" s="20"/>
      <c r="F596" s="23"/>
      <c r="G596" s="23"/>
      <c r="H596" s="24"/>
      <c r="I596" s="24"/>
      <c r="J596" s="20"/>
      <c r="K596" s="20"/>
      <c r="L596" s="20"/>
      <c r="M596" s="20"/>
      <c r="N596" s="20"/>
      <c r="O596" s="20"/>
      <c r="P596" s="20"/>
      <c r="Q596" s="23"/>
      <c r="R596" s="23"/>
      <c r="S596" s="24"/>
      <c r="T596" s="24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>
      <c r="A597" s="20"/>
      <c r="B597" s="20"/>
      <c r="C597" s="20"/>
      <c r="D597" s="20"/>
      <c r="E597" s="20"/>
      <c r="F597" s="23"/>
      <c r="G597" s="23"/>
      <c r="H597" s="24"/>
      <c r="I597" s="24"/>
      <c r="J597" s="20"/>
      <c r="K597" s="20"/>
      <c r="L597" s="20"/>
      <c r="M597" s="20"/>
      <c r="N597" s="20"/>
      <c r="O597" s="20"/>
      <c r="P597" s="20"/>
      <c r="Q597" s="23"/>
      <c r="R597" s="23"/>
      <c r="S597" s="24"/>
      <c r="T597" s="24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>
      <c r="A598" s="20"/>
      <c r="B598" s="20"/>
      <c r="C598" s="20"/>
      <c r="D598" s="20"/>
      <c r="E598" s="20"/>
      <c r="F598" s="23"/>
      <c r="G598" s="23"/>
      <c r="H598" s="24"/>
      <c r="I598" s="24"/>
      <c r="J598" s="20"/>
      <c r="K598" s="20"/>
      <c r="L598" s="20"/>
      <c r="M598" s="20"/>
      <c r="N598" s="20"/>
      <c r="O598" s="20"/>
      <c r="P598" s="20"/>
      <c r="Q598" s="23"/>
      <c r="R598" s="23"/>
      <c r="S598" s="24"/>
      <c r="T598" s="24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>
      <c r="A599" s="20"/>
      <c r="B599" s="20"/>
      <c r="C599" s="20"/>
      <c r="D599" s="20"/>
      <c r="E599" s="20"/>
      <c r="F599" s="23"/>
      <c r="G599" s="23"/>
      <c r="H599" s="24"/>
      <c r="I599" s="24"/>
      <c r="J599" s="20"/>
      <c r="K599" s="20"/>
      <c r="L599" s="20"/>
      <c r="M599" s="20"/>
      <c r="N599" s="20"/>
      <c r="O599" s="20"/>
      <c r="P599" s="20"/>
      <c r="Q599" s="23"/>
      <c r="R599" s="23"/>
      <c r="S599" s="24"/>
      <c r="T599" s="24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>
      <c r="A600" s="20"/>
      <c r="B600" s="20"/>
      <c r="C600" s="20"/>
      <c r="D600" s="20"/>
      <c r="E600" s="20"/>
      <c r="F600" s="23"/>
      <c r="G600" s="23"/>
      <c r="H600" s="24"/>
      <c r="I600" s="24"/>
      <c r="J600" s="20"/>
      <c r="K600" s="20"/>
      <c r="L600" s="20"/>
      <c r="M600" s="20"/>
      <c r="N600" s="20"/>
      <c r="O600" s="20"/>
      <c r="P600" s="20"/>
      <c r="Q600" s="23"/>
      <c r="R600" s="23"/>
      <c r="S600" s="24"/>
      <c r="T600" s="24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>
      <c r="A601" s="20"/>
      <c r="B601" s="20"/>
      <c r="C601" s="20"/>
      <c r="D601" s="20"/>
      <c r="E601" s="20"/>
      <c r="F601" s="23"/>
      <c r="G601" s="23"/>
      <c r="H601" s="24"/>
      <c r="I601" s="24"/>
      <c r="J601" s="20"/>
      <c r="K601" s="20"/>
      <c r="L601" s="20"/>
      <c r="M601" s="20"/>
      <c r="N601" s="20"/>
      <c r="O601" s="20"/>
      <c r="P601" s="20"/>
      <c r="Q601" s="23"/>
      <c r="R601" s="23"/>
      <c r="S601" s="24"/>
      <c r="T601" s="24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>
      <c r="A602" s="20"/>
      <c r="B602" s="20"/>
      <c r="C602" s="20"/>
      <c r="D602" s="20"/>
      <c r="E602" s="20"/>
      <c r="F602" s="23"/>
      <c r="G602" s="23"/>
      <c r="H602" s="24"/>
      <c r="I602" s="24"/>
      <c r="J602" s="20"/>
      <c r="K602" s="20"/>
      <c r="L602" s="20"/>
      <c r="M602" s="20"/>
      <c r="N602" s="20"/>
      <c r="O602" s="20"/>
      <c r="P602" s="20"/>
      <c r="Q602" s="23"/>
      <c r="R602" s="23"/>
      <c r="S602" s="24"/>
      <c r="T602" s="24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>
      <c r="A603" s="20"/>
      <c r="B603" s="20"/>
      <c r="C603" s="20"/>
      <c r="D603" s="20"/>
      <c r="E603" s="20"/>
      <c r="F603" s="23"/>
      <c r="G603" s="23"/>
      <c r="H603" s="24"/>
      <c r="I603" s="24"/>
      <c r="J603" s="20"/>
      <c r="K603" s="20"/>
      <c r="L603" s="20"/>
      <c r="M603" s="20"/>
      <c r="N603" s="20"/>
      <c r="O603" s="20"/>
      <c r="P603" s="20"/>
      <c r="Q603" s="23"/>
      <c r="R603" s="23"/>
      <c r="S603" s="24"/>
      <c r="T603" s="24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>
      <c r="A604" s="20"/>
      <c r="B604" s="20"/>
      <c r="C604" s="20"/>
      <c r="D604" s="20"/>
      <c r="E604" s="20"/>
      <c r="F604" s="23"/>
      <c r="G604" s="23"/>
      <c r="H604" s="24"/>
      <c r="I604" s="24"/>
      <c r="J604" s="20"/>
      <c r="K604" s="20"/>
      <c r="L604" s="20"/>
      <c r="M604" s="20"/>
      <c r="N604" s="20"/>
      <c r="O604" s="20"/>
      <c r="P604" s="20"/>
      <c r="Q604" s="23"/>
      <c r="R604" s="23"/>
      <c r="S604" s="24"/>
      <c r="T604" s="24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>
      <c r="A605" s="20"/>
      <c r="B605" s="20"/>
      <c r="C605" s="20"/>
      <c r="D605" s="20"/>
      <c r="E605" s="20"/>
      <c r="F605" s="23"/>
      <c r="G605" s="23"/>
      <c r="H605" s="24"/>
      <c r="I605" s="24"/>
      <c r="J605" s="20"/>
      <c r="K605" s="20"/>
      <c r="L605" s="20"/>
      <c r="M605" s="20"/>
      <c r="N605" s="20"/>
      <c r="O605" s="20"/>
      <c r="P605" s="20"/>
      <c r="Q605" s="23"/>
      <c r="R605" s="23"/>
      <c r="S605" s="24"/>
      <c r="T605" s="24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>
      <c r="A606" s="20"/>
      <c r="B606" s="20"/>
      <c r="C606" s="20"/>
      <c r="D606" s="20"/>
      <c r="E606" s="20"/>
      <c r="F606" s="23"/>
      <c r="G606" s="23"/>
      <c r="H606" s="24"/>
      <c r="I606" s="24"/>
      <c r="J606" s="20"/>
      <c r="K606" s="20"/>
      <c r="L606" s="20"/>
      <c r="M606" s="20"/>
      <c r="N606" s="20"/>
      <c r="O606" s="20"/>
      <c r="P606" s="20"/>
      <c r="Q606" s="23"/>
      <c r="R606" s="23"/>
      <c r="S606" s="24"/>
      <c r="T606" s="24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>
      <c r="A607" s="20"/>
      <c r="B607" s="20"/>
      <c r="C607" s="20"/>
      <c r="D607" s="20"/>
      <c r="E607" s="20"/>
      <c r="F607" s="23"/>
      <c r="G607" s="23"/>
      <c r="H607" s="24"/>
      <c r="I607" s="24"/>
      <c r="J607" s="20"/>
      <c r="K607" s="20"/>
      <c r="L607" s="20"/>
      <c r="M607" s="20"/>
      <c r="N607" s="20"/>
      <c r="O607" s="20"/>
      <c r="P607" s="20"/>
      <c r="Q607" s="23"/>
      <c r="R607" s="23"/>
      <c r="S607" s="24"/>
      <c r="T607" s="24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>
      <c r="A608" s="20"/>
      <c r="B608" s="20"/>
      <c r="C608" s="20"/>
      <c r="D608" s="20"/>
      <c r="E608" s="20"/>
      <c r="F608" s="23"/>
      <c r="G608" s="23"/>
      <c r="H608" s="24"/>
      <c r="I608" s="24"/>
      <c r="J608" s="20"/>
      <c r="K608" s="20"/>
      <c r="L608" s="20"/>
      <c r="M608" s="20"/>
      <c r="N608" s="20"/>
      <c r="O608" s="20"/>
      <c r="P608" s="20"/>
      <c r="Q608" s="23"/>
      <c r="R608" s="23"/>
      <c r="S608" s="24"/>
      <c r="T608" s="24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>
      <c r="A609" s="20"/>
      <c r="B609" s="20"/>
      <c r="C609" s="20"/>
      <c r="D609" s="20"/>
      <c r="E609" s="20"/>
      <c r="F609" s="23"/>
      <c r="G609" s="23"/>
      <c r="H609" s="24"/>
      <c r="I609" s="24"/>
      <c r="J609" s="20"/>
      <c r="K609" s="20"/>
      <c r="L609" s="20"/>
      <c r="M609" s="20"/>
      <c r="N609" s="20"/>
      <c r="O609" s="20"/>
      <c r="P609" s="20"/>
      <c r="Q609" s="23"/>
      <c r="R609" s="23"/>
      <c r="S609" s="24"/>
      <c r="T609" s="24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>
      <c r="A610" s="20"/>
      <c r="B610" s="20"/>
      <c r="C610" s="20"/>
      <c r="D610" s="20"/>
      <c r="E610" s="20"/>
      <c r="F610" s="23"/>
      <c r="G610" s="23"/>
      <c r="H610" s="24"/>
      <c r="I610" s="24"/>
      <c r="J610" s="20"/>
      <c r="K610" s="20"/>
      <c r="L610" s="20"/>
      <c r="M610" s="20"/>
      <c r="N610" s="20"/>
      <c r="O610" s="20"/>
      <c r="P610" s="20"/>
      <c r="Q610" s="23"/>
      <c r="R610" s="23"/>
      <c r="S610" s="24"/>
      <c r="T610" s="24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>
      <c r="A611" s="20"/>
      <c r="B611" s="20"/>
      <c r="C611" s="20"/>
      <c r="D611" s="20"/>
      <c r="E611" s="20"/>
      <c r="F611" s="23"/>
      <c r="G611" s="23"/>
      <c r="H611" s="24"/>
      <c r="I611" s="24"/>
      <c r="J611" s="20"/>
      <c r="K611" s="20"/>
      <c r="L611" s="20"/>
      <c r="M611" s="20"/>
      <c r="N611" s="20"/>
      <c r="O611" s="20"/>
      <c r="P611" s="20"/>
      <c r="Q611" s="23"/>
      <c r="R611" s="23"/>
      <c r="S611" s="24"/>
      <c r="T611" s="24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>
      <c r="A612" s="20"/>
      <c r="B612" s="20"/>
      <c r="C612" s="20"/>
      <c r="D612" s="20"/>
      <c r="E612" s="20"/>
      <c r="F612" s="23"/>
      <c r="G612" s="23"/>
      <c r="H612" s="24"/>
      <c r="I612" s="24"/>
      <c r="J612" s="20"/>
      <c r="K612" s="20"/>
      <c r="L612" s="20"/>
      <c r="M612" s="20"/>
      <c r="N612" s="20"/>
      <c r="O612" s="20"/>
      <c r="P612" s="20"/>
      <c r="Q612" s="23"/>
      <c r="R612" s="23"/>
      <c r="S612" s="24"/>
      <c r="T612" s="24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>
      <c r="A613" s="20"/>
      <c r="B613" s="20"/>
      <c r="C613" s="20"/>
      <c r="D613" s="20"/>
      <c r="E613" s="20"/>
      <c r="F613" s="23"/>
      <c r="G613" s="23"/>
      <c r="H613" s="24"/>
      <c r="I613" s="24"/>
      <c r="J613" s="20"/>
      <c r="K613" s="20"/>
      <c r="L613" s="20"/>
      <c r="M613" s="20"/>
      <c r="N613" s="20"/>
      <c r="O613" s="20"/>
      <c r="P613" s="20"/>
      <c r="Q613" s="23"/>
      <c r="R613" s="23"/>
      <c r="S613" s="24"/>
      <c r="T613" s="24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>
      <c r="A614" s="20"/>
      <c r="B614" s="20"/>
      <c r="C614" s="20"/>
      <c r="D614" s="20"/>
      <c r="E614" s="20"/>
      <c r="F614" s="23"/>
      <c r="G614" s="23"/>
      <c r="H614" s="24"/>
      <c r="I614" s="24"/>
      <c r="J614" s="20"/>
      <c r="K614" s="20"/>
      <c r="L614" s="20"/>
      <c r="M614" s="20"/>
      <c r="N614" s="20"/>
      <c r="O614" s="20"/>
      <c r="P614" s="20"/>
      <c r="Q614" s="23"/>
      <c r="R614" s="23"/>
      <c r="S614" s="24"/>
      <c r="T614" s="24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>
      <c r="A615" s="20"/>
      <c r="B615" s="20"/>
      <c r="C615" s="20"/>
      <c r="D615" s="20"/>
      <c r="E615" s="20"/>
      <c r="F615" s="23"/>
      <c r="G615" s="23"/>
      <c r="H615" s="24"/>
      <c r="I615" s="24"/>
      <c r="J615" s="20"/>
      <c r="K615" s="20"/>
      <c r="L615" s="20"/>
      <c r="M615" s="20"/>
      <c r="N615" s="20"/>
      <c r="O615" s="20"/>
      <c r="P615" s="20"/>
      <c r="Q615" s="23"/>
      <c r="R615" s="23"/>
      <c r="S615" s="24"/>
      <c r="T615" s="24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>
      <c r="A616" s="20"/>
      <c r="B616" s="20"/>
      <c r="C616" s="20"/>
      <c r="D616" s="20"/>
      <c r="E616" s="20"/>
      <c r="F616" s="23"/>
      <c r="G616" s="23"/>
      <c r="H616" s="24"/>
      <c r="I616" s="24"/>
      <c r="J616" s="20"/>
      <c r="K616" s="20"/>
      <c r="L616" s="20"/>
      <c r="M616" s="20"/>
      <c r="N616" s="20"/>
      <c r="O616" s="20"/>
      <c r="P616" s="20"/>
      <c r="Q616" s="23"/>
      <c r="R616" s="23"/>
      <c r="S616" s="24"/>
      <c r="T616" s="24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>
      <c r="A617" s="20"/>
      <c r="B617" s="20"/>
      <c r="C617" s="20"/>
      <c r="D617" s="20"/>
      <c r="E617" s="20"/>
      <c r="F617" s="23"/>
      <c r="G617" s="23"/>
      <c r="H617" s="24"/>
      <c r="I617" s="24"/>
      <c r="J617" s="20"/>
      <c r="K617" s="20"/>
      <c r="L617" s="20"/>
      <c r="M617" s="20"/>
      <c r="N617" s="20"/>
      <c r="O617" s="20"/>
      <c r="P617" s="20"/>
      <c r="Q617" s="23"/>
      <c r="R617" s="23"/>
      <c r="S617" s="24"/>
      <c r="T617" s="24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>
      <c r="A618" s="20"/>
      <c r="B618" s="20"/>
      <c r="C618" s="20"/>
      <c r="D618" s="20"/>
      <c r="E618" s="20"/>
      <c r="F618" s="23"/>
      <c r="G618" s="23"/>
      <c r="H618" s="24"/>
      <c r="I618" s="24"/>
      <c r="J618" s="20"/>
      <c r="K618" s="20"/>
      <c r="L618" s="20"/>
      <c r="M618" s="20"/>
      <c r="N618" s="20"/>
      <c r="O618" s="20"/>
      <c r="P618" s="20"/>
      <c r="Q618" s="23"/>
      <c r="R618" s="23"/>
      <c r="S618" s="24"/>
      <c r="T618" s="24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>
      <c r="A619" s="20"/>
      <c r="B619" s="20"/>
      <c r="C619" s="20"/>
      <c r="D619" s="20"/>
      <c r="E619" s="20"/>
      <c r="F619" s="23"/>
      <c r="G619" s="23"/>
      <c r="H619" s="24"/>
      <c r="I619" s="24"/>
      <c r="J619" s="20"/>
      <c r="K619" s="20"/>
      <c r="L619" s="20"/>
      <c r="M619" s="20"/>
      <c r="N619" s="20"/>
      <c r="O619" s="20"/>
      <c r="P619" s="20"/>
      <c r="Q619" s="23"/>
      <c r="R619" s="23"/>
      <c r="S619" s="24"/>
      <c r="T619" s="24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>
      <c r="A620" s="20"/>
      <c r="B620" s="20"/>
      <c r="C620" s="20"/>
      <c r="D620" s="20"/>
      <c r="E620" s="20"/>
      <c r="F620" s="23"/>
      <c r="G620" s="23"/>
      <c r="H620" s="24"/>
      <c r="I620" s="24"/>
      <c r="J620" s="20"/>
      <c r="K620" s="20"/>
      <c r="L620" s="20"/>
      <c r="M620" s="20"/>
      <c r="N620" s="20"/>
      <c r="O620" s="20"/>
      <c r="P620" s="20"/>
      <c r="Q620" s="23"/>
      <c r="R620" s="23"/>
      <c r="S620" s="24"/>
      <c r="T620" s="24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>
      <c r="A621" s="20"/>
      <c r="B621" s="20"/>
      <c r="C621" s="20"/>
      <c r="D621" s="20"/>
      <c r="E621" s="20"/>
      <c r="F621" s="23"/>
      <c r="G621" s="23"/>
      <c r="H621" s="24"/>
      <c r="I621" s="24"/>
      <c r="J621" s="20"/>
      <c r="K621" s="20"/>
      <c r="L621" s="20"/>
      <c r="M621" s="20"/>
      <c r="N621" s="20"/>
      <c r="O621" s="20"/>
      <c r="P621" s="20"/>
      <c r="Q621" s="23"/>
      <c r="R621" s="23"/>
      <c r="S621" s="24"/>
      <c r="T621" s="24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>
      <c r="A622" s="20"/>
      <c r="B622" s="20"/>
      <c r="C622" s="20"/>
      <c r="D622" s="20"/>
      <c r="E622" s="20"/>
      <c r="F622" s="23"/>
      <c r="G622" s="23"/>
      <c r="H622" s="24"/>
      <c r="I622" s="24"/>
      <c r="J622" s="20"/>
      <c r="K622" s="20"/>
      <c r="L622" s="20"/>
      <c r="M622" s="20"/>
      <c r="N622" s="20"/>
      <c r="O622" s="20"/>
      <c r="P622" s="20"/>
      <c r="Q622" s="23"/>
      <c r="R622" s="23"/>
      <c r="S622" s="24"/>
      <c r="T622" s="24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>
      <c r="A623" s="20"/>
      <c r="B623" s="20"/>
      <c r="C623" s="20"/>
      <c r="D623" s="20"/>
      <c r="E623" s="20"/>
      <c r="F623" s="23"/>
      <c r="G623" s="23"/>
      <c r="H623" s="24"/>
      <c r="I623" s="24"/>
      <c r="J623" s="20"/>
      <c r="K623" s="20"/>
      <c r="L623" s="20"/>
      <c r="M623" s="20"/>
      <c r="N623" s="20"/>
      <c r="O623" s="20"/>
      <c r="P623" s="20"/>
      <c r="Q623" s="23"/>
      <c r="R623" s="23"/>
      <c r="S623" s="24"/>
      <c r="T623" s="24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>
      <c r="A624" s="20"/>
      <c r="B624" s="20"/>
      <c r="C624" s="20"/>
      <c r="D624" s="20"/>
      <c r="E624" s="20"/>
      <c r="F624" s="23"/>
      <c r="G624" s="23"/>
      <c r="H624" s="24"/>
      <c r="I624" s="24"/>
      <c r="J624" s="20"/>
      <c r="K624" s="20"/>
      <c r="L624" s="20"/>
      <c r="M624" s="20"/>
      <c r="N624" s="20"/>
      <c r="O624" s="20"/>
      <c r="P624" s="20"/>
      <c r="Q624" s="23"/>
      <c r="R624" s="23"/>
      <c r="S624" s="24"/>
      <c r="T624" s="24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>
      <c r="A625" s="20"/>
      <c r="B625" s="20"/>
      <c r="C625" s="20"/>
      <c r="D625" s="20"/>
      <c r="E625" s="20"/>
      <c r="F625" s="23"/>
      <c r="G625" s="23"/>
      <c r="H625" s="24"/>
      <c r="I625" s="24"/>
      <c r="J625" s="20"/>
      <c r="K625" s="20"/>
      <c r="L625" s="20"/>
      <c r="M625" s="20"/>
      <c r="N625" s="20"/>
      <c r="O625" s="20"/>
      <c r="P625" s="20"/>
      <c r="Q625" s="23"/>
      <c r="R625" s="23"/>
      <c r="S625" s="24"/>
      <c r="T625" s="24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>
      <c r="A626" s="20"/>
      <c r="B626" s="20"/>
      <c r="C626" s="20"/>
      <c r="D626" s="20"/>
      <c r="E626" s="20"/>
      <c r="F626" s="23"/>
      <c r="G626" s="23"/>
      <c r="H626" s="24"/>
      <c r="I626" s="24"/>
      <c r="J626" s="20"/>
      <c r="K626" s="20"/>
      <c r="L626" s="20"/>
      <c r="M626" s="20"/>
      <c r="N626" s="20"/>
      <c r="O626" s="20"/>
      <c r="P626" s="20"/>
      <c r="Q626" s="23"/>
      <c r="R626" s="23"/>
      <c r="S626" s="24"/>
      <c r="T626" s="24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>
      <c r="A627" s="20"/>
      <c r="B627" s="20"/>
      <c r="C627" s="20"/>
      <c r="D627" s="20"/>
      <c r="E627" s="20"/>
      <c r="F627" s="23"/>
      <c r="G627" s="23"/>
      <c r="H627" s="24"/>
      <c r="I627" s="24"/>
      <c r="J627" s="20"/>
      <c r="K627" s="20"/>
      <c r="L627" s="20"/>
      <c r="M627" s="20"/>
      <c r="N627" s="20"/>
      <c r="O627" s="20"/>
      <c r="P627" s="20"/>
      <c r="Q627" s="23"/>
      <c r="R627" s="23"/>
      <c r="S627" s="24"/>
      <c r="T627" s="24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>
      <c r="A628" s="20"/>
      <c r="B628" s="20"/>
      <c r="C628" s="20"/>
      <c r="D628" s="20"/>
      <c r="E628" s="20"/>
      <c r="F628" s="23"/>
      <c r="G628" s="23"/>
      <c r="H628" s="24"/>
      <c r="I628" s="24"/>
      <c r="J628" s="20"/>
      <c r="K628" s="20"/>
      <c r="L628" s="20"/>
      <c r="M628" s="20"/>
      <c r="N628" s="20"/>
      <c r="O628" s="20"/>
      <c r="P628" s="20"/>
      <c r="Q628" s="23"/>
      <c r="R628" s="23"/>
      <c r="S628" s="24"/>
      <c r="T628" s="24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>
      <c r="A629" s="20"/>
      <c r="B629" s="20"/>
      <c r="C629" s="20"/>
      <c r="D629" s="20"/>
      <c r="E629" s="20"/>
      <c r="F629" s="23"/>
      <c r="G629" s="23"/>
      <c r="H629" s="24"/>
      <c r="I629" s="24"/>
      <c r="J629" s="20"/>
      <c r="K629" s="20"/>
      <c r="L629" s="20"/>
      <c r="M629" s="20"/>
      <c r="N629" s="20"/>
      <c r="O629" s="20"/>
      <c r="P629" s="20"/>
      <c r="Q629" s="23"/>
      <c r="R629" s="23"/>
      <c r="S629" s="24"/>
      <c r="T629" s="24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>
      <c r="A630" s="20"/>
      <c r="B630" s="20"/>
      <c r="C630" s="20"/>
      <c r="D630" s="20"/>
      <c r="E630" s="20"/>
      <c r="F630" s="23"/>
      <c r="G630" s="23"/>
      <c r="H630" s="24"/>
      <c r="I630" s="24"/>
      <c r="J630" s="20"/>
      <c r="K630" s="20"/>
      <c r="L630" s="20"/>
      <c r="M630" s="20"/>
      <c r="N630" s="20"/>
      <c r="O630" s="20"/>
      <c r="P630" s="20"/>
      <c r="Q630" s="23"/>
      <c r="R630" s="23"/>
      <c r="S630" s="24"/>
      <c r="T630" s="24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>
      <c r="A631" s="20"/>
      <c r="B631" s="20"/>
      <c r="C631" s="20"/>
      <c r="D631" s="20"/>
      <c r="E631" s="20"/>
      <c r="F631" s="23"/>
      <c r="G631" s="23"/>
      <c r="H631" s="24"/>
      <c r="I631" s="24"/>
      <c r="J631" s="20"/>
      <c r="K631" s="20"/>
      <c r="L631" s="20"/>
      <c r="M631" s="20"/>
      <c r="N631" s="20"/>
      <c r="O631" s="20"/>
      <c r="P631" s="20"/>
      <c r="Q631" s="23"/>
      <c r="R631" s="23"/>
      <c r="S631" s="24"/>
      <c r="T631" s="24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>
      <c r="A632" s="20"/>
      <c r="B632" s="20"/>
      <c r="C632" s="20"/>
      <c r="D632" s="20"/>
      <c r="E632" s="20"/>
      <c r="F632" s="23"/>
      <c r="G632" s="23"/>
      <c r="H632" s="24"/>
      <c r="I632" s="24"/>
      <c r="J632" s="20"/>
      <c r="K632" s="20"/>
      <c r="L632" s="20"/>
      <c r="M632" s="20"/>
      <c r="N632" s="20"/>
      <c r="O632" s="20"/>
      <c r="P632" s="20"/>
      <c r="Q632" s="23"/>
      <c r="R632" s="23"/>
      <c r="S632" s="24"/>
      <c r="T632" s="24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>
      <c r="A633" s="20"/>
      <c r="B633" s="20"/>
      <c r="C633" s="20"/>
      <c r="D633" s="20"/>
      <c r="E633" s="20"/>
      <c r="F633" s="23"/>
      <c r="G633" s="23"/>
      <c r="H633" s="24"/>
      <c r="I633" s="24"/>
      <c r="J633" s="20"/>
      <c r="K633" s="20"/>
      <c r="L633" s="20"/>
      <c r="M633" s="20"/>
      <c r="N633" s="20"/>
      <c r="O633" s="20"/>
      <c r="P633" s="20"/>
      <c r="Q633" s="23"/>
      <c r="R633" s="23"/>
      <c r="S633" s="24"/>
      <c r="T633" s="24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>
      <c r="A634" s="20"/>
      <c r="B634" s="20"/>
      <c r="C634" s="20"/>
      <c r="D634" s="20"/>
      <c r="E634" s="20"/>
      <c r="F634" s="23"/>
      <c r="G634" s="23"/>
      <c r="H634" s="24"/>
      <c r="I634" s="24"/>
      <c r="J634" s="20"/>
      <c r="K634" s="20"/>
      <c r="L634" s="20"/>
      <c r="M634" s="20"/>
      <c r="N634" s="20"/>
      <c r="O634" s="20"/>
      <c r="P634" s="20"/>
      <c r="Q634" s="23"/>
      <c r="R634" s="23"/>
      <c r="S634" s="24"/>
      <c r="T634" s="24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>
      <c r="A635" s="20"/>
      <c r="B635" s="20"/>
      <c r="C635" s="20"/>
      <c r="D635" s="20"/>
      <c r="E635" s="20"/>
      <c r="F635" s="23"/>
      <c r="G635" s="23"/>
      <c r="H635" s="24"/>
      <c r="I635" s="24"/>
      <c r="J635" s="20"/>
      <c r="K635" s="20"/>
      <c r="L635" s="20"/>
      <c r="M635" s="20"/>
      <c r="N635" s="20"/>
      <c r="O635" s="20"/>
      <c r="P635" s="20"/>
      <c r="Q635" s="23"/>
      <c r="R635" s="23"/>
      <c r="S635" s="24"/>
      <c r="T635" s="24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>
      <c r="A636" s="20"/>
      <c r="B636" s="20"/>
      <c r="C636" s="20"/>
      <c r="D636" s="20"/>
      <c r="E636" s="20"/>
      <c r="F636" s="23"/>
      <c r="G636" s="23"/>
      <c r="H636" s="24"/>
      <c r="I636" s="24"/>
      <c r="J636" s="20"/>
      <c r="K636" s="20"/>
      <c r="L636" s="20"/>
      <c r="M636" s="20"/>
      <c r="N636" s="20"/>
      <c r="O636" s="20"/>
      <c r="P636" s="20"/>
      <c r="Q636" s="23"/>
      <c r="R636" s="23"/>
      <c r="S636" s="24"/>
      <c r="T636" s="24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>
      <c r="A637" s="20"/>
      <c r="B637" s="20"/>
      <c r="C637" s="20"/>
      <c r="D637" s="20"/>
      <c r="E637" s="20"/>
      <c r="F637" s="23"/>
      <c r="G637" s="23"/>
      <c r="H637" s="24"/>
      <c r="I637" s="24"/>
      <c r="J637" s="20"/>
      <c r="K637" s="20"/>
      <c r="L637" s="20"/>
      <c r="M637" s="20"/>
      <c r="N637" s="20"/>
      <c r="O637" s="20"/>
      <c r="P637" s="20"/>
      <c r="Q637" s="23"/>
      <c r="R637" s="23"/>
      <c r="S637" s="24"/>
      <c r="T637" s="24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>
      <c r="A638" s="20"/>
      <c r="B638" s="20"/>
      <c r="C638" s="20"/>
      <c r="D638" s="20"/>
      <c r="E638" s="20"/>
      <c r="F638" s="23"/>
      <c r="G638" s="23"/>
      <c r="H638" s="24"/>
      <c r="I638" s="24"/>
      <c r="J638" s="20"/>
      <c r="K638" s="20"/>
      <c r="L638" s="20"/>
      <c r="M638" s="20"/>
      <c r="N638" s="20"/>
      <c r="O638" s="20"/>
      <c r="P638" s="20"/>
      <c r="Q638" s="23"/>
      <c r="R638" s="23"/>
      <c r="S638" s="24"/>
      <c r="T638" s="24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>
      <c r="A639" s="20"/>
      <c r="B639" s="20"/>
      <c r="C639" s="20"/>
      <c r="D639" s="20"/>
      <c r="E639" s="20"/>
      <c r="F639" s="23"/>
      <c r="G639" s="23"/>
      <c r="H639" s="24"/>
      <c r="I639" s="24"/>
      <c r="J639" s="20"/>
      <c r="K639" s="20"/>
      <c r="L639" s="20"/>
      <c r="M639" s="20"/>
      <c r="N639" s="20"/>
      <c r="O639" s="20"/>
      <c r="P639" s="20"/>
      <c r="Q639" s="23"/>
      <c r="R639" s="23"/>
      <c r="S639" s="24"/>
      <c r="T639" s="24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>
      <c r="A640" s="20"/>
      <c r="B640" s="20"/>
      <c r="C640" s="20"/>
      <c r="D640" s="20"/>
      <c r="E640" s="20"/>
      <c r="F640" s="23"/>
      <c r="G640" s="23"/>
      <c r="H640" s="24"/>
      <c r="I640" s="24"/>
      <c r="J640" s="20"/>
      <c r="K640" s="20"/>
      <c r="L640" s="20"/>
      <c r="M640" s="20"/>
      <c r="N640" s="20"/>
      <c r="O640" s="20"/>
      <c r="P640" s="20"/>
      <c r="Q640" s="23"/>
      <c r="R640" s="23"/>
      <c r="S640" s="24"/>
      <c r="T640" s="24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>
      <c r="A641" s="20"/>
      <c r="B641" s="20"/>
      <c r="C641" s="20"/>
      <c r="D641" s="20"/>
      <c r="E641" s="20"/>
      <c r="F641" s="23"/>
      <c r="G641" s="23"/>
      <c r="H641" s="24"/>
      <c r="I641" s="24"/>
      <c r="J641" s="20"/>
      <c r="K641" s="20"/>
      <c r="L641" s="20"/>
      <c r="M641" s="20"/>
      <c r="N641" s="20"/>
      <c r="O641" s="20"/>
      <c r="P641" s="20"/>
      <c r="Q641" s="23"/>
      <c r="R641" s="23"/>
      <c r="S641" s="24"/>
      <c r="T641" s="24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>
      <c r="A642" s="20"/>
      <c r="B642" s="20"/>
      <c r="C642" s="20"/>
      <c r="D642" s="20"/>
      <c r="E642" s="20"/>
      <c r="F642" s="23"/>
      <c r="G642" s="23"/>
      <c r="H642" s="24"/>
      <c r="I642" s="24"/>
      <c r="J642" s="20"/>
      <c r="K642" s="20"/>
      <c r="L642" s="20"/>
      <c r="M642" s="20"/>
      <c r="N642" s="20"/>
      <c r="O642" s="20"/>
      <c r="P642" s="20"/>
      <c r="Q642" s="23"/>
      <c r="R642" s="23"/>
      <c r="S642" s="24"/>
      <c r="T642" s="24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>
      <c r="A643" s="20"/>
      <c r="B643" s="20"/>
      <c r="C643" s="20"/>
      <c r="D643" s="20"/>
      <c r="E643" s="20"/>
      <c r="F643" s="23"/>
      <c r="G643" s="23"/>
      <c r="H643" s="24"/>
      <c r="I643" s="24"/>
      <c r="J643" s="20"/>
      <c r="K643" s="20"/>
      <c r="L643" s="20"/>
      <c r="M643" s="20"/>
      <c r="N643" s="20"/>
      <c r="O643" s="20"/>
      <c r="P643" s="20"/>
      <c r="Q643" s="23"/>
      <c r="R643" s="23"/>
      <c r="S643" s="24"/>
      <c r="T643" s="24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>
      <c r="A644" s="20"/>
      <c r="B644" s="20"/>
      <c r="C644" s="20"/>
      <c r="D644" s="20"/>
      <c r="E644" s="20"/>
      <c r="F644" s="23"/>
      <c r="G644" s="23"/>
      <c r="H644" s="24"/>
      <c r="I644" s="24"/>
      <c r="J644" s="20"/>
      <c r="K644" s="20"/>
      <c r="L644" s="20"/>
      <c r="M644" s="20"/>
      <c r="N644" s="20"/>
      <c r="O644" s="20"/>
      <c r="P644" s="20"/>
      <c r="Q644" s="23"/>
      <c r="R644" s="23"/>
      <c r="S644" s="24"/>
      <c r="T644" s="24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>
      <c r="A645" s="20"/>
      <c r="B645" s="20"/>
      <c r="C645" s="20"/>
      <c r="D645" s="20"/>
      <c r="E645" s="20"/>
      <c r="F645" s="23"/>
      <c r="G645" s="23"/>
      <c r="H645" s="24"/>
      <c r="I645" s="24"/>
      <c r="J645" s="20"/>
      <c r="K645" s="20"/>
      <c r="L645" s="20"/>
      <c r="M645" s="20"/>
      <c r="N645" s="20"/>
      <c r="O645" s="20"/>
      <c r="P645" s="20"/>
      <c r="Q645" s="23"/>
      <c r="R645" s="23"/>
      <c r="S645" s="24"/>
      <c r="T645" s="24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>
      <c r="A646" s="20"/>
      <c r="B646" s="20"/>
      <c r="C646" s="20"/>
      <c r="D646" s="20"/>
      <c r="E646" s="20"/>
      <c r="F646" s="23"/>
      <c r="G646" s="23"/>
      <c r="H646" s="24"/>
      <c r="I646" s="24"/>
      <c r="J646" s="20"/>
      <c r="K646" s="20"/>
      <c r="L646" s="20"/>
      <c r="M646" s="20"/>
      <c r="N646" s="20"/>
      <c r="O646" s="20"/>
      <c r="P646" s="20"/>
      <c r="Q646" s="23"/>
      <c r="R646" s="23"/>
      <c r="S646" s="24"/>
      <c r="T646" s="24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>
      <c r="A647" s="20"/>
      <c r="B647" s="20"/>
      <c r="C647" s="20"/>
      <c r="D647" s="20"/>
      <c r="E647" s="20"/>
      <c r="F647" s="23"/>
      <c r="G647" s="23"/>
      <c r="H647" s="24"/>
      <c r="I647" s="24"/>
      <c r="J647" s="20"/>
      <c r="K647" s="20"/>
      <c r="L647" s="20"/>
      <c r="M647" s="20"/>
      <c r="N647" s="20"/>
      <c r="O647" s="20"/>
      <c r="P647" s="20"/>
      <c r="Q647" s="23"/>
      <c r="R647" s="23"/>
      <c r="S647" s="24"/>
      <c r="T647" s="24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>
      <c r="A648" s="20"/>
      <c r="B648" s="20"/>
      <c r="C648" s="20"/>
      <c r="D648" s="20"/>
      <c r="E648" s="20"/>
      <c r="F648" s="23"/>
      <c r="G648" s="23"/>
      <c r="H648" s="24"/>
      <c r="I648" s="24"/>
      <c r="J648" s="20"/>
      <c r="K648" s="20"/>
      <c r="L648" s="20"/>
      <c r="M648" s="20"/>
      <c r="N648" s="20"/>
      <c r="O648" s="20"/>
      <c r="P648" s="20"/>
      <c r="Q648" s="23"/>
      <c r="R648" s="23"/>
      <c r="S648" s="24"/>
      <c r="T648" s="24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>
      <c r="A649" s="20"/>
      <c r="B649" s="20"/>
      <c r="C649" s="20"/>
      <c r="D649" s="20"/>
      <c r="E649" s="20"/>
      <c r="F649" s="23"/>
      <c r="G649" s="23"/>
      <c r="H649" s="24"/>
      <c r="I649" s="24"/>
      <c r="J649" s="20"/>
      <c r="K649" s="20"/>
      <c r="L649" s="20"/>
      <c r="M649" s="20"/>
      <c r="N649" s="20"/>
      <c r="O649" s="20"/>
      <c r="P649" s="20"/>
      <c r="Q649" s="23"/>
      <c r="R649" s="23"/>
      <c r="S649" s="24"/>
      <c r="T649" s="24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>
      <c r="A650" s="20"/>
      <c r="B650" s="20"/>
      <c r="C650" s="20"/>
      <c r="D650" s="20"/>
      <c r="E650" s="20"/>
      <c r="F650" s="23"/>
      <c r="G650" s="23"/>
      <c r="H650" s="24"/>
      <c r="I650" s="24"/>
      <c r="J650" s="20"/>
      <c r="K650" s="20"/>
      <c r="L650" s="20"/>
      <c r="M650" s="20"/>
      <c r="N650" s="20"/>
      <c r="O650" s="20"/>
      <c r="P650" s="20"/>
      <c r="Q650" s="23"/>
      <c r="R650" s="23"/>
      <c r="S650" s="24"/>
      <c r="T650" s="24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>
      <c r="A651" s="20"/>
      <c r="B651" s="20"/>
      <c r="C651" s="20"/>
      <c r="D651" s="20"/>
      <c r="E651" s="20"/>
      <c r="F651" s="23"/>
      <c r="G651" s="23"/>
      <c r="H651" s="24"/>
      <c r="I651" s="24"/>
      <c r="J651" s="20"/>
      <c r="K651" s="20"/>
      <c r="L651" s="20"/>
      <c r="M651" s="20"/>
      <c r="N651" s="20"/>
      <c r="O651" s="20"/>
      <c r="P651" s="20"/>
      <c r="Q651" s="23"/>
      <c r="R651" s="23"/>
      <c r="S651" s="24"/>
      <c r="T651" s="24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>
      <c r="A652" s="20"/>
      <c r="B652" s="20"/>
      <c r="C652" s="20"/>
      <c r="D652" s="20"/>
      <c r="E652" s="20"/>
      <c r="F652" s="23"/>
      <c r="G652" s="23"/>
      <c r="H652" s="24"/>
      <c r="I652" s="24"/>
      <c r="J652" s="20"/>
      <c r="K652" s="20"/>
      <c r="L652" s="20"/>
      <c r="M652" s="20"/>
      <c r="N652" s="20"/>
      <c r="O652" s="20"/>
      <c r="P652" s="20"/>
      <c r="Q652" s="23"/>
      <c r="R652" s="23"/>
      <c r="S652" s="24"/>
      <c r="T652" s="24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>
      <c r="A653" s="20"/>
      <c r="B653" s="20"/>
      <c r="C653" s="20"/>
      <c r="D653" s="20"/>
      <c r="E653" s="20"/>
      <c r="F653" s="23"/>
      <c r="G653" s="23"/>
      <c r="H653" s="24"/>
      <c r="I653" s="24"/>
      <c r="J653" s="20"/>
      <c r="K653" s="20"/>
      <c r="L653" s="20"/>
      <c r="M653" s="20"/>
      <c r="N653" s="20"/>
      <c r="O653" s="20"/>
      <c r="P653" s="20"/>
      <c r="Q653" s="23"/>
      <c r="R653" s="23"/>
      <c r="S653" s="24"/>
      <c r="T653" s="24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>
      <c r="A654" s="20"/>
      <c r="B654" s="20"/>
      <c r="C654" s="20"/>
      <c r="D654" s="20"/>
      <c r="E654" s="20"/>
      <c r="F654" s="23"/>
      <c r="G654" s="23"/>
      <c r="H654" s="24"/>
      <c r="I654" s="24"/>
      <c r="J654" s="20"/>
      <c r="K654" s="20"/>
      <c r="L654" s="20"/>
      <c r="M654" s="20"/>
      <c r="N654" s="20"/>
      <c r="O654" s="20"/>
      <c r="P654" s="20"/>
      <c r="Q654" s="23"/>
      <c r="R654" s="23"/>
      <c r="S654" s="24"/>
      <c r="T654" s="24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>
      <c r="A655" s="20"/>
      <c r="B655" s="20"/>
      <c r="C655" s="20"/>
      <c r="D655" s="20"/>
      <c r="E655" s="20"/>
      <c r="F655" s="23"/>
      <c r="G655" s="23"/>
      <c r="H655" s="24"/>
      <c r="I655" s="24"/>
      <c r="J655" s="20"/>
      <c r="K655" s="20"/>
      <c r="L655" s="20"/>
      <c r="M655" s="20"/>
      <c r="N655" s="20"/>
      <c r="O655" s="20"/>
      <c r="P655" s="20"/>
      <c r="Q655" s="23"/>
      <c r="R655" s="23"/>
      <c r="S655" s="24"/>
      <c r="T655" s="24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>
      <c r="A656" s="20"/>
      <c r="B656" s="20"/>
      <c r="C656" s="20"/>
      <c r="D656" s="20"/>
      <c r="E656" s="20"/>
      <c r="F656" s="23"/>
      <c r="G656" s="23"/>
      <c r="H656" s="24"/>
      <c r="I656" s="24"/>
      <c r="J656" s="20"/>
      <c r="K656" s="20"/>
      <c r="L656" s="20"/>
      <c r="M656" s="20"/>
      <c r="N656" s="20"/>
      <c r="O656" s="20"/>
      <c r="P656" s="20"/>
      <c r="Q656" s="23"/>
      <c r="R656" s="23"/>
      <c r="S656" s="24"/>
      <c r="T656" s="24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>
      <c r="A657" s="20"/>
      <c r="B657" s="20"/>
      <c r="C657" s="20"/>
      <c r="D657" s="20"/>
      <c r="E657" s="20"/>
      <c r="F657" s="23"/>
      <c r="G657" s="23"/>
      <c r="H657" s="24"/>
      <c r="I657" s="24"/>
      <c r="J657" s="20"/>
      <c r="K657" s="20"/>
      <c r="L657" s="20"/>
      <c r="M657" s="20"/>
      <c r="N657" s="20"/>
      <c r="O657" s="20"/>
      <c r="P657" s="20"/>
      <c r="Q657" s="23"/>
      <c r="R657" s="23"/>
      <c r="S657" s="24"/>
      <c r="T657" s="24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>
      <c r="A658" s="20"/>
      <c r="B658" s="20"/>
      <c r="C658" s="20"/>
      <c r="D658" s="20"/>
      <c r="E658" s="20"/>
      <c r="F658" s="23"/>
      <c r="G658" s="23"/>
      <c r="H658" s="24"/>
      <c r="I658" s="24"/>
      <c r="J658" s="20"/>
      <c r="K658" s="20"/>
      <c r="L658" s="20"/>
      <c r="M658" s="20"/>
      <c r="N658" s="20"/>
      <c r="O658" s="20"/>
      <c r="P658" s="20"/>
      <c r="Q658" s="23"/>
      <c r="R658" s="23"/>
      <c r="S658" s="24"/>
      <c r="T658" s="24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>
      <c r="A659" s="20"/>
      <c r="B659" s="20"/>
      <c r="C659" s="20"/>
      <c r="D659" s="20"/>
      <c r="E659" s="20"/>
      <c r="F659" s="23"/>
      <c r="G659" s="23"/>
      <c r="H659" s="24"/>
      <c r="I659" s="24"/>
      <c r="J659" s="20"/>
      <c r="K659" s="20"/>
      <c r="L659" s="20"/>
      <c r="M659" s="20"/>
      <c r="N659" s="20"/>
      <c r="O659" s="20"/>
      <c r="P659" s="20"/>
      <c r="Q659" s="23"/>
      <c r="R659" s="23"/>
      <c r="S659" s="24"/>
      <c r="T659" s="24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>
      <c r="A660" s="20"/>
      <c r="B660" s="20"/>
      <c r="C660" s="20"/>
      <c r="D660" s="20"/>
      <c r="E660" s="20"/>
      <c r="F660" s="23"/>
      <c r="G660" s="23"/>
      <c r="H660" s="24"/>
      <c r="I660" s="24"/>
      <c r="J660" s="20"/>
      <c r="K660" s="20"/>
      <c r="L660" s="20"/>
      <c r="M660" s="20"/>
      <c r="N660" s="20"/>
      <c r="O660" s="20"/>
      <c r="P660" s="20"/>
      <c r="Q660" s="23"/>
      <c r="R660" s="23"/>
      <c r="S660" s="24"/>
      <c r="T660" s="24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>
      <c r="A661" s="20"/>
      <c r="B661" s="20"/>
      <c r="C661" s="20"/>
      <c r="D661" s="20"/>
      <c r="E661" s="20"/>
      <c r="F661" s="23"/>
      <c r="G661" s="23"/>
      <c r="H661" s="24"/>
      <c r="I661" s="24"/>
      <c r="J661" s="20"/>
      <c r="K661" s="20"/>
      <c r="L661" s="20"/>
      <c r="M661" s="20"/>
      <c r="N661" s="20"/>
      <c r="O661" s="20"/>
      <c r="P661" s="20"/>
      <c r="Q661" s="23"/>
      <c r="R661" s="23"/>
      <c r="S661" s="24"/>
      <c r="T661" s="24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>
      <c r="A662" s="20"/>
      <c r="B662" s="20"/>
      <c r="C662" s="20"/>
      <c r="D662" s="20"/>
      <c r="E662" s="20"/>
      <c r="F662" s="23"/>
      <c r="G662" s="23"/>
      <c r="H662" s="24"/>
      <c r="I662" s="24"/>
      <c r="J662" s="20"/>
      <c r="K662" s="20"/>
      <c r="L662" s="20"/>
      <c r="M662" s="20"/>
      <c r="N662" s="20"/>
      <c r="O662" s="20"/>
      <c r="P662" s="20"/>
      <c r="Q662" s="23"/>
      <c r="R662" s="23"/>
      <c r="S662" s="24"/>
      <c r="T662" s="24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>
      <c r="A663" s="20"/>
      <c r="B663" s="20"/>
      <c r="C663" s="20"/>
      <c r="D663" s="20"/>
      <c r="E663" s="20"/>
      <c r="F663" s="23"/>
      <c r="G663" s="23"/>
      <c r="H663" s="24"/>
      <c r="I663" s="24"/>
      <c r="J663" s="20"/>
      <c r="K663" s="20"/>
      <c r="L663" s="20"/>
      <c r="M663" s="20"/>
      <c r="N663" s="20"/>
      <c r="O663" s="20"/>
      <c r="P663" s="20"/>
      <c r="Q663" s="23"/>
      <c r="R663" s="23"/>
      <c r="S663" s="24"/>
      <c r="T663" s="24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>
      <c r="A664" s="20"/>
      <c r="B664" s="20"/>
      <c r="C664" s="20"/>
      <c r="D664" s="20"/>
      <c r="E664" s="20"/>
      <c r="F664" s="23"/>
      <c r="G664" s="23"/>
      <c r="H664" s="24"/>
      <c r="I664" s="24"/>
      <c r="J664" s="20"/>
      <c r="K664" s="20"/>
      <c r="L664" s="20"/>
      <c r="M664" s="20"/>
      <c r="N664" s="20"/>
      <c r="O664" s="20"/>
      <c r="P664" s="20"/>
      <c r="Q664" s="23"/>
      <c r="R664" s="23"/>
      <c r="S664" s="24"/>
      <c r="T664" s="24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>
      <c r="A665" s="20"/>
      <c r="B665" s="20"/>
      <c r="C665" s="20"/>
      <c r="D665" s="20"/>
      <c r="E665" s="20"/>
      <c r="F665" s="23"/>
      <c r="G665" s="23"/>
      <c r="H665" s="24"/>
      <c r="I665" s="24"/>
      <c r="J665" s="20"/>
      <c r="K665" s="20"/>
      <c r="L665" s="20"/>
      <c r="M665" s="20"/>
      <c r="N665" s="20"/>
      <c r="O665" s="20"/>
      <c r="P665" s="20"/>
      <c r="Q665" s="23"/>
      <c r="R665" s="23"/>
      <c r="S665" s="24"/>
      <c r="T665" s="24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>
      <c r="A666" s="20"/>
      <c r="B666" s="20"/>
      <c r="C666" s="20"/>
      <c r="D666" s="20"/>
      <c r="E666" s="20"/>
      <c r="F666" s="23"/>
      <c r="G666" s="23"/>
      <c r="H666" s="24"/>
      <c r="I666" s="24"/>
      <c r="J666" s="20"/>
      <c r="K666" s="20"/>
      <c r="L666" s="20"/>
      <c r="M666" s="20"/>
      <c r="N666" s="20"/>
      <c r="O666" s="20"/>
      <c r="P666" s="20"/>
      <c r="Q666" s="23"/>
      <c r="R666" s="23"/>
      <c r="S666" s="24"/>
      <c r="T666" s="24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>
      <c r="A667" s="20"/>
      <c r="B667" s="20"/>
      <c r="C667" s="20"/>
      <c r="D667" s="20"/>
      <c r="E667" s="20"/>
      <c r="F667" s="23"/>
      <c r="G667" s="23"/>
      <c r="H667" s="24"/>
      <c r="I667" s="24"/>
      <c r="J667" s="20"/>
      <c r="K667" s="20"/>
      <c r="L667" s="20"/>
      <c r="M667" s="20"/>
      <c r="N667" s="20"/>
      <c r="O667" s="20"/>
      <c r="P667" s="20"/>
      <c r="Q667" s="23"/>
      <c r="R667" s="23"/>
      <c r="S667" s="24"/>
      <c r="T667" s="24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>
      <c r="A668" s="20"/>
      <c r="B668" s="20"/>
      <c r="C668" s="20"/>
      <c r="D668" s="20"/>
      <c r="E668" s="20"/>
      <c r="F668" s="23"/>
      <c r="G668" s="23"/>
      <c r="H668" s="24"/>
      <c r="I668" s="24"/>
      <c r="J668" s="20"/>
      <c r="K668" s="20"/>
      <c r="L668" s="20"/>
      <c r="M668" s="20"/>
      <c r="N668" s="20"/>
      <c r="O668" s="20"/>
      <c r="P668" s="20"/>
      <c r="Q668" s="23"/>
      <c r="R668" s="23"/>
      <c r="S668" s="24"/>
      <c r="T668" s="24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>
      <c r="A669" s="20"/>
      <c r="B669" s="20"/>
      <c r="C669" s="20"/>
      <c r="D669" s="20"/>
      <c r="E669" s="20"/>
      <c r="F669" s="23"/>
      <c r="G669" s="23"/>
      <c r="H669" s="24"/>
      <c r="I669" s="24"/>
      <c r="J669" s="20"/>
      <c r="K669" s="20"/>
      <c r="L669" s="20"/>
      <c r="M669" s="20"/>
      <c r="N669" s="20"/>
      <c r="O669" s="20"/>
      <c r="P669" s="20"/>
      <c r="Q669" s="23"/>
      <c r="R669" s="23"/>
      <c r="S669" s="24"/>
      <c r="T669" s="24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>
      <c r="A670" s="20"/>
      <c r="B670" s="20"/>
      <c r="C670" s="20"/>
      <c r="D670" s="20"/>
      <c r="E670" s="20"/>
      <c r="F670" s="23"/>
      <c r="G670" s="23"/>
      <c r="H670" s="24"/>
      <c r="I670" s="24"/>
      <c r="J670" s="20"/>
      <c r="K670" s="20"/>
      <c r="L670" s="20"/>
      <c r="M670" s="20"/>
      <c r="N670" s="20"/>
      <c r="O670" s="20"/>
      <c r="P670" s="20"/>
      <c r="Q670" s="23"/>
      <c r="R670" s="23"/>
      <c r="S670" s="24"/>
      <c r="T670" s="24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>
      <c r="A671" s="20"/>
      <c r="B671" s="20"/>
      <c r="C671" s="20"/>
      <c r="D671" s="20"/>
      <c r="E671" s="20"/>
      <c r="F671" s="23"/>
      <c r="G671" s="23"/>
      <c r="H671" s="24"/>
      <c r="I671" s="24"/>
      <c r="J671" s="20"/>
      <c r="K671" s="20"/>
      <c r="L671" s="20"/>
      <c r="M671" s="20"/>
      <c r="N671" s="20"/>
      <c r="O671" s="20"/>
      <c r="P671" s="20"/>
      <c r="Q671" s="23"/>
      <c r="R671" s="23"/>
      <c r="S671" s="24"/>
      <c r="T671" s="24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>
      <c r="A672" s="20"/>
      <c r="B672" s="20"/>
      <c r="C672" s="20"/>
      <c r="D672" s="20"/>
      <c r="E672" s="20"/>
      <c r="F672" s="23"/>
      <c r="G672" s="23"/>
      <c r="H672" s="24"/>
      <c r="I672" s="24"/>
      <c r="J672" s="20"/>
      <c r="K672" s="20"/>
      <c r="L672" s="20"/>
      <c r="M672" s="20"/>
      <c r="N672" s="20"/>
      <c r="O672" s="20"/>
      <c r="P672" s="20"/>
      <c r="Q672" s="23"/>
      <c r="R672" s="23"/>
      <c r="S672" s="24"/>
      <c r="T672" s="24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>
      <c r="A673" s="20"/>
      <c r="B673" s="20"/>
      <c r="C673" s="20"/>
      <c r="D673" s="20"/>
      <c r="E673" s="20"/>
      <c r="F673" s="23"/>
      <c r="G673" s="23"/>
      <c r="H673" s="24"/>
      <c r="I673" s="24"/>
      <c r="J673" s="20"/>
      <c r="K673" s="20"/>
      <c r="L673" s="20"/>
      <c r="M673" s="20"/>
      <c r="N673" s="20"/>
      <c r="O673" s="20"/>
      <c r="P673" s="20"/>
      <c r="Q673" s="23"/>
      <c r="R673" s="23"/>
      <c r="S673" s="24"/>
      <c r="T673" s="24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>
      <c r="A674" s="20"/>
      <c r="B674" s="20"/>
      <c r="C674" s="20"/>
      <c r="D674" s="20"/>
      <c r="E674" s="20"/>
      <c r="F674" s="23"/>
      <c r="G674" s="23"/>
      <c r="H674" s="24"/>
      <c r="I674" s="24"/>
      <c r="J674" s="20"/>
      <c r="K674" s="20"/>
      <c r="L674" s="20"/>
      <c r="M674" s="20"/>
      <c r="N674" s="20"/>
      <c r="O674" s="20"/>
      <c r="P674" s="20"/>
      <c r="Q674" s="23"/>
      <c r="R674" s="23"/>
      <c r="S674" s="24"/>
      <c r="T674" s="24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>
      <c r="A675" s="20"/>
      <c r="B675" s="20"/>
      <c r="C675" s="20"/>
      <c r="D675" s="20"/>
      <c r="E675" s="20"/>
      <c r="F675" s="23"/>
      <c r="G675" s="23"/>
      <c r="H675" s="24"/>
      <c r="I675" s="24"/>
      <c r="J675" s="20"/>
      <c r="K675" s="20"/>
      <c r="L675" s="20"/>
      <c r="M675" s="20"/>
      <c r="N675" s="20"/>
      <c r="O675" s="20"/>
      <c r="P675" s="20"/>
      <c r="Q675" s="23"/>
      <c r="R675" s="23"/>
      <c r="S675" s="24"/>
      <c r="T675" s="24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>
      <c r="A676" s="20"/>
      <c r="B676" s="20"/>
      <c r="C676" s="20"/>
      <c r="D676" s="20"/>
      <c r="E676" s="20"/>
      <c r="F676" s="23"/>
      <c r="G676" s="23"/>
      <c r="H676" s="24"/>
      <c r="I676" s="24"/>
      <c r="J676" s="20"/>
      <c r="K676" s="20"/>
      <c r="L676" s="20"/>
      <c r="M676" s="20"/>
      <c r="N676" s="20"/>
      <c r="O676" s="20"/>
      <c r="P676" s="20"/>
      <c r="Q676" s="23"/>
      <c r="R676" s="23"/>
      <c r="S676" s="24"/>
      <c r="T676" s="24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>
      <c r="A677" s="20"/>
      <c r="B677" s="20"/>
      <c r="C677" s="20"/>
      <c r="D677" s="20"/>
      <c r="E677" s="20"/>
      <c r="F677" s="23"/>
      <c r="G677" s="23"/>
      <c r="H677" s="24"/>
      <c r="I677" s="24"/>
      <c r="J677" s="20"/>
      <c r="K677" s="20"/>
      <c r="L677" s="20"/>
      <c r="M677" s="20"/>
      <c r="N677" s="20"/>
      <c r="O677" s="20"/>
      <c r="P677" s="20"/>
      <c r="Q677" s="23"/>
      <c r="R677" s="23"/>
      <c r="S677" s="24"/>
      <c r="T677" s="24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>
      <c r="A678" s="20"/>
      <c r="B678" s="20"/>
      <c r="C678" s="20"/>
      <c r="D678" s="20"/>
      <c r="E678" s="20"/>
      <c r="F678" s="23"/>
      <c r="G678" s="23"/>
      <c r="H678" s="24"/>
      <c r="I678" s="24"/>
      <c r="J678" s="20"/>
      <c r="K678" s="20"/>
      <c r="L678" s="20"/>
      <c r="M678" s="20"/>
      <c r="N678" s="20"/>
      <c r="O678" s="20"/>
      <c r="P678" s="20"/>
      <c r="Q678" s="23"/>
      <c r="R678" s="23"/>
      <c r="S678" s="24"/>
      <c r="T678" s="24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>
      <c r="A679" s="20"/>
      <c r="B679" s="20"/>
      <c r="C679" s="20"/>
      <c r="D679" s="20"/>
      <c r="E679" s="20"/>
      <c r="F679" s="23"/>
      <c r="G679" s="23"/>
      <c r="H679" s="24"/>
      <c r="I679" s="24"/>
      <c r="J679" s="20"/>
      <c r="K679" s="20"/>
      <c r="L679" s="20"/>
      <c r="M679" s="20"/>
      <c r="N679" s="20"/>
      <c r="O679" s="20"/>
      <c r="P679" s="20"/>
      <c r="Q679" s="23"/>
      <c r="R679" s="23"/>
      <c r="S679" s="24"/>
      <c r="T679" s="24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>
      <c r="A680" s="20"/>
      <c r="B680" s="20"/>
      <c r="C680" s="20"/>
      <c r="D680" s="20"/>
      <c r="E680" s="20"/>
      <c r="F680" s="23"/>
      <c r="G680" s="23"/>
      <c r="H680" s="24"/>
      <c r="I680" s="24"/>
      <c r="J680" s="20"/>
      <c r="K680" s="20"/>
      <c r="L680" s="20"/>
      <c r="M680" s="20"/>
      <c r="N680" s="20"/>
      <c r="O680" s="20"/>
      <c r="P680" s="20"/>
      <c r="Q680" s="23"/>
      <c r="R680" s="23"/>
      <c r="S680" s="24"/>
      <c r="T680" s="24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>
      <c r="A681" s="20"/>
      <c r="B681" s="20"/>
      <c r="C681" s="20"/>
      <c r="D681" s="20"/>
      <c r="E681" s="20"/>
      <c r="F681" s="23"/>
      <c r="G681" s="23"/>
      <c r="H681" s="24"/>
      <c r="I681" s="24"/>
      <c r="J681" s="20"/>
      <c r="K681" s="20"/>
      <c r="L681" s="20"/>
      <c r="M681" s="20"/>
      <c r="N681" s="20"/>
      <c r="O681" s="20"/>
      <c r="P681" s="20"/>
      <c r="Q681" s="23"/>
      <c r="R681" s="23"/>
      <c r="S681" s="24"/>
      <c r="T681" s="24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>
      <c r="A682" s="20"/>
      <c r="B682" s="20"/>
      <c r="C682" s="20"/>
      <c r="D682" s="20"/>
      <c r="E682" s="20"/>
      <c r="F682" s="23"/>
      <c r="G682" s="23"/>
      <c r="H682" s="24"/>
      <c r="I682" s="24"/>
      <c r="J682" s="20"/>
      <c r="K682" s="20"/>
      <c r="L682" s="20"/>
      <c r="M682" s="20"/>
      <c r="N682" s="20"/>
      <c r="O682" s="20"/>
      <c r="P682" s="20"/>
      <c r="Q682" s="23"/>
      <c r="R682" s="23"/>
      <c r="S682" s="24"/>
      <c r="T682" s="24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>
      <c r="A683" s="20"/>
      <c r="B683" s="20"/>
      <c r="C683" s="20"/>
      <c r="D683" s="20"/>
      <c r="E683" s="20"/>
      <c r="F683" s="23"/>
      <c r="G683" s="23"/>
      <c r="H683" s="24"/>
      <c r="I683" s="24"/>
      <c r="J683" s="20"/>
      <c r="K683" s="20"/>
      <c r="L683" s="20"/>
      <c r="M683" s="20"/>
      <c r="N683" s="20"/>
      <c r="O683" s="20"/>
      <c r="P683" s="20"/>
      <c r="Q683" s="23"/>
      <c r="R683" s="23"/>
      <c r="S683" s="24"/>
      <c r="T683" s="24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>
      <c r="A684" s="20"/>
      <c r="B684" s="20"/>
      <c r="C684" s="20"/>
      <c r="D684" s="20"/>
      <c r="E684" s="20"/>
      <c r="F684" s="23"/>
      <c r="G684" s="23"/>
      <c r="H684" s="24"/>
      <c r="I684" s="24"/>
      <c r="J684" s="20"/>
      <c r="K684" s="20"/>
      <c r="L684" s="20"/>
      <c r="M684" s="20"/>
      <c r="N684" s="20"/>
      <c r="O684" s="20"/>
      <c r="P684" s="20"/>
      <c r="Q684" s="23"/>
      <c r="R684" s="23"/>
      <c r="S684" s="24"/>
      <c r="T684" s="24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>
      <c r="A685" s="20"/>
      <c r="B685" s="20"/>
      <c r="C685" s="20"/>
      <c r="D685" s="20"/>
      <c r="E685" s="20"/>
      <c r="F685" s="23"/>
      <c r="G685" s="23"/>
      <c r="H685" s="24"/>
      <c r="I685" s="24"/>
      <c r="J685" s="20"/>
      <c r="K685" s="20"/>
      <c r="L685" s="20"/>
      <c r="M685" s="20"/>
      <c r="N685" s="20"/>
      <c r="O685" s="20"/>
      <c r="P685" s="20"/>
      <c r="Q685" s="23"/>
      <c r="R685" s="23"/>
      <c r="S685" s="24"/>
      <c r="T685" s="24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>
      <c r="A686" s="20"/>
      <c r="B686" s="20"/>
      <c r="C686" s="20"/>
      <c r="D686" s="20"/>
      <c r="E686" s="20"/>
      <c r="F686" s="23"/>
      <c r="G686" s="23"/>
      <c r="H686" s="24"/>
      <c r="I686" s="24"/>
      <c r="J686" s="20"/>
      <c r="K686" s="20"/>
      <c r="L686" s="20"/>
      <c r="M686" s="20"/>
      <c r="N686" s="20"/>
      <c r="O686" s="20"/>
      <c r="P686" s="20"/>
      <c r="Q686" s="23"/>
      <c r="R686" s="23"/>
      <c r="S686" s="24"/>
      <c r="T686" s="24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>
      <c r="A687" s="20"/>
      <c r="B687" s="20"/>
      <c r="C687" s="20"/>
      <c r="D687" s="20"/>
      <c r="E687" s="20"/>
      <c r="F687" s="23"/>
      <c r="G687" s="23"/>
      <c r="H687" s="24"/>
      <c r="I687" s="24"/>
      <c r="J687" s="20"/>
      <c r="K687" s="20"/>
      <c r="L687" s="20"/>
      <c r="M687" s="20"/>
      <c r="N687" s="20"/>
      <c r="O687" s="20"/>
      <c r="P687" s="20"/>
      <c r="Q687" s="23"/>
      <c r="R687" s="23"/>
      <c r="S687" s="24"/>
      <c r="T687" s="24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>
      <c r="A688" s="20"/>
      <c r="B688" s="20"/>
      <c r="C688" s="20"/>
      <c r="D688" s="20"/>
      <c r="E688" s="20"/>
      <c r="F688" s="23"/>
      <c r="G688" s="23"/>
      <c r="H688" s="24"/>
      <c r="I688" s="24"/>
      <c r="J688" s="20"/>
      <c r="K688" s="20"/>
      <c r="L688" s="20"/>
      <c r="M688" s="20"/>
      <c r="N688" s="20"/>
      <c r="O688" s="20"/>
      <c r="P688" s="20"/>
      <c r="Q688" s="23"/>
      <c r="R688" s="23"/>
      <c r="S688" s="24"/>
      <c r="T688" s="24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>
      <c r="A689" s="20"/>
      <c r="B689" s="20"/>
      <c r="C689" s="20"/>
      <c r="D689" s="20"/>
      <c r="E689" s="20"/>
      <c r="F689" s="23"/>
      <c r="G689" s="23"/>
      <c r="H689" s="24"/>
      <c r="I689" s="24"/>
      <c r="J689" s="20"/>
      <c r="K689" s="20"/>
      <c r="L689" s="20"/>
      <c r="M689" s="20"/>
      <c r="N689" s="20"/>
      <c r="O689" s="20"/>
      <c r="P689" s="20"/>
      <c r="Q689" s="23"/>
      <c r="R689" s="23"/>
      <c r="S689" s="24"/>
      <c r="T689" s="24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>
      <c r="A690" s="20"/>
      <c r="B690" s="20"/>
      <c r="C690" s="20"/>
      <c r="D690" s="20"/>
      <c r="E690" s="20"/>
      <c r="F690" s="23"/>
      <c r="G690" s="23"/>
      <c r="H690" s="24"/>
      <c r="I690" s="24"/>
      <c r="J690" s="20"/>
      <c r="K690" s="20"/>
      <c r="L690" s="20"/>
      <c r="M690" s="20"/>
      <c r="N690" s="20"/>
      <c r="O690" s="20"/>
      <c r="P690" s="20"/>
      <c r="Q690" s="23"/>
      <c r="R690" s="23"/>
      <c r="S690" s="24"/>
      <c r="T690" s="24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>
      <c r="A691" s="20"/>
      <c r="B691" s="20"/>
      <c r="C691" s="20"/>
      <c r="D691" s="20"/>
      <c r="E691" s="20"/>
      <c r="F691" s="23"/>
      <c r="G691" s="23"/>
      <c r="H691" s="24"/>
      <c r="I691" s="24"/>
      <c r="J691" s="20"/>
      <c r="K691" s="20"/>
      <c r="L691" s="20"/>
      <c r="M691" s="20"/>
      <c r="N691" s="20"/>
      <c r="O691" s="20"/>
      <c r="P691" s="20"/>
      <c r="Q691" s="23"/>
      <c r="R691" s="23"/>
      <c r="S691" s="24"/>
      <c r="T691" s="24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>
      <c r="A692" s="20"/>
      <c r="B692" s="20"/>
      <c r="C692" s="20"/>
      <c r="D692" s="20"/>
      <c r="E692" s="20"/>
      <c r="F692" s="23"/>
      <c r="G692" s="23"/>
      <c r="H692" s="24"/>
      <c r="I692" s="24"/>
      <c r="J692" s="20"/>
      <c r="K692" s="20"/>
      <c r="L692" s="20"/>
      <c r="M692" s="20"/>
      <c r="N692" s="20"/>
      <c r="O692" s="20"/>
      <c r="P692" s="20"/>
      <c r="Q692" s="23"/>
      <c r="R692" s="23"/>
      <c r="S692" s="24"/>
      <c r="T692" s="24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>
      <c r="A693" s="20"/>
      <c r="B693" s="20"/>
      <c r="C693" s="20"/>
      <c r="D693" s="20"/>
      <c r="E693" s="20"/>
      <c r="F693" s="23"/>
      <c r="G693" s="23"/>
      <c r="H693" s="24"/>
      <c r="I693" s="24"/>
      <c r="J693" s="20"/>
      <c r="K693" s="20"/>
      <c r="L693" s="20"/>
      <c r="M693" s="20"/>
      <c r="N693" s="20"/>
      <c r="O693" s="20"/>
      <c r="P693" s="20"/>
      <c r="Q693" s="23"/>
      <c r="R693" s="23"/>
      <c r="S693" s="24"/>
      <c r="T693" s="24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>
      <c r="A694" s="20"/>
      <c r="B694" s="20"/>
      <c r="C694" s="20"/>
      <c r="D694" s="20"/>
      <c r="E694" s="20"/>
      <c r="F694" s="23"/>
      <c r="G694" s="23"/>
      <c r="H694" s="24"/>
      <c r="I694" s="24"/>
      <c r="J694" s="20"/>
      <c r="K694" s="20"/>
      <c r="L694" s="20"/>
      <c r="M694" s="20"/>
      <c r="N694" s="20"/>
      <c r="O694" s="20"/>
      <c r="P694" s="20"/>
      <c r="Q694" s="23"/>
      <c r="R694" s="23"/>
      <c r="S694" s="24"/>
      <c r="T694" s="24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>
      <c r="A695" s="20"/>
      <c r="B695" s="20"/>
      <c r="C695" s="20"/>
      <c r="D695" s="20"/>
      <c r="E695" s="20"/>
      <c r="F695" s="23"/>
      <c r="G695" s="23"/>
      <c r="H695" s="24"/>
      <c r="I695" s="24"/>
      <c r="J695" s="20"/>
      <c r="K695" s="20"/>
      <c r="L695" s="20"/>
      <c r="M695" s="20"/>
      <c r="N695" s="20"/>
      <c r="O695" s="20"/>
      <c r="P695" s="20"/>
      <c r="Q695" s="23"/>
      <c r="R695" s="23"/>
      <c r="S695" s="24"/>
      <c r="T695" s="24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>
      <c r="A696" s="20"/>
      <c r="B696" s="20"/>
      <c r="C696" s="20"/>
      <c r="D696" s="20"/>
      <c r="E696" s="20"/>
      <c r="F696" s="23"/>
      <c r="G696" s="23"/>
      <c r="H696" s="24"/>
      <c r="I696" s="24"/>
      <c r="J696" s="20"/>
      <c r="K696" s="20"/>
      <c r="L696" s="20"/>
      <c r="M696" s="20"/>
      <c r="N696" s="20"/>
      <c r="O696" s="20"/>
      <c r="P696" s="20"/>
      <c r="Q696" s="23"/>
      <c r="R696" s="23"/>
      <c r="S696" s="24"/>
      <c r="T696" s="24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>
      <c r="A697" s="20"/>
      <c r="B697" s="20"/>
      <c r="C697" s="20"/>
      <c r="D697" s="20"/>
      <c r="E697" s="20"/>
      <c r="F697" s="23"/>
      <c r="G697" s="23"/>
      <c r="H697" s="24"/>
      <c r="I697" s="24"/>
      <c r="J697" s="20"/>
      <c r="K697" s="20"/>
      <c r="L697" s="20"/>
      <c r="M697" s="20"/>
      <c r="N697" s="20"/>
      <c r="O697" s="20"/>
      <c r="P697" s="20"/>
      <c r="Q697" s="23"/>
      <c r="R697" s="23"/>
      <c r="S697" s="24"/>
      <c r="T697" s="24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>
      <c r="A698" s="20"/>
      <c r="B698" s="20"/>
      <c r="C698" s="20"/>
      <c r="D698" s="20"/>
      <c r="E698" s="20"/>
      <c r="F698" s="23"/>
      <c r="G698" s="23"/>
      <c r="H698" s="24"/>
      <c r="I698" s="24"/>
      <c r="J698" s="20"/>
      <c r="K698" s="20"/>
      <c r="L698" s="20"/>
      <c r="M698" s="20"/>
      <c r="N698" s="20"/>
      <c r="O698" s="20"/>
      <c r="P698" s="20"/>
      <c r="Q698" s="23"/>
      <c r="R698" s="23"/>
      <c r="S698" s="24"/>
      <c r="T698" s="24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>
      <c r="A699" s="20"/>
      <c r="B699" s="20"/>
      <c r="C699" s="20"/>
      <c r="D699" s="20"/>
      <c r="E699" s="20"/>
      <c r="F699" s="23"/>
      <c r="G699" s="23"/>
      <c r="H699" s="24"/>
      <c r="I699" s="24"/>
      <c r="J699" s="20"/>
      <c r="K699" s="20"/>
      <c r="L699" s="20"/>
      <c r="M699" s="20"/>
      <c r="N699" s="20"/>
      <c r="O699" s="20"/>
      <c r="P699" s="20"/>
      <c r="Q699" s="23"/>
      <c r="R699" s="23"/>
      <c r="S699" s="24"/>
      <c r="T699" s="24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>
      <c r="A700" s="20"/>
      <c r="B700" s="20"/>
      <c r="C700" s="20"/>
      <c r="D700" s="20"/>
      <c r="E700" s="20"/>
      <c r="F700" s="23"/>
      <c r="G700" s="23"/>
      <c r="H700" s="24"/>
      <c r="I700" s="24"/>
      <c r="J700" s="20"/>
      <c r="K700" s="20"/>
      <c r="L700" s="20"/>
      <c r="M700" s="20"/>
      <c r="N700" s="20"/>
      <c r="O700" s="20"/>
      <c r="P700" s="20"/>
      <c r="Q700" s="23"/>
      <c r="R700" s="23"/>
      <c r="S700" s="24"/>
      <c r="T700" s="24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>
      <c r="A701" s="20"/>
      <c r="B701" s="20"/>
      <c r="C701" s="20"/>
      <c r="D701" s="20"/>
      <c r="E701" s="20"/>
      <c r="F701" s="23"/>
      <c r="G701" s="23"/>
      <c r="H701" s="24"/>
      <c r="I701" s="24"/>
      <c r="J701" s="20"/>
      <c r="K701" s="20"/>
      <c r="L701" s="20"/>
      <c r="M701" s="20"/>
      <c r="N701" s="20"/>
      <c r="O701" s="20"/>
      <c r="P701" s="20"/>
      <c r="Q701" s="23"/>
      <c r="R701" s="23"/>
      <c r="S701" s="24"/>
      <c r="T701" s="24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>
      <c r="A702" s="20"/>
      <c r="B702" s="20"/>
      <c r="C702" s="20"/>
      <c r="D702" s="20"/>
      <c r="E702" s="20"/>
      <c r="F702" s="23"/>
      <c r="G702" s="23"/>
      <c r="H702" s="24"/>
      <c r="I702" s="24"/>
      <c r="J702" s="20"/>
      <c r="K702" s="20"/>
      <c r="L702" s="20"/>
      <c r="M702" s="20"/>
      <c r="N702" s="20"/>
      <c r="O702" s="20"/>
      <c r="P702" s="20"/>
      <c r="Q702" s="23"/>
      <c r="R702" s="23"/>
      <c r="S702" s="24"/>
      <c r="T702" s="24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>
      <c r="A703" s="20"/>
      <c r="B703" s="20"/>
      <c r="C703" s="20"/>
      <c r="D703" s="20"/>
      <c r="E703" s="20"/>
      <c r="F703" s="23"/>
      <c r="G703" s="23"/>
      <c r="H703" s="24"/>
      <c r="I703" s="24"/>
      <c r="J703" s="20"/>
      <c r="K703" s="20"/>
      <c r="L703" s="20"/>
      <c r="M703" s="20"/>
      <c r="N703" s="20"/>
      <c r="O703" s="20"/>
      <c r="P703" s="20"/>
      <c r="Q703" s="23"/>
      <c r="R703" s="23"/>
      <c r="S703" s="24"/>
      <c r="T703" s="24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>
      <c r="A704" s="20"/>
      <c r="B704" s="20"/>
      <c r="C704" s="20"/>
      <c r="D704" s="20"/>
      <c r="E704" s="20"/>
      <c r="F704" s="23"/>
      <c r="G704" s="23"/>
      <c r="H704" s="24"/>
      <c r="I704" s="24"/>
      <c r="J704" s="20"/>
      <c r="K704" s="20"/>
      <c r="L704" s="20"/>
      <c r="M704" s="20"/>
      <c r="N704" s="20"/>
      <c r="O704" s="20"/>
      <c r="P704" s="20"/>
      <c r="Q704" s="23"/>
      <c r="R704" s="23"/>
      <c r="S704" s="24"/>
      <c r="T704" s="24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>
      <c r="A705" s="20"/>
      <c r="B705" s="20"/>
      <c r="C705" s="20"/>
      <c r="D705" s="20"/>
      <c r="E705" s="20"/>
      <c r="F705" s="23"/>
      <c r="G705" s="23"/>
      <c r="H705" s="24"/>
      <c r="I705" s="24"/>
      <c r="J705" s="20"/>
      <c r="K705" s="20"/>
      <c r="L705" s="20"/>
      <c r="M705" s="20"/>
      <c r="N705" s="20"/>
      <c r="O705" s="20"/>
      <c r="P705" s="20"/>
      <c r="Q705" s="23"/>
      <c r="R705" s="23"/>
      <c r="S705" s="24"/>
      <c r="T705" s="24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>
      <c r="A706" s="20"/>
      <c r="B706" s="20"/>
      <c r="C706" s="20"/>
      <c r="D706" s="20"/>
      <c r="E706" s="20"/>
      <c r="F706" s="23"/>
      <c r="G706" s="23"/>
      <c r="H706" s="24"/>
      <c r="I706" s="24"/>
      <c r="J706" s="20"/>
      <c r="K706" s="20"/>
      <c r="L706" s="20"/>
      <c r="M706" s="20"/>
      <c r="N706" s="20"/>
      <c r="O706" s="20"/>
      <c r="P706" s="20"/>
      <c r="Q706" s="23"/>
      <c r="R706" s="23"/>
      <c r="S706" s="24"/>
      <c r="T706" s="24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>
      <c r="A707" s="20"/>
      <c r="B707" s="20"/>
      <c r="C707" s="20"/>
      <c r="D707" s="20"/>
      <c r="E707" s="20"/>
      <c r="F707" s="23"/>
      <c r="G707" s="23"/>
      <c r="H707" s="24"/>
      <c r="I707" s="24"/>
      <c r="J707" s="20"/>
      <c r="K707" s="20"/>
      <c r="L707" s="20"/>
      <c r="M707" s="20"/>
      <c r="N707" s="20"/>
      <c r="O707" s="20"/>
      <c r="P707" s="20"/>
      <c r="Q707" s="23"/>
      <c r="R707" s="23"/>
      <c r="S707" s="24"/>
      <c r="T707" s="24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>
      <c r="A708" s="20"/>
      <c r="B708" s="20"/>
      <c r="C708" s="20"/>
      <c r="D708" s="20"/>
      <c r="E708" s="20"/>
      <c r="F708" s="23"/>
      <c r="G708" s="23"/>
      <c r="H708" s="24"/>
      <c r="I708" s="24"/>
      <c r="J708" s="20"/>
      <c r="K708" s="20"/>
      <c r="L708" s="20"/>
      <c r="M708" s="20"/>
      <c r="N708" s="20"/>
      <c r="O708" s="20"/>
      <c r="P708" s="20"/>
      <c r="Q708" s="23"/>
      <c r="R708" s="23"/>
      <c r="S708" s="24"/>
      <c r="T708" s="24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>
      <c r="A709" s="20"/>
      <c r="B709" s="20"/>
      <c r="C709" s="20"/>
      <c r="D709" s="20"/>
      <c r="E709" s="20"/>
      <c r="F709" s="23"/>
      <c r="G709" s="23"/>
      <c r="H709" s="24"/>
      <c r="I709" s="24"/>
      <c r="J709" s="20"/>
      <c r="K709" s="20"/>
      <c r="L709" s="20"/>
      <c r="M709" s="20"/>
      <c r="N709" s="20"/>
      <c r="O709" s="20"/>
      <c r="P709" s="20"/>
      <c r="Q709" s="23"/>
      <c r="R709" s="23"/>
      <c r="S709" s="24"/>
      <c r="T709" s="24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>
      <c r="A710" s="20"/>
      <c r="B710" s="20"/>
      <c r="C710" s="20"/>
      <c r="D710" s="20"/>
      <c r="E710" s="20"/>
      <c r="F710" s="23"/>
      <c r="G710" s="23"/>
      <c r="H710" s="24"/>
      <c r="I710" s="24"/>
      <c r="J710" s="20"/>
      <c r="K710" s="20"/>
      <c r="L710" s="20"/>
      <c r="M710" s="20"/>
      <c r="N710" s="20"/>
      <c r="O710" s="20"/>
      <c r="P710" s="20"/>
      <c r="Q710" s="23"/>
      <c r="R710" s="23"/>
      <c r="S710" s="24"/>
      <c r="T710" s="24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>
      <c r="A711" s="20"/>
      <c r="B711" s="20"/>
      <c r="C711" s="20"/>
      <c r="D711" s="20"/>
      <c r="E711" s="20"/>
      <c r="F711" s="23"/>
      <c r="G711" s="23"/>
      <c r="H711" s="24"/>
      <c r="I711" s="24"/>
      <c r="J711" s="20"/>
      <c r="K711" s="20"/>
      <c r="L711" s="20"/>
      <c r="M711" s="20"/>
      <c r="N711" s="20"/>
      <c r="O711" s="20"/>
      <c r="P711" s="20"/>
      <c r="Q711" s="23"/>
      <c r="R711" s="23"/>
      <c r="S711" s="24"/>
      <c r="T711" s="24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>
      <c r="A712" s="20"/>
      <c r="B712" s="20"/>
      <c r="C712" s="20"/>
      <c r="D712" s="20"/>
      <c r="E712" s="20"/>
      <c r="F712" s="23"/>
      <c r="G712" s="23"/>
      <c r="H712" s="24"/>
      <c r="I712" s="24"/>
      <c r="J712" s="20"/>
      <c r="K712" s="20"/>
      <c r="L712" s="20"/>
      <c r="M712" s="20"/>
      <c r="N712" s="20"/>
      <c r="O712" s="20"/>
      <c r="P712" s="20"/>
      <c r="Q712" s="23"/>
      <c r="R712" s="23"/>
      <c r="S712" s="24"/>
      <c r="T712" s="24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>
      <c r="A713" s="20"/>
      <c r="B713" s="20"/>
      <c r="C713" s="20"/>
      <c r="D713" s="20"/>
      <c r="E713" s="20"/>
      <c r="F713" s="23"/>
      <c r="G713" s="23"/>
      <c r="H713" s="24"/>
      <c r="I713" s="24"/>
      <c r="J713" s="20"/>
      <c r="K713" s="20"/>
      <c r="L713" s="20"/>
      <c r="M713" s="20"/>
      <c r="N713" s="20"/>
      <c r="O713" s="20"/>
      <c r="P713" s="20"/>
      <c r="Q713" s="23"/>
      <c r="R713" s="23"/>
      <c r="S713" s="24"/>
      <c r="T713" s="24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>
      <c r="A714" s="20"/>
      <c r="B714" s="20"/>
      <c r="C714" s="20"/>
      <c r="D714" s="20"/>
      <c r="E714" s="20"/>
      <c r="F714" s="23"/>
      <c r="G714" s="23"/>
      <c r="H714" s="24"/>
      <c r="I714" s="24"/>
      <c r="J714" s="20"/>
      <c r="K714" s="20"/>
      <c r="L714" s="20"/>
      <c r="M714" s="20"/>
      <c r="N714" s="20"/>
      <c r="O714" s="20"/>
      <c r="P714" s="20"/>
      <c r="Q714" s="23"/>
      <c r="R714" s="23"/>
      <c r="S714" s="24"/>
      <c r="T714" s="24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>
      <c r="A715" s="20"/>
      <c r="B715" s="20"/>
      <c r="C715" s="20"/>
      <c r="D715" s="20"/>
      <c r="E715" s="20"/>
      <c r="F715" s="23"/>
      <c r="G715" s="23"/>
      <c r="H715" s="24"/>
      <c r="I715" s="24"/>
      <c r="J715" s="20"/>
      <c r="K715" s="20"/>
      <c r="L715" s="20"/>
      <c r="M715" s="20"/>
      <c r="N715" s="20"/>
      <c r="O715" s="20"/>
      <c r="P715" s="20"/>
      <c r="Q715" s="23"/>
      <c r="R715" s="23"/>
      <c r="S715" s="24"/>
      <c r="T715" s="24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>
      <c r="A716" s="20"/>
      <c r="B716" s="20"/>
      <c r="C716" s="20"/>
      <c r="D716" s="20"/>
      <c r="E716" s="20"/>
      <c r="F716" s="23"/>
      <c r="G716" s="23"/>
      <c r="H716" s="24"/>
      <c r="I716" s="24"/>
      <c r="J716" s="20"/>
      <c r="K716" s="20"/>
      <c r="L716" s="20"/>
      <c r="M716" s="20"/>
      <c r="N716" s="20"/>
      <c r="O716" s="20"/>
      <c r="P716" s="20"/>
      <c r="Q716" s="23"/>
      <c r="R716" s="23"/>
      <c r="S716" s="24"/>
      <c r="T716" s="24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>
      <c r="A717" s="20"/>
      <c r="B717" s="20"/>
      <c r="C717" s="20"/>
      <c r="D717" s="20"/>
      <c r="E717" s="20"/>
      <c r="F717" s="23"/>
      <c r="G717" s="23"/>
      <c r="H717" s="24"/>
      <c r="I717" s="24"/>
      <c r="J717" s="20"/>
      <c r="K717" s="20"/>
      <c r="L717" s="20"/>
      <c r="M717" s="20"/>
      <c r="N717" s="20"/>
      <c r="O717" s="20"/>
      <c r="P717" s="20"/>
      <c r="Q717" s="23"/>
      <c r="R717" s="23"/>
      <c r="S717" s="24"/>
      <c r="T717" s="24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>
      <c r="A718" s="20"/>
      <c r="B718" s="20"/>
      <c r="C718" s="20"/>
      <c r="D718" s="20"/>
      <c r="E718" s="20"/>
      <c r="F718" s="23"/>
      <c r="G718" s="23"/>
      <c r="H718" s="24"/>
      <c r="I718" s="24"/>
      <c r="J718" s="20"/>
      <c r="K718" s="20"/>
      <c r="L718" s="20"/>
      <c r="M718" s="20"/>
      <c r="N718" s="20"/>
      <c r="O718" s="20"/>
      <c r="P718" s="20"/>
      <c r="Q718" s="23"/>
      <c r="R718" s="23"/>
      <c r="S718" s="24"/>
      <c r="T718" s="24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>
      <c r="A719" s="20"/>
      <c r="B719" s="20"/>
      <c r="C719" s="20"/>
      <c r="D719" s="20"/>
      <c r="E719" s="20"/>
      <c r="F719" s="23"/>
      <c r="G719" s="23"/>
      <c r="H719" s="24"/>
      <c r="I719" s="24"/>
      <c r="J719" s="20"/>
      <c r="K719" s="20"/>
      <c r="L719" s="20"/>
      <c r="M719" s="20"/>
      <c r="N719" s="20"/>
      <c r="O719" s="20"/>
      <c r="P719" s="20"/>
      <c r="Q719" s="23"/>
      <c r="R719" s="23"/>
      <c r="S719" s="24"/>
      <c r="T719" s="24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>
      <c r="A720" s="20"/>
      <c r="B720" s="20"/>
      <c r="C720" s="20"/>
      <c r="D720" s="20"/>
      <c r="E720" s="20"/>
      <c r="F720" s="23"/>
      <c r="G720" s="23"/>
      <c r="H720" s="24"/>
      <c r="I720" s="24"/>
      <c r="J720" s="20"/>
      <c r="K720" s="20"/>
      <c r="L720" s="20"/>
      <c r="M720" s="20"/>
      <c r="N720" s="20"/>
      <c r="O720" s="20"/>
      <c r="P720" s="20"/>
      <c r="Q720" s="23"/>
      <c r="R720" s="23"/>
      <c r="S720" s="24"/>
      <c r="T720" s="24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>
      <c r="A721" s="20"/>
      <c r="B721" s="20"/>
      <c r="C721" s="20"/>
      <c r="D721" s="20"/>
      <c r="E721" s="20"/>
      <c r="F721" s="23"/>
      <c r="G721" s="23"/>
      <c r="H721" s="24"/>
      <c r="I721" s="24"/>
      <c r="J721" s="20"/>
      <c r="K721" s="20"/>
      <c r="L721" s="20"/>
      <c r="M721" s="20"/>
      <c r="N721" s="20"/>
      <c r="O721" s="20"/>
      <c r="P721" s="20"/>
      <c r="Q721" s="23"/>
      <c r="R721" s="23"/>
      <c r="S721" s="24"/>
      <c r="T721" s="24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>
      <c r="A722" s="20"/>
      <c r="B722" s="20"/>
      <c r="C722" s="20"/>
      <c r="D722" s="20"/>
      <c r="E722" s="20"/>
      <c r="F722" s="23"/>
      <c r="G722" s="23"/>
      <c r="H722" s="24"/>
      <c r="I722" s="24"/>
      <c r="J722" s="20"/>
      <c r="K722" s="20"/>
      <c r="L722" s="20"/>
      <c r="M722" s="20"/>
      <c r="N722" s="20"/>
      <c r="O722" s="20"/>
      <c r="P722" s="20"/>
      <c r="Q722" s="23"/>
      <c r="R722" s="23"/>
      <c r="S722" s="24"/>
      <c r="T722" s="24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>
      <c r="A723" s="20"/>
      <c r="B723" s="20"/>
      <c r="C723" s="20"/>
      <c r="D723" s="20"/>
      <c r="E723" s="20"/>
      <c r="F723" s="23"/>
      <c r="G723" s="23"/>
      <c r="H723" s="24"/>
      <c r="I723" s="24"/>
      <c r="J723" s="20"/>
      <c r="K723" s="20"/>
      <c r="L723" s="20"/>
      <c r="M723" s="20"/>
      <c r="N723" s="20"/>
      <c r="O723" s="20"/>
      <c r="P723" s="20"/>
      <c r="Q723" s="23"/>
      <c r="R723" s="23"/>
      <c r="S723" s="24"/>
      <c r="T723" s="24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>
      <c r="A724" s="20"/>
      <c r="B724" s="20"/>
      <c r="C724" s="20"/>
      <c r="D724" s="20"/>
      <c r="E724" s="20"/>
      <c r="F724" s="23"/>
      <c r="G724" s="23"/>
      <c r="H724" s="24"/>
      <c r="I724" s="24"/>
      <c r="J724" s="20"/>
      <c r="K724" s="20"/>
      <c r="L724" s="20"/>
      <c r="M724" s="20"/>
      <c r="N724" s="20"/>
      <c r="O724" s="20"/>
      <c r="P724" s="20"/>
      <c r="Q724" s="23"/>
      <c r="R724" s="23"/>
      <c r="S724" s="24"/>
      <c r="T724" s="24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>
      <c r="A725" s="20"/>
      <c r="B725" s="20"/>
      <c r="C725" s="20"/>
      <c r="D725" s="20"/>
      <c r="E725" s="20"/>
      <c r="F725" s="23"/>
      <c r="G725" s="23"/>
      <c r="H725" s="24"/>
      <c r="I725" s="24"/>
      <c r="J725" s="20"/>
      <c r="K725" s="20"/>
      <c r="L725" s="20"/>
      <c r="M725" s="20"/>
      <c r="N725" s="20"/>
      <c r="O725" s="20"/>
      <c r="P725" s="20"/>
      <c r="Q725" s="23"/>
      <c r="R725" s="23"/>
      <c r="S725" s="24"/>
      <c r="T725" s="24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>
      <c r="A726" s="20"/>
      <c r="B726" s="20"/>
      <c r="C726" s="20"/>
      <c r="D726" s="20"/>
      <c r="E726" s="20"/>
      <c r="F726" s="23"/>
      <c r="G726" s="23"/>
      <c r="H726" s="24"/>
      <c r="I726" s="24"/>
      <c r="J726" s="20"/>
      <c r="K726" s="20"/>
      <c r="L726" s="20"/>
      <c r="M726" s="20"/>
      <c r="N726" s="20"/>
      <c r="O726" s="20"/>
      <c r="P726" s="20"/>
      <c r="Q726" s="23"/>
      <c r="R726" s="23"/>
      <c r="S726" s="24"/>
      <c r="T726" s="24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>
      <c r="A727" s="20"/>
      <c r="B727" s="20"/>
      <c r="C727" s="20"/>
      <c r="D727" s="20"/>
      <c r="E727" s="20"/>
      <c r="F727" s="23"/>
      <c r="G727" s="23"/>
      <c r="H727" s="24"/>
      <c r="I727" s="24"/>
      <c r="J727" s="20"/>
      <c r="K727" s="20"/>
      <c r="L727" s="20"/>
      <c r="M727" s="20"/>
      <c r="N727" s="20"/>
      <c r="O727" s="20"/>
      <c r="P727" s="20"/>
      <c r="Q727" s="23"/>
      <c r="R727" s="23"/>
      <c r="S727" s="24"/>
      <c r="T727" s="24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>
      <c r="A728" s="20"/>
      <c r="B728" s="20"/>
      <c r="C728" s="20"/>
      <c r="D728" s="20"/>
      <c r="E728" s="20"/>
      <c r="F728" s="23"/>
      <c r="G728" s="23"/>
      <c r="H728" s="24"/>
      <c r="I728" s="24"/>
      <c r="J728" s="20"/>
      <c r="K728" s="20"/>
      <c r="L728" s="20"/>
      <c r="M728" s="20"/>
      <c r="N728" s="20"/>
      <c r="O728" s="20"/>
      <c r="P728" s="20"/>
      <c r="Q728" s="23"/>
      <c r="R728" s="23"/>
      <c r="S728" s="24"/>
      <c r="T728" s="24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>
      <c r="A729" s="20"/>
      <c r="B729" s="20"/>
      <c r="C729" s="20"/>
      <c r="D729" s="20"/>
      <c r="E729" s="20"/>
      <c r="F729" s="23"/>
      <c r="G729" s="23"/>
      <c r="H729" s="24"/>
      <c r="I729" s="24"/>
      <c r="J729" s="20"/>
      <c r="K729" s="20"/>
      <c r="L729" s="20"/>
      <c r="M729" s="20"/>
      <c r="N729" s="20"/>
      <c r="O729" s="20"/>
      <c r="P729" s="20"/>
      <c r="Q729" s="23"/>
      <c r="R729" s="23"/>
      <c r="S729" s="24"/>
      <c r="T729" s="24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>
      <c r="A730" s="20"/>
      <c r="B730" s="20"/>
      <c r="C730" s="20"/>
      <c r="D730" s="20"/>
      <c r="E730" s="20"/>
      <c r="F730" s="23"/>
      <c r="G730" s="23"/>
      <c r="H730" s="24"/>
      <c r="I730" s="24"/>
      <c r="J730" s="20"/>
      <c r="K730" s="20"/>
      <c r="L730" s="20"/>
      <c r="M730" s="20"/>
      <c r="N730" s="20"/>
      <c r="O730" s="20"/>
      <c r="P730" s="20"/>
      <c r="Q730" s="23"/>
      <c r="R730" s="23"/>
      <c r="S730" s="24"/>
      <c r="T730" s="24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>
      <c r="A731" s="20"/>
      <c r="B731" s="20"/>
      <c r="C731" s="20"/>
      <c r="D731" s="20"/>
      <c r="E731" s="20"/>
      <c r="F731" s="23"/>
      <c r="G731" s="23"/>
      <c r="H731" s="24"/>
      <c r="I731" s="24"/>
      <c r="J731" s="20"/>
      <c r="K731" s="20"/>
      <c r="L731" s="20"/>
      <c r="M731" s="20"/>
      <c r="N731" s="20"/>
      <c r="O731" s="20"/>
      <c r="P731" s="20"/>
      <c r="Q731" s="23"/>
      <c r="R731" s="23"/>
      <c r="S731" s="24"/>
      <c r="T731" s="24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>
      <c r="A732" s="20"/>
      <c r="B732" s="20"/>
      <c r="C732" s="20"/>
      <c r="D732" s="20"/>
      <c r="E732" s="20"/>
      <c r="F732" s="23"/>
      <c r="G732" s="23"/>
      <c r="H732" s="24"/>
      <c r="I732" s="24"/>
      <c r="J732" s="20"/>
      <c r="K732" s="20"/>
      <c r="L732" s="20"/>
      <c r="M732" s="20"/>
      <c r="N732" s="20"/>
      <c r="O732" s="20"/>
      <c r="P732" s="20"/>
      <c r="Q732" s="23"/>
      <c r="R732" s="23"/>
      <c r="S732" s="24"/>
      <c r="T732" s="24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>
      <c r="A733" s="20"/>
      <c r="B733" s="20"/>
      <c r="C733" s="20"/>
      <c r="D733" s="20"/>
      <c r="E733" s="20"/>
      <c r="F733" s="23"/>
      <c r="G733" s="23"/>
      <c r="H733" s="24"/>
      <c r="I733" s="24"/>
      <c r="J733" s="20"/>
      <c r="K733" s="20"/>
      <c r="L733" s="20"/>
      <c r="M733" s="20"/>
      <c r="N733" s="20"/>
      <c r="O733" s="20"/>
      <c r="P733" s="20"/>
      <c r="Q733" s="23"/>
      <c r="R733" s="23"/>
      <c r="S733" s="24"/>
      <c r="T733" s="24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>
      <c r="A734" s="20"/>
      <c r="B734" s="20"/>
      <c r="C734" s="20"/>
      <c r="D734" s="20"/>
      <c r="E734" s="20"/>
      <c r="F734" s="23"/>
      <c r="G734" s="23"/>
      <c r="H734" s="24"/>
      <c r="I734" s="24"/>
      <c r="J734" s="20"/>
      <c r="K734" s="20"/>
      <c r="L734" s="20"/>
      <c r="M734" s="20"/>
      <c r="N734" s="20"/>
      <c r="O734" s="20"/>
      <c r="P734" s="20"/>
      <c r="Q734" s="23"/>
      <c r="R734" s="23"/>
      <c r="S734" s="24"/>
      <c r="T734" s="24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>
      <c r="A735" s="20"/>
      <c r="B735" s="20"/>
      <c r="C735" s="20"/>
      <c r="D735" s="20"/>
      <c r="E735" s="20"/>
      <c r="F735" s="23"/>
      <c r="G735" s="23"/>
      <c r="H735" s="24"/>
      <c r="I735" s="24"/>
      <c r="J735" s="20"/>
      <c r="K735" s="20"/>
      <c r="L735" s="20"/>
      <c r="M735" s="20"/>
      <c r="N735" s="20"/>
      <c r="O735" s="20"/>
      <c r="P735" s="20"/>
      <c r="Q735" s="23"/>
      <c r="R735" s="23"/>
      <c r="S735" s="24"/>
      <c r="T735" s="24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>
      <c r="A736" s="20"/>
      <c r="B736" s="20"/>
      <c r="C736" s="20"/>
      <c r="D736" s="20"/>
      <c r="E736" s="20"/>
      <c r="F736" s="23"/>
      <c r="G736" s="23"/>
      <c r="H736" s="24"/>
      <c r="I736" s="24"/>
      <c r="J736" s="20"/>
      <c r="K736" s="20"/>
      <c r="L736" s="20"/>
      <c r="M736" s="20"/>
      <c r="N736" s="20"/>
      <c r="O736" s="20"/>
      <c r="P736" s="20"/>
      <c r="Q736" s="23"/>
      <c r="R736" s="23"/>
      <c r="S736" s="24"/>
      <c r="T736" s="24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>
      <c r="A737" s="20"/>
      <c r="B737" s="20"/>
      <c r="C737" s="20"/>
      <c r="D737" s="20"/>
      <c r="E737" s="20"/>
      <c r="F737" s="23"/>
      <c r="G737" s="23"/>
      <c r="H737" s="24"/>
      <c r="I737" s="24"/>
      <c r="J737" s="20"/>
      <c r="K737" s="20"/>
      <c r="L737" s="20"/>
      <c r="M737" s="20"/>
      <c r="N737" s="20"/>
      <c r="O737" s="20"/>
      <c r="P737" s="20"/>
      <c r="Q737" s="23"/>
      <c r="R737" s="23"/>
      <c r="S737" s="24"/>
      <c r="T737" s="24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>
      <c r="A738" s="20"/>
      <c r="B738" s="20"/>
      <c r="C738" s="20"/>
      <c r="D738" s="20"/>
      <c r="E738" s="20"/>
      <c r="F738" s="23"/>
      <c r="G738" s="23"/>
      <c r="H738" s="24"/>
      <c r="I738" s="24"/>
      <c r="J738" s="20"/>
      <c r="K738" s="20"/>
      <c r="L738" s="20"/>
      <c r="M738" s="20"/>
      <c r="N738" s="20"/>
      <c r="O738" s="20"/>
      <c r="P738" s="20"/>
      <c r="Q738" s="23"/>
      <c r="R738" s="23"/>
      <c r="S738" s="24"/>
      <c r="T738" s="24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>
      <c r="A739" s="20"/>
      <c r="B739" s="20"/>
      <c r="C739" s="20"/>
      <c r="D739" s="20"/>
      <c r="E739" s="20"/>
      <c r="F739" s="23"/>
      <c r="G739" s="23"/>
      <c r="H739" s="24"/>
      <c r="I739" s="24"/>
      <c r="J739" s="20"/>
      <c r="K739" s="20"/>
      <c r="L739" s="20"/>
      <c r="M739" s="20"/>
      <c r="N739" s="20"/>
      <c r="O739" s="20"/>
      <c r="P739" s="20"/>
      <c r="Q739" s="23"/>
      <c r="R739" s="23"/>
      <c r="S739" s="24"/>
      <c r="T739" s="24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>
      <c r="A740" s="20"/>
      <c r="B740" s="20"/>
      <c r="C740" s="20"/>
      <c r="D740" s="20"/>
      <c r="E740" s="20"/>
      <c r="F740" s="23"/>
      <c r="G740" s="23"/>
      <c r="H740" s="24"/>
      <c r="I740" s="24"/>
      <c r="J740" s="20"/>
      <c r="K740" s="20"/>
      <c r="L740" s="20"/>
      <c r="M740" s="20"/>
      <c r="N740" s="20"/>
      <c r="O740" s="20"/>
      <c r="P740" s="20"/>
      <c r="Q740" s="23"/>
      <c r="R740" s="23"/>
      <c r="S740" s="24"/>
      <c r="T740" s="24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>
      <c r="A741" s="20"/>
      <c r="B741" s="20"/>
      <c r="C741" s="20"/>
      <c r="D741" s="20"/>
      <c r="E741" s="20"/>
      <c r="F741" s="23"/>
      <c r="G741" s="23"/>
      <c r="H741" s="24"/>
      <c r="I741" s="24"/>
      <c r="J741" s="20"/>
      <c r="K741" s="20"/>
      <c r="L741" s="20"/>
      <c r="M741" s="20"/>
      <c r="N741" s="20"/>
      <c r="O741" s="20"/>
      <c r="P741" s="20"/>
      <c r="Q741" s="23"/>
      <c r="R741" s="23"/>
      <c r="S741" s="24"/>
      <c r="T741" s="24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>
      <c r="A742" s="20"/>
      <c r="B742" s="20"/>
      <c r="C742" s="20"/>
      <c r="D742" s="20"/>
      <c r="E742" s="20"/>
      <c r="F742" s="23"/>
      <c r="G742" s="23"/>
      <c r="H742" s="24"/>
      <c r="I742" s="24"/>
      <c r="J742" s="20"/>
      <c r="K742" s="20"/>
      <c r="L742" s="20"/>
      <c r="M742" s="20"/>
      <c r="N742" s="20"/>
      <c r="O742" s="20"/>
      <c r="P742" s="20"/>
      <c r="Q742" s="23"/>
      <c r="R742" s="23"/>
      <c r="S742" s="24"/>
      <c r="T742" s="24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>
      <c r="A743" s="20"/>
      <c r="B743" s="20"/>
      <c r="C743" s="20"/>
      <c r="D743" s="20"/>
      <c r="E743" s="20"/>
      <c r="F743" s="23"/>
      <c r="G743" s="23"/>
      <c r="H743" s="24"/>
      <c r="I743" s="24"/>
      <c r="J743" s="20"/>
      <c r="K743" s="20"/>
      <c r="L743" s="20"/>
      <c r="M743" s="20"/>
      <c r="N743" s="20"/>
      <c r="O743" s="20"/>
      <c r="P743" s="20"/>
      <c r="Q743" s="23"/>
      <c r="R743" s="23"/>
      <c r="S743" s="24"/>
      <c r="T743" s="24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>
      <c r="A744" s="20"/>
      <c r="B744" s="20"/>
      <c r="C744" s="20"/>
      <c r="D744" s="20"/>
      <c r="E744" s="20"/>
      <c r="F744" s="23"/>
      <c r="G744" s="23"/>
      <c r="H744" s="24"/>
      <c r="I744" s="24"/>
      <c r="J744" s="20"/>
      <c r="K744" s="20"/>
      <c r="L744" s="20"/>
      <c r="M744" s="20"/>
      <c r="N744" s="20"/>
      <c r="O744" s="20"/>
      <c r="P744" s="20"/>
      <c r="Q744" s="23"/>
      <c r="R744" s="23"/>
      <c r="S744" s="24"/>
      <c r="T744" s="24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>
      <c r="A745" s="20"/>
      <c r="B745" s="20"/>
      <c r="C745" s="20"/>
      <c r="D745" s="20"/>
      <c r="E745" s="20"/>
      <c r="F745" s="23"/>
      <c r="G745" s="23"/>
      <c r="H745" s="24"/>
      <c r="I745" s="24"/>
      <c r="J745" s="20"/>
      <c r="K745" s="20"/>
      <c r="L745" s="20"/>
      <c r="M745" s="20"/>
      <c r="N745" s="20"/>
      <c r="O745" s="20"/>
      <c r="P745" s="20"/>
      <c r="Q745" s="23"/>
      <c r="R745" s="23"/>
      <c r="S745" s="24"/>
      <c r="T745" s="24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>
      <c r="A746" s="20"/>
      <c r="B746" s="20"/>
      <c r="C746" s="20"/>
      <c r="D746" s="20"/>
      <c r="E746" s="20"/>
      <c r="F746" s="23"/>
      <c r="G746" s="23"/>
      <c r="H746" s="24"/>
      <c r="I746" s="24"/>
      <c r="J746" s="20"/>
      <c r="K746" s="20"/>
      <c r="L746" s="20"/>
      <c r="M746" s="20"/>
      <c r="N746" s="20"/>
      <c r="O746" s="20"/>
      <c r="P746" s="20"/>
      <c r="Q746" s="23"/>
      <c r="R746" s="23"/>
      <c r="S746" s="24"/>
      <c r="T746" s="24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>
      <c r="A747" s="20"/>
      <c r="B747" s="20"/>
      <c r="C747" s="20"/>
      <c r="D747" s="20"/>
      <c r="E747" s="20"/>
      <c r="F747" s="23"/>
      <c r="G747" s="23"/>
      <c r="H747" s="24"/>
      <c r="I747" s="24"/>
      <c r="J747" s="20"/>
      <c r="K747" s="20"/>
      <c r="L747" s="20"/>
      <c r="M747" s="20"/>
      <c r="N747" s="20"/>
      <c r="O747" s="20"/>
      <c r="P747" s="20"/>
      <c r="Q747" s="23"/>
      <c r="R747" s="23"/>
      <c r="S747" s="24"/>
      <c r="T747" s="24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>
      <c r="A748" s="20"/>
      <c r="B748" s="20"/>
      <c r="C748" s="20"/>
      <c r="D748" s="20"/>
      <c r="E748" s="20"/>
      <c r="F748" s="23"/>
      <c r="G748" s="23"/>
      <c r="H748" s="24"/>
      <c r="I748" s="24"/>
      <c r="J748" s="20"/>
      <c r="K748" s="20"/>
      <c r="L748" s="20"/>
      <c r="M748" s="20"/>
      <c r="N748" s="20"/>
      <c r="O748" s="20"/>
      <c r="P748" s="20"/>
      <c r="Q748" s="23"/>
      <c r="R748" s="23"/>
      <c r="S748" s="24"/>
      <c r="T748" s="24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>
      <c r="A749" s="20"/>
      <c r="B749" s="20"/>
      <c r="C749" s="20"/>
      <c r="D749" s="20"/>
      <c r="E749" s="20"/>
      <c r="F749" s="23"/>
      <c r="G749" s="23"/>
      <c r="H749" s="24"/>
      <c r="I749" s="24"/>
      <c r="J749" s="20"/>
      <c r="K749" s="20"/>
      <c r="L749" s="20"/>
      <c r="M749" s="20"/>
      <c r="N749" s="20"/>
      <c r="O749" s="20"/>
      <c r="P749" s="20"/>
      <c r="Q749" s="23"/>
      <c r="R749" s="23"/>
      <c r="S749" s="24"/>
      <c r="T749" s="24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>
      <c r="A750" s="20"/>
      <c r="B750" s="20"/>
      <c r="C750" s="20"/>
      <c r="D750" s="20"/>
      <c r="E750" s="20"/>
      <c r="F750" s="23"/>
      <c r="G750" s="23"/>
      <c r="H750" s="24"/>
      <c r="I750" s="24"/>
      <c r="J750" s="20"/>
      <c r="K750" s="20"/>
      <c r="L750" s="20"/>
      <c r="M750" s="20"/>
      <c r="N750" s="20"/>
      <c r="O750" s="20"/>
      <c r="P750" s="20"/>
      <c r="Q750" s="23"/>
      <c r="R750" s="23"/>
      <c r="S750" s="24"/>
      <c r="T750" s="24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>
      <c r="A751" s="20"/>
      <c r="B751" s="20"/>
      <c r="C751" s="20"/>
      <c r="D751" s="20"/>
      <c r="E751" s="20"/>
      <c r="F751" s="23"/>
      <c r="G751" s="23"/>
      <c r="H751" s="24"/>
      <c r="I751" s="24"/>
      <c r="J751" s="20"/>
      <c r="K751" s="20"/>
      <c r="L751" s="20"/>
      <c r="M751" s="20"/>
      <c r="N751" s="20"/>
      <c r="O751" s="20"/>
      <c r="P751" s="20"/>
      <c r="Q751" s="23"/>
      <c r="R751" s="23"/>
      <c r="S751" s="24"/>
      <c r="T751" s="24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>
      <c r="A752" s="20"/>
      <c r="B752" s="20"/>
      <c r="C752" s="20"/>
      <c r="D752" s="20"/>
      <c r="E752" s="20"/>
      <c r="F752" s="23"/>
      <c r="G752" s="23"/>
      <c r="H752" s="24"/>
      <c r="I752" s="24"/>
      <c r="J752" s="20"/>
      <c r="K752" s="20"/>
      <c r="L752" s="20"/>
      <c r="M752" s="20"/>
      <c r="N752" s="20"/>
      <c r="O752" s="20"/>
      <c r="P752" s="20"/>
      <c r="Q752" s="23"/>
      <c r="R752" s="23"/>
      <c r="S752" s="24"/>
      <c r="T752" s="24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>
      <c r="A753" s="20"/>
      <c r="B753" s="20"/>
      <c r="C753" s="20"/>
      <c r="D753" s="20"/>
      <c r="E753" s="20"/>
      <c r="F753" s="23"/>
      <c r="G753" s="23"/>
      <c r="H753" s="24"/>
      <c r="I753" s="24"/>
      <c r="J753" s="20"/>
      <c r="K753" s="20"/>
      <c r="L753" s="20"/>
      <c r="M753" s="20"/>
      <c r="N753" s="20"/>
      <c r="O753" s="20"/>
      <c r="P753" s="20"/>
      <c r="Q753" s="23"/>
      <c r="R753" s="23"/>
      <c r="S753" s="24"/>
      <c r="T753" s="24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>
      <c r="A754" s="20"/>
      <c r="B754" s="20"/>
      <c r="C754" s="20"/>
      <c r="D754" s="20"/>
      <c r="E754" s="20"/>
      <c r="F754" s="23"/>
      <c r="G754" s="23"/>
      <c r="H754" s="24"/>
      <c r="I754" s="24"/>
      <c r="J754" s="20"/>
      <c r="K754" s="20"/>
      <c r="L754" s="20"/>
      <c r="M754" s="20"/>
      <c r="N754" s="20"/>
      <c r="O754" s="20"/>
      <c r="P754" s="20"/>
      <c r="Q754" s="23"/>
      <c r="R754" s="23"/>
      <c r="S754" s="24"/>
      <c r="T754" s="24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>
      <c r="A755" s="20"/>
      <c r="B755" s="20"/>
      <c r="C755" s="20"/>
      <c r="D755" s="20"/>
      <c r="E755" s="20"/>
      <c r="F755" s="23"/>
      <c r="G755" s="23"/>
      <c r="H755" s="24"/>
      <c r="I755" s="24"/>
      <c r="J755" s="20"/>
      <c r="K755" s="20"/>
      <c r="L755" s="20"/>
      <c r="M755" s="20"/>
      <c r="N755" s="20"/>
      <c r="O755" s="20"/>
      <c r="P755" s="20"/>
      <c r="Q755" s="23"/>
      <c r="R755" s="23"/>
      <c r="S755" s="24"/>
      <c r="T755" s="24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>
      <c r="A756" s="20"/>
      <c r="B756" s="20"/>
      <c r="C756" s="20"/>
      <c r="D756" s="20"/>
      <c r="E756" s="20"/>
      <c r="F756" s="23"/>
      <c r="G756" s="23"/>
      <c r="H756" s="24"/>
      <c r="I756" s="24"/>
      <c r="J756" s="20"/>
      <c r="K756" s="20"/>
      <c r="L756" s="20"/>
      <c r="M756" s="20"/>
      <c r="N756" s="20"/>
      <c r="O756" s="20"/>
      <c r="P756" s="20"/>
      <c r="Q756" s="23"/>
      <c r="R756" s="23"/>
      <c r="S756" s="24"/>
      <c r="T756" s="24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>
      <c r="A757" s="20"/>
      <c r="B757" s="20"/>
      <c r="C757" s="20"/>
      <c r="D757" s="20"/>
      <c r="E757" s="20"/>
      <c r="F757" s="23"/>
      <c r="G757" s="23"/>
      <c r="H757" s="24"/>
      <c r="I757" s="24"/>
      <c r="J757" s="20"/>
      <c r="K757" s="20"/>
      <c r="L757" s="20"/>
      <c r="M757" s="20"/>
      <c r="N757" s="20"/>
      <c r="O757" s="20"/>
      <c r="P757" s="20"/>
      <c r="Q757" s="23"/>
      <c r="R757" s="23"/>
      <c r="S757" s="24"/>
      <c r="T757" s="24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>
      <c r="A758" s="20"/>
      <c r="B758" s="20"/>
      <c r="C758" s="20"/>
      <c r="D758" s="20"/>
      <c r="E758" s="20"/>
      <c r="F758" s="23"/>
      <c r="G758" s="23"/>
      <c r="H758" s="24"/>
      <c r="I758" s="24"/>
      <c r="J758" s="20"/>
      <c r="K758" s="20"/>
      <c r="L758" s="20"/>
      <c r="M758" s="20"/>
      <c r="N758" s="20"/>
      <c r="O758" s="20"/>
      <c r="P758" s="20"/>
      <c r="Q758" s="23"/>
      <c r="R758" s="23"/>
      <c r="S758" s="24"/>
      <c r="T758" s="24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>
      <c r="A759" s="20"/>
      <c r="B759" s="20"/>
      <c r="C759" s="20"/>
      <c r="D759" s="20"/>
      <c r="E759" s="20"/>
      <c r="F759" s="23"/>
      <c r="G759" s="23"/>
      <c r="H759" s="24"/>
      <c r="I759" s="24"/>
      <c r="J759" s="20"/>
      <c r="K759" s="20"/>
      <c r="L759" s="20"/>
      <c r="M759" s="20"/>
      <c r="N759" s="20"/>
      <c r="O759" s="20"/>
      <c r="P759" s="20"/>
      <c r="Q759" s="23"/>
      <c r="R759" s="23"/>
      <c r="S759" s="24"/>
      <c r="T759" s="24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>
      <c r="A760" s="20"/>
      <c r="B760" s="20"/>
      <c r="C760" s="20"/>
      <c r="D760" s="20"/>
      <c r="E760" s="20"/>
      <c r="F760" s="23"/>
      <c r="G760" s="23"/>
      <c r="H760" s="24"/>
      <c r="I760" s="24"/>
      <c r="J760" s="20"/>
      <c r="K760" s="20"/>
      <c r="L760" s="20"/>
      <c r="M760" s="20"/>
      <c r="N760" s="20"/>
      <c r="O760" s="20"/>
      <c r="P760" s="20"/>
      <c r="Q760" s="23"/>
      <c r="R760" s="23"/>
      <c r="S760" s="24"/>
      <c r="T760" s="24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>
      <c r="A761" s="20"/>
      <c r="B761" s="20"/>
      <c r="C761" s="20"/>
      <c r="D761" s="20"/>
      <c r="E761" s="20"/>
      <c r="F761" s="23"/>
      <c r="G761" s="23"/>
      <c r="H761" s="24"/>
      <c r="I761" s="24"/>
      <c r="J761" s="20"/>
      <c r="K761" s="20"/>
      <c r="L761" s="20"/>
      <c r="M761" s="20"/>
      <c r="N761" s="20"/>
      <c r="O761" s="20"/>
      <c r="P761" s="20"/>
      <c r="Q761" s="23"/>
      <c r="R761" s="23"/>
      <c r="S761" s="24"/>
      <c r="T761" s="24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>
      <c r="A762" s="20"/>
      <c r="B762" s="20"/>
      <c r="C762" s="20"/>
      <c r="D762" s="20"/>
      <c r="E762" s="20"/>
      <c r="F762" s="23"/>
      <c r="G762" s="23"/>
      <c r="H762" s="24"/>
      <c r="I762" s="24"/>
      <c r="J762" s="20"/>
      <c r="K762" s="20"/>
      <c r="L762" s="20"/>
      <c r="M762" s="20"/>
      <c r="N762" s="20"/>
      <c r="O762" s="20"/>
      <c r="P762" s="20"/>
      <c r="Q762" s="23"/>
      <c r="R762" s="23"/>
      <c r="S762" s="24"/>
      <c r="T762" s="24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>
      <c r="A763" s="20"/>
      <c r="B763" s="20"/>
      <c r="C763" s="20"/>
      <c r="D763" s="20"/>
      <c r="E763" s="20"/>
      <c r="F763" s="23"/>
      <c r="G763" s="23"/>
      <c r="H763" s="24"/>
      <c r="I763" s="24"/>
      <c r="J763" s="20"/>
      <c r="K763" s="20"/>
      <c r="L763" s="20"/>
      <c r="M763" s="20"/>
      <c r="N763" s="20"/>
      <c r="O763" s="20"/>
      <c r="P763" s="20"/>
      <c r="Q763" s="23"/>
      <c r="R763" s="23"/>
      <c r="S763" s="24"/>
      <c r="T763" s="24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>
      <c r="A764" s="20"/>
      <c r="B764" s="20"/>
      <c r="C764" s="20"/>
      <c r="D764" s="20"/>
      <c r="E764" s="20"/>
      <c r="F764" s="23"/>
      <c r="G764" s="23"/>
      <c r="H764" s="24"/>
      <c r="I764" s="24"/>
      <c r="J764" s="20"/>
      <c r="K764" s="20"/>
      <c r="L764" s="20"/>
      <c r="M764" s="20"/>
      <c r="N764" s="20"/>
      <c r="O764" s="20"/>
      <c r="P764" s="20"/>
      <c r="Q764" s="23"/>
      <c r="R764" s="23"/>
      <c r="S764" s="24"/>
      <c r="T764" s="24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>
      <c r="A765" s="20"/>
      <c r="B765" s="20"/>
      <c r="C765" s="20"/>
      <c r="D765" s="20"/>
      <c r="E765" s="20"/>
      <c r="F765" s="23"/>
      <c r="G765" s="23"/>
      <c r="H765" s="24"/>
      <c r="I765" s="24"/>
      <c r="J765" s="20"/>
      <c r="K765" s="20"/>
      <c r="L765" s="20"/>
      <c r="M765" s="20"/>
      <c r="N765" s="20"/>
      <c r="O765" s="20"/>
      <c r="P765" s="20"/>
      <c r="Q765" s="23"/>
      <c r="R765" s="23"/>
      <c r="S765" s="24"/>
      <c r="T765" s="24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>
      <c r="A766" s="20"/>
      <c r="B766" s="20"/>
      <c r="C766" s="20"/>
      <c r="D766" s="20"/>
      <c r="E766" s="20"/>
      <c r="F766" s="23"/>
      <c r="G766" s="23"/>
      <c r="H766" s="24"/>
      <c r="I766" s="24"/>
      <c r="J766" s="20"/>
      <c r="K766" s="20"/>
      <c r="L766" s="20"/>
      <c r="M766" s="20"/>
      <c r="N766" s="20"/>
      <c r="O766" s="20"/>
      <c r="P766" s="20"/>
      <c r="Q766" s="23"/>
      <c r="R766" s="23"/>
      <c r="S766" s="24"/>
      <c r="T766" s="24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>
      <c r="A767" s="20"/>
      <c r="B767" s="20"/>
      <c r="C767" s="20"/>
      <c r="D767" s="20"/>
      <c r="E767" s="20"/>
      <c r="F767" s="23"/>
      <c r="G767" s="23"/>
      <c r="H767" s="24"/>
      <c r="I767" s="24"/>
      <c r="J767" s="20"/>
      <c r="K767" s="20"/>
      <c r="L767" s="20"/>
      <c r="M767" s="20"/>
      <c r="N767" s="20"/>
      <c r="O767" s="20"/>
      <c r="P767" s="20"/>
      <c r="Q767" s="23"/>
      <c r="R767" s="23"/>
      <c r="S767" s="24"/>
      <c r="T767" s="24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>
      <c r="A768" s="20"/>
      <c r="B768" s="20"/>
      <c r="C768" s="20"/>
      <c r="D768" s="20"/>
      <c r="E768" s="20"/>
      <c r="F768" s="23"/>
      <c r="G768" s="23"/>
      <c r="H768" s="24"/>
      <c r="I768" s="24"/>
      <c r="J768" s="20"/>
      <c r="K768" s="20"/>
      <c r="L768" s="20"/>
      <c r="M768" s="20"/>
      <c r="N768" s="20"/>
      <c r="O768" s="20"/>
      <c r="P768" s="20"/>
      <c r="Q768" s="23"/>
      <c r="R768" s="23"/>
      <c r="S768" s="24"/>
      <c r="T768" s="24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>
      <c r="A769" s="20"/>
      <c r="B769" s="20"/>
      <c r="C769" s="20"/>
      <c r="D769" s="20"/>
      <c r="E769" s="20"/>
      <c r="F769" s="23"/>
      <c r="G769" s="23"/>
      <c r="H769" s="24"/>
      <c r="I769" s="24"/>
      <c r="J769" s="20"/>
      <c r="K769" s="20"/>
      <c r="L769" s="20"/>
      <c r="M769" s="20"/>
      <c r="N769" s="20"/>
      <c r="O769" s="20"/>
      <c r="P769" s="20"/>
      <c r="Q769" s="23"/>
      <c r="R769" s="23"/>
      <c r="S769" s="24"/>
      <c r="T769" s="24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>
      <c r="A770" s="20"/>
      <c r="B770" s="20"/>
      <c r="C770" s="20"/>
      <c r="D770" s="20"/>
      <c r="E770" s="20"/>
      <c r="F770" s="23"/>
      <c r="G770" s="23"/>
      <c r="H770" s="24"/>
      <c r="I770" s="24"/>
      <c r="J770" s="20"/>
      <c r="K770" s="20"/>
      <c r="L770" s="20"/>
      <c r="M770" s="20"/>
      <c r="N770" s="20"/>
      <c r="O770" s="20"/>
      <c r="P770" s="20"/>
      <c r="Q770" s="23"/>
      <c r="R770" s="23"/>
      <c r="S770" s="24"/>
      <c r="T770" s="24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>
      <c r="A771" s="20"/>
      <c r="B771" s="20"/>
      <c r="C771" s="20"/>
      <c r="D771" s="20"/>
      <c r="E771" s="20"/>
      <c r="F771" s="23"/>
      <c r="G771" s="23"/>
      <c r="H771" s="24"/>
      <c r="I771" s="24"/>
      <c r="J771" s="20"/>
      <c r="K771" s="20"/>
      <c r="L771" s="20"/>
      <c r="M771" s="20"/>
      <c r="N771" s="20"/>
      <c r="O771" s="20"/>
      <c r="P771" s="20"/>
      <c r="Q771" s="23"/>
      <c r="R771" s="23"/>
      <c r="S771" s="24"/>
      <c r="T771" s="24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>
      <c r="A772" s="20"/>
      <c r="B772" s="20"/>
      <c r="C772" s="20"/>
      <c r="D772" s="20"/>
      <c r="E772" s="20"/>
      <c r="F772" s="23"/>
      <c r="G772" s="23"/>
      <c r="H772" s="24"/>
      <c r="I772" s="24"/>
      <c r="J772" s="20"/>
      <c r="K772" s="20"/>
      <c r="L772" s="20"/>
      <c r="M772" s="20"/>
      <c r="N772" s="20"/>
      <c r="O772" s="20"/>
      <c r="P772" s="20"/>
      <c r="Q772" s="23"/>
      <c r="R772" s="23"/>
      <c r="S772" s="24"/>
      <c r="T772" s="24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>
      <c r="A773" s="20"/>
      <c r="B773" s="20"/>
      <c r="C773" s="20"/>
      <c r="D773" s="20"/>
      <c r="E773" s="20"/>
      <c r="F773" s="23"/>
      <c r="G773" s="23"/>
      <c r="H773" s="24"/>
      <c r="I773" s="24"/>
      <c r="J773" s="20"/>
      <c r="K773" s="20"/>
      <c r="L773" s="20"/>
      <c r="M773" s="20"/>
      <c r="N773" s="20"/>
      <c r="O773" s="20"/>
      <c r="P773" s="20"/>
      <c r="Q773" s="23"/>
      <c r="R773" s="23"/>
      <c r="S773" s="24"/>
      <c r="T773" s="24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>
      <c r="A774" s="20"/>
      <c r="B774" s="20"/>
      <c r="C774" s="20"/>
      <c r="D774" s="20"/>
      <c r="E774" s="20"/>
      <c r="F774" s="23"/>
      <c r="G774" s="23"/>
      <c r="H774" s="24"/>
      <c r="I774" s="24"/>
      <c r="J774" s="20"/>
      <c r="K774" s="20"/>
      <c r="L774" s="20"/>
      <c r="M774" s="20"/>
      <c r="N774" s="20"/>
      <c r="O774" s="20"/>
      <c r="P774" s="20"/>
      <c r="Q774" s="23"/>
      <c r="R774" s="23"/>
      <c r="S774" s="24"/>
      <c r="T774" s="24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>
      <c r="A775" s="20"/>
      <c r="B775" s="20"/>
      <c r="C775" s="20"/>
      <c r="D775" s="20"/>
      <c r="E775" s="20"/>
      <c r="F775" s="23"/>
      <c r="G775" s="23"/>
      <c r="H775" s="24"/>
      <c r="I775" s="24"/>
      <c r="J775" s="20"/>
      <c r="K775" s="20"/>
      <c r="L775" s="20"/>
      <c r="M775" s="20"/>
      <c r="N775" s="20"/>
      <c r="O775" s="20"/>
      <c r="P775" s="20"/>
      <c r="Q775" s="23"/>
      <c r="R775" s="23"/>
      <c r="S775" s="24"/>
      <c r="T775" s="24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>
      <c r="A776" s="20"/>
      <c r="B776" s="20"/>
      <c r="C776" s="20"/>
      <c r="D776" s="20"/>
      <c r="E776" s="20"/>
      <c r="F776" s="23"/>
      <c r="G776" s="23"/>
      <c r="H776" s="24"/>
      <c r="I776" s="24"/>
      <c r="J776" s="20"/>
      <c r="K776" s="20"/>
      <c r="L776" s="20"/>
      <c r="M776" s="20"/>
      <c r="N776" s="20"/>
      <c r="O776" s="20"/>
      <c r="P776" s="20"/>
      <c r="Q776" s="23"/>
      <c r="R776" s="23"/>
      <c r="S776" s="24"/>
      <c r="T776" s="24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>
      <c r="A777" s="20"/>
      <c r="B777" s="20"/>
      <c r="C777" s="20"/>
      <c r="D777" s="20"/>
      <c r="E777" s="20"/>
      <c r="F777" s="23"/>
      <c r="G777" s="23"/>
      <c r="H777" s="24"/>
      <c r="I777" s="24"/>
      <c r="J777" s="20"/>
      <c r="K777" s="20"/>
      <c r="L777" s="20"/>
      <c r="M777" s="20"/>
      <c r="N777" s="20"/>
      <c r="O777" s="20"/>
      <c r="P777" s="20"/>
      <c r="Q777" s="23"/>
      <c r="R777" s="23"/>
      <c r="S777" s="24"/>
      <c r="T777" s="24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>
      <c r="A778" s="20"/>
      <c r="B778" s="20"/>
      <c r="C778" s="20"/>
      <c r="D778" s="20"/>
      <c r="E778" s="20"/>
      <c r="F778" s="23"/>
      <c r="G778" s="23"/>
      <c r="H778" s="24"/>
      <c r="I778" s="24"/>
      <c r="J778" s="20"/>
      <c r="K778" s="20"/>
      <c r="L778" s="20"/>
      <c r="M778" s="20"/>
      <c r="N778" s="20"/>
      <c r="O778" s="20"/>
      <c r="P778" s="20"/>
      <c r="Q778" s="23"/>
      <c r="R778" s="23"/>
      <c r="S778" s="24"/>
      <c r="T778" s="24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>
      <c r="A779" s="20"/>
      <c r="B779" s="20"/>
      <c r="C779" s="20"/>
      <c r="D779" s="20"/>
      <c r="E779" s="20"/>
      <c r="F779" s="23"/>
      <c r="G779" s="23"/>
      <c r="H779" s="24"/>
      <c r="I779" s="24"/>
      <c r="J779" s="20"/>
      <c r="K779" s="20"/>
      <c r="L779" s="20"/>
      <c r="M779" s="20"/>
      <c r="N779" s="20"/>
      <c r="O779" s="20"/>
      <c r="P779" s="20"/>
      <c r="Q779" s="23"/>
      <c r="R779" s="23"/>
      <c r="S779" s="24"/>
      <c r="T779" s="24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>
      <c r="A780" s="20"/>
      <c r="B780" s="20"/>
      <c r="C780" s="20"/>
      <c r="D780" s="20"/>
      <c r="E780" s="20"/>
      <c r="F780" s="23"/>
      <c r="G780" s="23"/>
      <c r="H780" s="24"/>
      <c r="I780" s="24"/>
      <c r="J780" s="20"/>
      <c r="K780" s="20"/>
      <c r="L780" s="20"/>
      <c r="M780" s="20"/>
      <c r="N780" s="20"/>
      <c r="O780" s="20"/>
      <c r="P780" s="20"/>
      <c r="Q780" s="23"/>
      <c r="R780" s="23"/>
      <c r="S780" s="24"/>
      <c r="T780" s="24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>
      <c r="A781" s="20"/>
      <c r="B781" s="20"/>
      <c r="C781" s="20"/>
      <c r="D781" s="20"/>
      <c r="E781" s="20"/>
      <c r="F781" s="23"/>
      <c r="G781" s="23"/>
      <c r="H781" s="24"/>
      <c r="I781" s="24"/>
      <c r="J781" s="20"/>
      <c r="K781" s="20"/>
      <c r="L781" s="20"/>
      <c r="M781" s="20"/>
      <c r="N781" s="20"/>
      <c r="O781" s="20"/>
      <c r="P781" s="20"/>
      <c r="Q781" s="23"/>
      <c r="R781" s="23"/>
      <c r="S781" s="24"/>
      <c r="T781" s="24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>
      <c r="A782" s="20"/>
      <c r="B782" s="20"/>
      <c r="C782" s="20"/>
      <c r="D782" s="20"/>
      <c r="E782" s="20"/>
      <c r="F782" s="23"/>
      <c r="G782" s="23"/>
      <c r="H782" s="24"/>
      <c r="I782" s="24"/>
      <c r="J782" s="20"/>
      <c r="K782" s="20"/>
      <c r="L782" s="20"/>
      <c r="M782" s="20"/>
      <c r="N782" s="20"/>
      <c r="O782" s="20"/>
      <c r="P782" s="20"/>
      <c r="Q782" s="23"/>
      <c r="R782" s="23"/>
      <c r="S782" s="24"/>
      <c r="T782" s="24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>
      <c r="A783" s="20"/>
      <c r="B783" s="20"/>
      <c r="C783" s="20"/>
      <c r="D783" s="20"/>
      <c r="E783" s="20"/>
      <c r="F783" s="23"/>
      <c r="G783" s="23"/>
      <c r="H783" s="24"/>
      <c r="I783" s="24"/>
      <c r="J783" s="20"/>
      <c r="K783" s="20"/>
      <c r="L783" s="20"/>
      <c r="M783" s="20"/>
      <c r="N783" s="20"/>
      <c r="O783" s="20"/>
      <c r="P783" s="20"/>
      <c r="Q783" s="23"/>
      <c r="R783" s="23"/>
      <c r="S783" s="24"/>
      <c r="T783" s="24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>
      <c r="A784" s="20"/>
      <c r="B784" s="20"/>
      <c r="C784" s="20"/>
      <c r="D784" s="20"/>
      <c r="E784" s="20"/>
      <c r="F784" s="23"/>
      <c r="G784" s="23"/>
      <c r="H784" s="24"/>
      <c r="I784" s="24"/>
      <c r="J784" s="20"/>
      <c r="K784" s="20"/>
      <c r="L784" s="20"/>
      <c r="M784" s="20"/>
      <c r="N784" s="20"/>
      <c r="O784" s="20"/>
      <c r="P784" s="20"/>
      <c r="Q784" s="23"/>
      <c r="R784" s="23"/>
      <c r="S784" s="24"/>
      <c r="T784" s="24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>
      <c r="A785" s="20"/>
      <c r="B785" s="20"/>
      <c r="C785" s="20"/>
      <c r="D785" s="20"/>
      <c r="E785" s="20"/>
      <c r="F785" s="23"/>
      <c r="G785" s="23"/>
      <c r="H785" s="24"/>
      <c r="I785" s="24"/>
      <c r="J785" s="20"/>
      <c r="K785" s="20"/>
      <c r="L785" s="20"/>
      <c r="M785" s="20"/>
      <c r="N785" s="20"/>
      <c r="O785" s="20"/>
      <c r="P785" s="20"/>
      <c r="Q785" s="23"/>
      <c r="R785" s="23"/>
      <c r="S785" s="24"/>
      <c r="T785" s="24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>
      <c r="A786" s="20"/>
      <c r="B786" s="20"/>
      <c r="C786" s="20"/>
      <c r="D786" s="20"/>
      <c r="E786" s="20"/>
      <c r="F786" s="23"/>
      <c r="G786" s="23"/>
      <c r="H786" s="24"/>
      <c r="I786" s="24"/>
      <c r="J786" s="20"/>
      <c r="K786" s="20"/>
      <c r="L786" s="20"/>
      <c r="M786" s="20"/>
      <c r="N786" s="20"/>
      <c r="O786" s="20"/>
      <c r="P786" s="20"/>
      <c r="Q786" s="23"/>
      <c r="R786" s="23"/>
      <c r="S786" s="24"/>
      <c r="T786" s="24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>
      <c r="A787" s="20"/>
      <c r="B787" s="20"/>
      <c r="C787" s="20"/>
      <c r="D787" s="20"/>
      <c r="E787" s="20"/>
      <c r="F787" s="23"/>
      <c r="G787" s="23"/>
      <c r="H787" s="24"/>
      <c r="I787" s="24"/>
      <c r="J787" s="20"/>
      <c r="K787" s="20"/>
      <c r="L787" s="20"/>
      <c r="M787" s="20"/>
      <c r="N787" s="20"/>
      <c r="O787" s="20"/>
      <c r="P787" s="20"/>
      <c r="Q787" s="23"/>
      <c r="R787" s="23"/>
      <c r="S787" s="24"/>
      <c r="T787" s="24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>
      <c r="A788" s="20"/>
      <c r="B788" s="20"/>
      <c r="C788" s="20"/>
      <c r="D788" s="20"/>
      <c r="E788" s="20"/>
      <c r="F788" s="23"/>
      <c r="G788" s="23"/>
      <c r="H788" s="24"/>
      <c r="I788" s="24"/>
      <c r="J788" s="20"/>
      <c r="K788" s="20"/>
      <c r="L788" s="20"/>
      <c r="M788" s="20"/>
      <c r="N788" s="20"/>
      <c r="O788" s="20"/>
      <c r="P788" s="20"/>
      <c r="Q788" s="23"/>
      <c r="R788" s="23"/>
      <c r="S788" s="24"/>
      <c r="T788" s="24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>
      <c r="A789" s="20"/>
      <c r="B789" s="20"/>
      <c r="C789" s="20"/>
      <c r="D789" s="20"/>
      <c r="E789" s="20"/>
      <c r="F789" s="23"/>
      <c r="G789" s="23"/>
      <c r="H789" s="24"/>
      <c r="I789" s="24"/>
      <c r="J789" s="20"/>
      <c r="K789" s="20"/>
      <c r="L789" s="20"/>
      <c r="M789" s="20"/>
      <c r="N789" s="20"/>
      <c r="O789" s="20"/>
      <c r="P789" s="20"/>
      <c r="Q789" s="23"/>
      <c r="R789" s="23"/>
      <c r="S789" s="24"/>
      <c r="T789" s="24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>
      <c r="A790" s="20"/>
      <c r="B790" s="20"/>
      <c r="C790" s="20"/>
      <c r="D790" s="20"/>
      <c r="E790" s="20"/>
      <c r="F790" s="23"/>
      <c r="G790" s="23"/>
      <c r="H790" s="24"/>
      <c r="I790" s="24"/>
      <c r="J790" s="20"/>
      <c r="K790" s="20"/>
      <c r="L790" s="20"/>
      <c r="M790" s="20"/>
      <c r="N790" s="20"/>
      <c r="O790" s="20"/>
      <c r="P790" s="20"/>
      <c r="Q790" s="23"/>
      <c r="R790" s="23"/>
      <c r="S790" s="24"/>
      <c r="T790" s="24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>
      <c r="A791" s="20"/>
      <c r="B791" s="20"/>
      <c r="C791" s="20"/>
      <c r="D791" s="20"/>
      <c r="E791" s="20"/>
      <c r="F791" s="23"/>
      <c r="G791" s="23"/>
      <c r="H791" s="24"/>
      <c r="I791" s="24"/>
      <c r="J791" s="20"/>
      <c r="K791" s="20"/>
      <c r="L791" s="20"/>
      <c r="M791" s="20"/>
      <c r="N791" s="20"/>
      <c r="O791" s="20"/>
      <c r="P791" s="20"/>
      <c r="Q791" s="23"/>
      <c r="R791" s="23"/>
      <c r="S791" s="24"/>
      <c r="T791" s="24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>
      <c r="A792" s="20"/>
      <c r="B792" s="20"/>
      <c r="C792" s="20"/>
      <c r="D792" s="20"/>
      <c r="E792" s="20"/>
      <c r="F792" s="23"/>
      <c r="G792" s="23"/>
      <c r="H792" s="24"/>
      <c r="I792" s="24"/>
      <c r="J792" s="20"/>
      <c r="K792" s="20"/>
      <c r="L792" s="20"/>
      <c r="M792" s="20"/>
      <c r="N792" s="20"/>
      <c r="O792" s="20"/>
      <c r="P792" s="20"/>
      <c r="Q792" s="23"/>
      <c r="R792" s="23"/>
      <c r="S792" s="24"/>
      <c r="T792" s="24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>
      <c r="A793" s="20"/>
      <c r="B793" s="20"/>
      <c r="C793" s="20"/>
      <c r="D793" s="20"/>
      <c r="E793" s="20"/>
      <c r="F793" s="23"/>
      <c r="G793" s="23"/>
      <c r="H793" s="24"/>
      <c r="I793" s="24"/>
      <c r="J793" s="20"/>
      <c r="K793" s="20"/>
      <c r="L793" s="20"/>
      <c r="M793" s="20"/>
      <c r="N793" s="20"/>
      <c r="O793" s="20"/>
      <c r="P793" s="20"/>
      <c r="Q793" s="23"/>
      <c r="R793" s="23"/>
      <c r="S793" s="24"/>
      <c r="T793" s="24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>
      <c r="A794" s="20"/>
      <c r="B794" s="20"/>
      <c r="C794" s="20"/>
      <c r="D794" s="20"/>
      <c r="E794" s="20"/>
      <c r="F794" s="23"/>
      <c r="G794" s="23"/>
      <c r="H794" s="24"/>
      <c r="I794" s="24"/>
      <c r="J794" s="20"/>
      <c r="K794" s="20"/>
      <c r="L794" s="20"/>
      <c r="M794" s="20"/>
      <c r="N794" s="20"/>
      <c r="O794" s="20"/>
      <c r="P794" s="20"/>
      <c r="Q794" s="23"/>
      <c r="R794" s="23"/>
      <c r="S794" s="24"/>
      <c r="T794" s="24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>
      <c r="A795" s="20"/>
      <c r="B795" s="20"/>
      <c r="C795" s="20"/>
      <c r="D795" s="20"/>
      <c r="E795" s="20"/>
      <c r="F795" s="23"/>
      <c r="G795" s="23"/>
      <c r="H795" s="24"/>
      <c r="I795" s="24"/>
      <c r="J795" s="20"/>
      <c r="K795" s="20"/>
      <c r="L795" s="20"/>
      <c r="M795" s="20"/>
      <c r="N795" s="20"/>
      <c r="O795" s="20"/>
      <c r="P795" s="20"/>
      <c r="Q795" s="23"/>
      <c r="R795" s="23"/>
      <c r="S795" s="24"/>
      <c r="T795" s="24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>
      <c r="A796" s="20"/>
      <c r="B796" s="20"/>
      <c r="C796" s="20"/>
      <c r="D796" s="20"/>
      <c r="E796" s="20"/>
      <c r="F796" s="23"/>
      <c r="G796" s="23"/>
      <c r="H796" s="24"/>
      <c r="I796" s="24"/>
      <c r="J796" s="20"/>
      <c r="K796" s="20"/>
      <c r="L796" s="20"/>
      <c r="M796" s="20"/>
      <c r="N796" s="20"/>
      <c r="O796" s="20"/>
      <c r="P796" s="20"/>
      <c r="Q796" s="23"/>
      <c r="R796" s="23"/>
      <c r="S796" s="24"/>
      <c r="T796" s="24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>
      <c r="A797" s="20"/>
      <c r="B797" s="20"/>
      <c r="C797" s="20"/>
      <c r="D797" s="20"/>
      <c r="E797" s="20"/>
      <c r="F797" s="23"/>
      <c r="G797" s="23"/>
      <c r="H797" s="24"/>
      <c r="I797" s="24"/>
      <c r="J797" s="20"/>
      <c r="K797" s="20"/>
      <c r="L797" s="20"/>
      <c r="M797" s="20"/>
      <c r="N797" s="20"/>
      <c r="O797" s="20"/>
      <c r="P797" s="20"/>
      <c r="Q797" s="23"/>
      <c r="R797" s="23"/>
      <c r="S797" s="24"/>
      <c r="T797" s="24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>
      <c r="A798" s="20"/>
      <c r="B798" s="20"/>
      <c r="C798" s="20"/>
      <c r="D798" s="20"/>
      <c r="E798" s="20"/>
      <c r="F798" s="23"/>
      <c r="G798" s="23"/>
      <c r="H798" s="24"/>
      <c r="I798" s="24"/>
      <c r="J798" s="20"/>
      <c r="K798" s="20"/>
      <c r="L798" s="20"/>
      <c r="M798" s="20"/>
      <c r="N798" s="20"/>
      <c r="O798" s="20"/>
      <c r="P798" s="20"/>
      <c r="Q798" s="23"/>
      <c r="R798" s="23"/>
      <c r="S798" s="24"/>
      <c r="T798" s="24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>
      <c r="A799" s="20"/>
      <c r="B799" s="20"/>
      <c r="C799" s="20"/>
      <c r="D799" s="20"/>
      <c r="E799" s="20"/>
      <c r="F799" s="23"/>
      <c r="G799" s="23"/>
      <c r="H799" s="24"/>
      <c r="I799" s="24"/>
      <c r="J799" s="20"/>
      <c r="K799" s="20"/>
      <c r="L799" s="20"/>
      <c r="M799" s="20"/>
      <c r="N799" s="20"/>
      <c r="O799" s="20"/>
      <c r="P799" s="20"/>
      <c r="Q799" s="23"/>
      <c r="R799" s="23"/>
      <c r="S799" s="24"/>
      <c r="T799" s="24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>
      <c r="A800" s="20"/>
      <c r="B800" s="20"/>
      <c r="C800" s="20"/>
      <c r="D800" s="20"/>
      <c r="E800" s="20"/>
      <c r="F800" s="23"/>
      <c r="G800" s="23"/>
      <c r="H800" s="24"/>
      <c r="I800" s="24"/>
      <c r="J800" s="20"/>
      <c r="K800" s="20"/>
      <c r="L800" s="20"/>
      <c r="M800" s="20"/>
      <c r="N800" s="20"/>
      <c r="O800" s="20"/>
      <c r="P800" s="20"/>
      <c r="Q800" s="23"/>
      <c r="R800" s="23"/>
      <c r="S800" s="24"/>
      <c r="T800" s="24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>
      <c r="A801" s="20"/>
      <c r="B801" s="20"/>
      <c r="C801" s="20"/>
      <c r="D801" s="20"/>
      <c r="E801" s="20"/>
      <c r="F801" s="23"/>
      <c r="G801" s="23"/>
      <c r="H801" s="24"/>
      <c r="I801" s="24"/>
      <c r="J801" s="20"/>
      <c r="K801" s="20"/>
      <c r="L801" s="20"/>
      <c r="M801" s="20"/>
      <c r="N801" s="20"/>
      <c r="O801" s="20"/>
      <c r="P801" s="20"/>
      <c r="Q801" s="23"/>
      <c r="R801" s="23"/>
      <c r="S801" s="24"/>
      <c r="T801" s="24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>
      <c r="A802" s="20"/>
      <c r="B802" s="20"/>
      <c r="C802" s="20"/>
      <c r="D802" s="20"/>
      <c r="E802" s="20"/>
      <c r="F802" s="23"/>
      <c r="G802" s="23"/>
      <c r="H802" s="24"/>
      <c r="I802" s="24"/>
      <c r="J802" s="20"/>
      <c r="K802" s="20"/>
      <c r="L802" s="20"/>
      <c r="M802" s="20"/>
      <c r="N802" s="20"/>
      <c r="O802" s="20"/>
      <c r="P802" s="20"/>
      <c r="Q802" s="23"/>
      <c r="R802" s="23"/>
      <c r="S802" s="24"/>
      <c r="T802" s="24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>
      <c r="A803" s="20"/>
      <c r="B803" s="20"/>
      <c r="C803" s="20"/>
      <c r="D803" s="20"/>
      <c r="E803" s="20"/>
      <c r="F803" s="23"/>
      <c r="G803" s="23"/>
      <c r="H803" s="24"/>
      <c r="I803" s="24"/>
      <c r="J803" s="20"/>
      <c r="K803" s="20"/>
      <c r="L803" s="20"/>
      <c r="M803" s="20"/>
      <c r="N803" s="20"/>
      <c r="O803" s="20"/>
      <c r="P803" s="20"/>
      <c r="Q803" s="23"/>
      <c r="R803" s="23"/>
      <c r="S803" s="24"/>
      <c r="T803" s="24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>
      <c r="A804" s="20"/>
      <c r="B804" s="20"/>
      <c r="C804" s="20"/>
      <c r="D804" s="20"/>
      <c r="E804" s="20"/>
      <c r="F804" s="23"/>
      <c r="G804" s="23"/>
      <c r="H804" s="24"/>
      <c r="I804" s="24"/>
      <c r="J804" s="20"/>
      <c r="K804" s="20"/>
      <c r="L804" s="20"/>
      <c r="M804" s="20"/>
      <c r="N804" s="20"/>
      <c r="O804" s="20"/>
      <c r="P804" s="20"/>
      <c r="Q804" s="23"/>
      <c r="R804" s="23"/>
      <c r="S804" s="24"/>
      <c r="T804" s="24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>
      <c r="A805" s="20"/>
      <c r="B805" s="20"/>
      <c r="C805" s="20"/>
      <c r="D805" s="20"/>
      <c r="E805" s="20"/>
      <c r="F805" s="23"/>
      <c r="G805" s="23"/>
      <c r="H805" s="24"/>
      <c r="I805" s="24"/>
      <c r="J805" s="20"/>
      <c r="K805" s="20"/>
      <c r="L805" s="20"/>
      <c r="M805" s="20"/>
      <c r="N805" s="20"/>
      <c r="O805" s="20"/>
      <c r="P805" s="20"/>
      <c r="Q805" s="23"/>
      <c r="R805" s="23"/>
      <c r="S805" s="24"/>
      <c r="T805" s="24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>
      <c r="A806" s="20"/>
      <c r="B806" s="20"/>
      <c r="C806" s="20"/>
      <c r="D806" s="20"/>
      <c r="E806" s="20"/>
      <c r="F806" s="23"/>
      <c r="G806" s="23"/>
      <c r="H806" s="24"/>
      <c r="I806" s="24"/>
      <c r="J806" s="20"/>
      <c r="K806" s="20"/>
      <c r="L806" s="20"/>
      <c r="M806" s="20"/>
      <c r="N806" s="20"/>
      <c r="O806" s="20"/>
      <c r="P806" s="20"/>
      <c r="Q806" s="23"/>
      <c r="R806" s="23"/>
      <c r="S806" s="24"/>
      <c r="T806" s="24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>
      <c r="A807" s="20"/>
      <c r="B807" s="20"/>
      <c r="C807" s="20"/>
      <c r="D807" s="20"/>
      <c r="E807" s="20"/>
      <c r="F807" s="23"/>
      <c r="G807" s="23"/>
      <c r="H807" s="24"/>
      <c r="I807" s="24"/>
      <c r="J807" s="20"/>
      <c r="K807" s="20"/>
      <c r="L807" s="20"/>
      <c r="M807" s="20"/>
      <c r="N807" s="20"/>
      <c r="O807" s="20"/>
      <c r="P807" s="20"/>
      <c r="Q807" s="23"/>
      <c r="R807" s="23"/>
      <c r="S807" s="24"/>
      <c r="T807" s="24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>
      <c r="A808" s="20"/>
      <c r="B808" s="20"/>
      <c r="C808" s="20"/>
      <c r="D808" s="20"/>
      <c r="E808" s="20"/>
      <c r="F808" s="23"/>
      <c r="G808" s="23"/>
      <c r="H808" s="24"/>
      <c r="I808" s="24"/>
      <c r="J808" s="20"/>
      <c r="K808" s="20"/>
      <c r="L808" s="20"/>
      <c r="M808" s="20"/>
      <c r="N808" s="20"/>
      <c r="O808" s="20"/>
      <c r="P808" s="20"/>
      <c r="Q808" s="23"/>
      <c r="R808" s="23"/>
      <c r="S808" s="24"/>
      <c r="T808" s="24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>
      <c r="A809" s="20"/>
      <c r="B809" s="20"/>
      <c r="C809" s="20"/>
      <c r="D809" s="20"/>
      <c r="E809" s="20"/>
      <c r="F809" s="23"/>
      <c r="G809" s="23"/>
      <c r="H809" s="24"/>
      <c r="I809" s="24"/>
      <c r="J809" s="20"/>
      <c r="K809" s="20"/>
      <c r="L809" s="20"/>
      <c r="M809" s="20"/>
      <c r="N809" s="20"/>
      <c r="O809" s="20"/>
      <c r="P809" s="20"/>
      <c r="Q809" s="23"/>
      <c r="R809" s="23"/>
      <c r="S809" s="24"/>
      <c r="T809" s="24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>
      <c r="A810" s="20"/>
      <c r="B810" s="20"/>
      <c r="C810" s="20"/>
      <c r="D810" s="20"/>
      <c r="E810" s="20"/>
      <c r="F810" s="23"/>
      <c r="G810" s="23"/>
      <c r="H810" s="24"/>
      <c r="I810" s="24"/>
      <c r="J810" s="20"/>
      <c r="K810" s="20"/>
      <c r="L810" s="20"/>
      <c r="M810" s="20"/>
      <c r="N810" s="20"/>
      <c r="O810" s="20"/>
      <c r="P810" s="20"/>
      <c r="Q810" s="23"/>
      <c r="R810" s="23"/>
      <c r="S810" s="24"/>
      <c r="T810" s="24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>
      <c r="A811" s="20"/>
      <c r="B811" s="20"/>
      <c r="C811" s="20"/>
      <c r="D811" s="20"/>
      <c r="E811" s="20"/>
      <c r="F811" s="23"/>
      <c r="G811" s="23"/>
      <c r="H811" s="24"/>
      <c r="I811" s="24"/>
      <c r="J811" s="20"/>
      <c r="K811" s="20"/>
      <c r="L811" s="20"/>
      <c r="M811" s="20"/>
      <c r="N811" s="20"/>
      <c r="O811" s="20"/>
      <c r="P811" s="20"/>
      <c r="Q811" s="23"/>
      <c r="R811" s="23"/>
      <c r="S811" s="24"/>
      <c r="T811" s="24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>
      <c r="A812" s="20"/>
      <c r="B812" s="20"/>
      <c r="C812" s="20"/>
      <c r="D812" s="20"/>
      <c r="E812" s="20"/>
      <c r="F812" s="23"/>
      <c r="G812" s="23"/>
      <c r="H812" s="24"/>
      <c r="I812" s="24"/>
      <c r="J812" s="20"/>
      <c r="K812" s="20"/>
      <c r="L812" s="20"/>
      <c r="M812" s="20"/>
      <c r="N812" s="20"/>
      <c r="O812" s="20"/>
      <c r="P812" s="20"/>
      <c r="Q812" s="23"/>
      <c r="R812" s="23"/>
      <c r="S812" s="24"/>
      <c r="T812" s="24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>
      <c r="A813" s="20"/>
      <c r="B813" s="20"/>
      <c r="C813" s="20"/>
      <c r="D813" s="20"/>
      <c r="E813" s="20"/>
      <c r="F813" s="23"/>
      <c r="G813" s="23"/>
      <c r="H813" s="24"/>
      <c r="I813" s="24"/>
      <c r="J813" s="20"/>
      <c r="K813" s="20"/>
      <c r="L813" s="20"/>
      <c r="M813" s="20"/>
      <c r="N813" s="20"/>
      <c r="O813" s="20"/>
      <c r="P813" s="20"/>
      <c r="Q813" s="23"/>
      <c r="R813" s="23"/>
      <c r="S813" s="24"/>
      <c r="T813" s="24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>
      <c r="A814" s="20"/>
      <c r="B814" s="20"/>
      <c r="C814" s="20"/>
      <c r="D814" s="20"/>
      <c r="E814" s="20"/>
      <c r="F814" s="23"/>
      <c r="G814" s="23"/>
      <c r="H814" s="24"/>
      <c r="I814" s="24"/>
      <c r="J814" s="20"/>
      <c r="K814" s="20"/>
      <c r="L814" s="20"/>
      <c r="M814" s="20"/>
      <c r="N814" s="20"/>
      <c r="O814" s="20"/>
      <c r="P814" s="20"/>
      <c r="Q814" s="23"/>
      <c r="R814" s="23"/>
      <c r="S814" s="24"/>
      <c r="T814" s="24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>
      <c r="A815" s="20"/>
      <c r="B815" s="20"/>
      <c r="C815" s="20"/>
      <c r="D815" s="20"/>
      <c r="E815" s="20"/>
      <c r="F815" s="23"/>
      <c r="G815" s="23"/>
      <c r="H815" s="24"/>
      <c r="I815" s="24"/>
      <c r="J815" s="20"/>
      <c r="K815" s="20"/>
      <c r="L815" s="20"/>
      <c r="M815" s="20"/>
      <c r="N815" s="20"/>
      <c r="O815" s="20"/>
      <c r="P815" s="20"/>
      <c r="Q815" s="23"/>
      <c r="R815" s="23"/>
      <c r="S815" s="24"/>
      <c r="T815" s="24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>
      <c r="A816" s="20"/>
      <c r="B816" s="20"/>
      <c r="C816" s="20"/>
      <c r="D816" s="20"/>
      <c r="E816" s="20"/>
      <c r="F816" s="23"/>
      <c r="G816" s="23"/>
      <c r="H816" s="24"/>
      <c r="I816" s="24"/>
      <c r="J816" s="20"/>
      <c r="K816" s="20"/>
      <c r="L816" s="20"/>
      <c r="M816" s="20"/>
      <c r="N816" s="20"/>
      <c r="O816" s="20"/>
      <c r="P816" s="20"/>
      <c r="Q816" s="23"/>
      <c r="R816" s="23"/>
      <c r="S816" s="24"/>
      <c r="T816" s="24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>
      <c r="A817" s="20"/>
      <c r="B817" s="20"/>
      <c r="C817" s="20"/>
      <c r="D817" s="20"/>
      <c r="E817" s="20"/>
      <c r="F817" s="23"/>
      <c r="G817" s="23"/>
      <c r="H817" s="24"/>
      <c r="I817" s="24"/>
      <c r="J817" s="20"/>
      <c r="K817" s="20"/>
      <c r="L817" s="20"/>
      <c r="M817" s="20"/>
      <c r="N817" s="20"/>
      <c r="O817" s="20"/>
      <c r="P817" s="20"/>
      <c r="Q817" s="23"/>
      <c r="R817" s="23"/>
      <c r="S817" s="24"/>
      <c r="T817" s="24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>
      <c r="A818" s="20"/>
      <c r="B818" s="20"/>
      <c r="C818" s="20"/>
      <c r="D818" s="20"/>
      <c r="E818" s="20"/>
      <c r="F818" s="23"/>
      <c r="G818" s="23"/>
      <c r="H818" s="24"/>
      <c r="I818" s="24"/>
      <c r="J818" s="20"/>
      <c r="K818" s="20"/>
      <c r="L818" s="20"/>
      <c r="M818" s="20"/>
      <c r="N818" s="20"/>
      <c r="O818" s="20"/>
      <c r="P818" s="20"/>
      <c r="Q818" s="23"/>
      <c r="R818" s="23"/>
      <c r="S818" s="24"/>
      <c r="T818" s="24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>
      <c r="A819" s="20"/>
      <c r="B819" s="20"/>
      <c r="C819" s="20"/>
      <c r="D819" s="20"/>
      <c r="E819" s="20"/>
      <c r="F819" s="23"/>
      <c r="G819" s="23"/>
      <c r="H819" s="24"/>
      <c r="I819" s="24"/>
      <c r="J819" s="20"/>
      <c r="K819" s="20"/>
      <c r="L819" s="20"/>
      <c r="M819" s="20"/>
      <c r="N819" s="20"/>
      <c r="O819" s="20"/>
      <c r="P819" s="20"/>
      <c r="Q819" s="23"/>
      <c r="R819" s="23"/>
      <c r="S819" s="24"/>
      <c r="T819" s="24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>
      <c r="A820" s="20"/>
      <c r="B820" s="20"/>
      <c r="C820" s="20"/>
      <c r="D820" s="20"/>
      <c r="E820" s="20"/>
      <c r="F820" s="23"/>
      <c r="G820" s="23"/>
      <c r="H820" s="24"/>
      <c r="I820" s="24"/>
      <c r="J820" s="20"/>
      <c r="K820" s="20"/>
      <c r="L820" s="20"/>
      <c r="M820" s="20"/>
      <c r="N820" s="20"/>
      <c r="O820" s="20"/>
      <c r="P820" s="20"/>
      <c r="Q820" s="23"/>
      <c r="R820" s="23"/>
      <c r="S820" s="24"/>
      <c r="T820" s="24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>
      <c r="A821" s="20"/>
      <c r="B821" s="20"/>
      <c r="C821" s="20"/>
      <c r="D821" s="20"/>
      <c r="E821" s="20"/>
      <c r="F821" s="23"/>
      <c r="G821" s="23"/>
      <c r="H821" s="24"/>
      <c r="I821" s="24"/>
      <c r="J821" s="20"/>
      <c r="K821" s="20"/>
      <c r="L821" s="20"/>
      <c r="M821" s="20"/>
      <c r="N821" s="20"/>
      <c r="O821" s="20"/>
      <c r="P821" s="20"/>
      <c r="Q821" s="23"/>
      <c r="R821" s="23"/>
      <c r="S821" s="24"/>
      <c r="T821" s="24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>
      <c r="A822" s="20"/>
      <c r="B822" s="20"/>
      <c r="C822" s="20"/>
      <c r="D822" s="20"/>
      <c r="E822" s="20"/>
      <c r="F822" s="23"/>
      <c r="G822" s="23"/>
      <c r="H822" s="24"/>
      <c r="I822" s="24"/>
      <c r="J822" s="20"/>
      <c r="K822" s="20"/>
      <c r="L822" s="20"/>
      <c r="M822" s="20"/>
      <c r="N822" s="20"/>
      <c r="O822" s="20"/>
      <c r="P822" s="20"/>
      <c r="Q822" s="23"/>
      <c r="R822" s="23"/>
      <c r="S822" s="24"/>
      <c r="T822" s="24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>
      <c r="A823" s="20"/>
      <c r="B823" s="20"/>
      <c r="C823" s="20"/>
      <c r="D823" s="20"/>
      <c r="E823" s="20"/>
      <c r="F823" s="23"/>
      <c r="G823" s="23"/>
      <c r="H823" s="24"/>
      <c r="I823" s="24"/>
      <c r="J823" s="20"/>
      <c r="K823" s="20"/>
      <c r="L823" s="20"/>
      <c r="M823" s="20"/>
      <c r="N823" s="20"/>
      <c r="O823" s="20"/>
      <c r="P823" s="20"/>
      <c r="Q823" s="23"/>
      <c r="R823" s="23"/>
      <c r="S823" s="24"/>
      <c r="T823" s="24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>
      <c r="A824" s="20"/>
      <c r="B824" s="20"/>
      <c r="C824" s="20"/>
      <c r="D824" s="20"/>
      <c r="E824" s="20"/>
      <c r="F824" s="23"/>
      <c r="G824" s="23"/>
      <c r="H824" s="24"/>
      <c r="I824" s="24"/>
      <c r="J824" s="20"/>
      <c r="K824" s="20"/>
      <c r="L824" s="20"/>
      <c r="M824" s="20"/>
      <c r="N824" s="20"/>
      <c r="O824" s="20"/>
      <c r="P824" s="20"/>
      <c r="Q824" s="23"/>
      <c r="R824" s="23"/>
      <c r="S824" s="24"/>
      <c r="T824" s="24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>
      <c r="A825" s="20"/>
      <c r="B825" s="20"/>
      <c r="C825" s="20"/>
      <c r="D825" s="20"/>
      <c r="E825" s="20"/>
      <c r="F825" s="23"/>
      <c r="G825" s="23"/>
      <c r="H825" s="24"/>
      <c r="I825" s="24"/>
      <c r="J825" s="20"/>
      <c r="K825" s="20"/>
      <c r="L825" s="20"/>
      <c r="M825" s="20"/>
      <c r="N825" s="20"/>
      <c r="O825" s="20"/>
      <c r="P825" s="20"/>
      <c r="Q825" s="23"/>
      <c r="R825" s="23"/>
      <c r="S825" s="24"/>
      <c r="T825" s="24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>
      <c r="A826" s="20"/>
      <c r="B826" s="20"/>
      <c r="C826" s="20"/>
      <c r="D826" s="20"/>
      <c r="E826" s="20"/>
      <c r="F826" s="23"/>
      <c r="G826" s="23"/>
      <c r="H826" s="24"/>
      <c r="I826" s="24"/>
      <c r="J826" s="20"/>
      <c r="K826" s="20"/>
      <c r="L826" s="20"/>
      <c r="M826" s="20"/>
      <c r="N826" s="20"/>
      <c r="O826" s="20"/>
      <c r="P826" s="20"/>
      <c r="Q826" s="23"/>
      <c r="R826" s="23"/>
      <c r="S826" s="24"/>
      <c r="T826" s="24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>
      <c r="A827" s="20"/>
      <c r="B827" s="20"/>
      <c r="C827" s="20"/>
      <c r="D827" s="20"/>
      <c r="E827" s="20"/>
      <c r="F827" s="23"/>
      <c r="G827" s="23"/>
      <c r="H827" s="24"/>
      <c r="I827" s="24"/>
      <c r="J827" s="20"/>
      <c r="K827" s="20"/>
      <c r="L827" s="20"/>
      <c r="M827" s="20"/>
      <c r="N827" s="20"/>
      <c r="O827" s="20"/>
      <c r="P827" s="20"/>
      <c r="Q827" s="23"/>
      <c r="R827" s="23"/>
      <c r="S827" s="24"/>
      <c r="T827" s="24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>
      <c r="A828" s="20"/>
      <c r="B828" s="20"/>
      <c r="C828" s="20"/>
      <c r="D828" s="20"/>
      <c r="E828" s="20"/>
      <c r="F828" s="23"/>
      <c r="G828" s="23"/>
      <c r="H828" s="24"/>
      <c r="I828" s="24"/>
      <c r="J828" s="20"/>
      <c r="K828" s="20"/>
      <c r="L828" s="20"/>
      <c r="M828" s="20"/>
      <c r="N828" s="20"/>
      <c r="O828" s="20"/>
      <c r="P828" s="20"/>
      <c r="Q828" s="23"/>
      <c r="R828" s="23"/>
      <c r="S828" s="24"/>
      <c r="T828" s="24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>
      <c r="A829" s="20"/>
      <c r="B829" s="20"/>
      <c r="C829" s="20"/>
      <c r="D829" s="20"/>
      <c r="E829" s="20"/>
      <c r="F829" s="23"/>
      <c r="G829" s="23"/>
      <c r="H829" s="24"/>
      <c r="I829" s="24"/>
      <c r="J829" s="20"/>
      <c r="K829" s="20"/>
      <c r="L829" s="20"/>
      <c r="M829" s="20"/>
      <c r="N829" s="20"/>
      <c r="O829" s="20"/>
      <c r="P829" s="20"/>
      <c r="Q829" s="23"/>
      <c r="R829" s="23"/>
      <c r="S829" s="24"/>
      <c r="T829" s="24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>
      <c r="A830" s="20"/>
      <c r="B830" s="20"/>
      <c r="C830" s="20"/>
      <c r="D830" s="20"/>
      <c r="E830" s="20"/>
      <c r="F830" s="23"/>
      <c r="G830" s="23"/>
      <c r="H830" s="24"/>
      <c r="I830" s="24"/>
      <c r="J830" s="20"/>
      <c r="K830" s="20"/>
      <c r="L830" s="20"/>
      <c r="M830" s="20"/>
      <c r="N830" s="20"/>
      <c r="O830" s="20"/>
      <c r="P830" s="20"/>
      <c r="Q830" s="23"/>
      <c r="R830" s="23"/>
      <c r="S830" s="24"/>
      <c r="T830" s="24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>
      <c r="A831" s="20"/>
      <c r="B831" s="20"/>
      <c r="C831" s="20"/>
      <c r="D831" s="20"/>
      <c r="E831" s="20"/>
      <c r="F831" s="23"/>
      <c r="G831" s="23"/>
      <c r="H831" s="24"/>
      <c r="I831" s="24"/>
      <c r="J831" s="20"/>
      <c r="K831" s="20"/>
      <c r="L831" s="20"/>
      <c r="M831" s="20"/>
      <c r="N831" s="20"/>
      <c r="O831" s="20"/>
      <c r="P831" s="20"/>
      <c r="Q831" s="23"/>
      <c r="R831" s="23"/>
      <c r="S831" s="24"/>
      <c r="T831" s="24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>
      <c r="A832" s="20"/>
      <c r="B832" s="20"/>
      <c r="C832" s="20"/>
      <c r="D832" s="20"/>
      <c r="E832" s="20"/>
      <c r="F832" s="23"/>
      <c r="G832" s="23"/>
      <c r="H832" s="24"/>
      <c r="I832" s="24"/>
      <c r="J832" s="20"/>
      <c r="K832" s="20"/>
      <c r="L832" s="20"/>
      <c r="M832" s="20"/>
      <c r="N832" s="20"/>
      <c r="O832" s="20"/>
      <c r="P832" s="20"/>
      <c r="Q832" s="23"/>
      <c r="R832" s="23"/>
      <c r="S832" s="24"/>
      <c r="T832" s="24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>
      <c r="A833" s="20"/>
      <c r="B833" s="20"/>
      <c r="C833" s="20"/>
      <c r="D833" s="20"/>
      <c r="E833" s="20"/>
      <c r="F833" s="23"/>
      <c r="G833" s="23"/>
      <c r="H833" s="24"/>
      <c r="I833" s="24"/>
      <c r="J833" s="20"/>
      <c r="K833" s="20"/>
      <c r="L833" s="20"/>
      <c r="M833" s="20"/>
      <c r="N833" s="20"/>
      <c r="O833" s="20"/>
      <c r="P833" s="20"/>
      <c r="Q833" s="23"/>
      <c r="R833" s="23"/>
      <c r="S833" s="24"/>
      <c r="T833" s="24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>
      <c r="A834" s="20"/>
      <c r="B834" s="20"/>
      <c r="C834" s="20"/>
      <c r="D834" s="20"/>
      <c r="E834" s="20"/>
      <c r="F834" s="23"/>
      <c r="G834" s="23"/>
      <c r="H834" s="24"/>
      <c r="I834" s="24"/>
      <c r="J834" s="20"/>
      <c r="K834" s="20"/>
      <c r="L834" s="20"/>
      <c r="M834" s="20"/>
      <c r="N834" s="20"/>
      <c r="O834" s="20"/>
      <c r="P834" s="20"/>
      <c r="Q834" s="23"/>
      <c r="R834" s="23"/>
      <c r="S834" s="24"/>
      <c r="T834" s="24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>
      <c r="A835" s="20"/>
      <c r="B835" s="20"/>
      <c r="C835" s="20"/>
      <c r="D835" s="20"/>
      <c r="E835" s="20"/>
      <c r="F835" s="23"/>
      <c r="G835" s="23"/>
      <c r="H835" s="24"/>
      <c r="I835" s="24"/>
      <c r="J835" s="20"/>
      <c r="K835" s="20"/>
      <c r="L835" s="20"/>
      <c r="M835" s="20"/>
      <c r="N835" s="20"/>
      <c r="O835" s="20"/>
      <c r="P835" s="20"/>
      <c r="Q835" s="23"/>
      <c r="R835" s="23"/>
      <c r="S835" s="24"/>
      <c r="T835" s="24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>
      <c r="A836" s="20"/>
      <c r="B836" s="20"/>
      <c r="C836" s="20"/>
      <c r="D836" s="20"/>
      <c r="E836" s="20"/>
      <c r="F836" s="23"/>
      <c r="G836" s="23"/>
      <c r="H836" s="24"/>
      <c r="I836" s="24"/>
      <c r="J836" s="20"/>
      <c r="K836" s="20"/>
      <c r="L836" s="20"/>
      <c r="M836" s="20"/>
      <c r="N836" s="20"/>
      <c r="O836" s="20"/>
      <c r="P836" s="20"/>
      <c r="Q836" s="23"/>
      <c r="R836" s="23"/>
      <c r="S836" s="24"/>
      <c r="T836" s="24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>
      <c r="A837" s="20"/>
      <c r="B837" s="20"/>
      <c r="C837" s="20"/>
      <c r="D837" s="20"/>
      <c r="E837" s="20"/>
      <c r="F837" s="23"/>
      <c r="G837" s="23"/>
      <c r="H837" s="24"/>
      <c r="I837" s="24"/>
      <c r="J837" s="20"/>
      <c r="K837" s="20"/>
      <c r="L837" s="20"/>
      <c r="M837" s="20"/>
      <c r="N837" s="20"/>
      <c r="O837" s="20"/>
      <c r="P837" s="20"/>
      <c r="Q837" s="23"/>
      <c r="R837" s="23"/>
      <c r="S837" s="24"/>
      <c r="T837" s="24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>
      <c r="A838" s="20"/>
      <c r="B838" s="20"/>
      <c r="C838" s="20"/>
      <c r="D838" s="20"/>
      <c r="E838" s="20"/>
      <c r="F838" s="23"/>
      <c r="G838" s="23"/>
      <c r="H838" s="24"/>
      <c r="I838" s="24"/>
      <c r="J838" s="20"/>
      <c r="K838" s="20"/>
      <c r="L838" s="20"/>
      <c r="M838" s="20"/>
      <c r="N838" s="20"/>
      <c r="O838" s="20"/>
      <c r="P838" s="20"/>
      <c r="Q838" s="23"/>
      <c r="R838" s="23"/>
      <c r="S838" s="24"/>
      <c r="T838" s="24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>
      <c r="A839" s="20"/>
      <c r="B839" s="20"/>
      <c r="C839" s="20"/>
      <c r="D839" s="20"/>
      <c r="E839" s="20"/>
      <c r="F839" s="23"/>
      <c r="G839" s="23"/>
      <c r="H839" s="24"/>
      <c r="I839" s="24"/>
      <c r="J839" s="20"/>
      <c r="K839" s="20"/>
      <c r="L839" s="20"/>
      <c r="M839" s="20"/>
      <c r="N839" s="20"/>
      <c r="O839" s="20"/>
      <c r="P839" s="20"/>
      <c r="Q839" s="23"/>
      <c r="R839" s="23"/>
      <c r="S839" s="24"/>
      <c r="T839" s="24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>
      <c r="A840" s="20"/>
      <c r="B840" s="20"/>
      <c r="C840" s="20"/>
      <c r="D840" s="20"/>
      <c r="E840" s="20"/>
      <c r="F840" s="23"/>
      <c r="G840" s="23"/>
      <c r="H840" s="24"/>
      <c r="I840" s="24"/>
      <c r="J840" s="20"/>
      <c r="K840" s="20"/>
      <c r="L840" s="20"/>
      <c r="M840" s="20"/>
      <c r="N840" s="20"/>
      <c r="O840" s="20"/>
      <c r="P840" s="20"/>
      <c r="Q840" s="23"/>
      <c r="R840" s="23"/>
      <c r="S840" s="24"/>
      <c r="T840" s="24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>
      <c r="A841" s="20"/>
      <c r="B841" s="20"/>
      <c r="C841" s="20"/>
      <c r="D841" s="20"/>
      <c r="E841" s="20"/>
      <c r="F841" s="23"/>
      <c r="G841" s="23"/>
      <c r="H841" s="24"/>
      <c r="I841" s="24"/>
      <c r="J841" s="20"/>
      <c r="K841" s="20"/>
      <c r="L841" s="20"/>
      <c r="M841" s="20"/>
      <c r="N841" s="20"/>
      <c r="O841" s="20"/>
      <c r="P841" s="20"/>
      <c r="Q841" s="23"/>
      <c r="R841" s="23"/>
      <c r="S841" s="24"/>
      <c r="T841" s="24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>
      <c r="A842" s="20"/>
      <c r="B842" s="20"/>
      <c r="C842" s="20"/>
      <c r="D842" s="20"/>
      <c r="E842" s="20"/>
      <c r="F842" s="23"/>
      <c r="G842" s="23"/>
      <c r="H842" s="24"/>
      <c r="I842" s="24"/>
      <c r="J842" s="20"/>
      <c r="K842" s="20"/>
      <c r="L842" s="20"/>
      <c r="M842" s="20"/>
      <c r="N842" s="20"/>
      <c r="O842" s="20"/>
      <c r="P842" s="20"/>
      <c r="Q842" s="23"/>
      <c r="R842" s="23"/>
      <c r="S842" s="24"/>
      <c r="T842" s="24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>
      <c r="A843" s="20"/>
      <c r="B843" s="20"/>
      <c r="C843" s="20"/>
      <c r="D843" s="20"/>
      <c r="E843" s="20"/>
      <c r="F843" s="23"/>
      <c r="G843" s="23"/>
      <c r="H843" s="24"/>
      <c r="I843" s="24"/>
      <c r="J843" s="20"/>
      <c r="K843" s="20"/>
      <c r="L843" s="20"/>
      <c r="M843" s="20"/>
      <c r="N843" s="20"/>
      <c r="O843" s="20"/>
      <c r="P843" s="20"/>
      <c r="Q843" s="23"/>
      <c r="R843" s="23"/>
      <c r="S843" s="24"/>
      <c r="T843" s="24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>
      <c r="A844" s="20"/>
      <c r="B844" s="20"/>
      <c r="C844" s="20"/>
      <c r="D844" s="20"/>
      <c r="E844" s="20"/>
      <c r="F844" s="23"/>
      <c r="G844" s="23"/>
      <c r="H844" s="24"/>
      <c r="I844" s="24"/>
      <c r="J844" s="20"/>
      <c r="K844" s="20"/>
      <c r="L844" s="20"/>
      <c r="M844" s="20"/>
      <c r="N844" s="20"/>
      <c r="O844" s="20"/>
      <c r="P844" s="20"/>
      <c r="Q844" s="23"/>
      <c r="R844" s="23"/>
      <c r="S844" s="24"/>
      <c r="T844" s="24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>
      <c r="A845" s="20"/>
      <c r="B845" s="20"/>
      <c r="C845" s="20"/>
      <c r="D845" s="20"/>
      <c r="E845" s="20"/>
      <c r="F845" s="23"/>
      <c r="G845" s="23"/>
      <c r="H845" s="24"/>
      <c r="I845" s="24"/>
      <c r="J845" s="20"/>
      <c r="K845" s="20"/>
      <c r="L845" s="20"/>
      <c r="M845" s="20"/>
      <c r="N845" s="20"/>
      <c r="O845" s="20"/>
      <c r="P845" s="20"/>
      <c r="Q845" s="23"/>
      <c r="R845" s="23"/>
      <c r="S845" s="24"/>
      <c r="T845" s="24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>
      <c r="A846" s="20"/>
      <c r="B846" s="20"/>
      <c r="C846" s="20"/>
      <c r="D846" s="20"/>
      <c r="E846" s="20"/>
      <c r="F846" s="23"/>
      <c r="G846" s="23"/>
      <c r="H846" s="24"/>
      <c r="I846" s="24"/>
      <c r="J846" s="20"/>
      <c r="K846" s="20"/>
      <c r="L846" s="20"/>
      <c r="M846" s="20"/>
      <c r="N846" s="20"/>
      <c r="O846" s="20"/>
      <c r="P846" s="20"/>
      <c r="Q846" s="23"/>
      <c r="R846" s="23"/>
      <c r="S846" s="24"/>
      <c r="T846" s="24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>
      <c r="A847" s="20"/>
      <c r="B847" s="20"/>
      <c r="C847" s="20"/>
      <c r="D847" s="20"/>
      <c r="E847" s="20"/>
      <c r="F847" s="23"/>
      <c r="G847" s="23"/>
      <c r="H847" s="24"/>
      <c r="I847" s="24"/>
      <c r="J847" s="20"/>
      <c r="K847" s="20"/>
      <c r="L847" s="20"/>
      <c r="M847" s="20"/>
      <c r="N847" s="20"/>
      <c r="O847" s="20"/>
      <c r="P847" s="20"/>
      <c r="Q847" s="23"/>
      <c r="R847" s="23"/>
      <c r="S847" s="24"/>
      <c r="T847" s="24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>
      <c r="A848" s="20"/>
      <c r="B848" s="20"/>
      <c r="C848" s="20"/>
      <c r="D848" s="20"/>
      <c r="E848" s="20"/>
      <c r="F848" s="23"/>
      <c r="G848" s="23"/>
      <c r="H848" s="24"/>
      <c r="I848" s="24"/>
      <c r="J848" s="20"/>
      <c r="K848" s="20"/>
      <c r="L848" s="20"/>
      <c r="M848" s="20"/>
      <c r="N848" s="20"/>
      <c r="O848" s="20"/>
      <c r="P848" s="20"/>
      <c r="Q848" s="23"/>
      <c r="R848" s="23"/>
      <c r="S848" s="24"/>
      <c r="T848" s="24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>
      <c r="A849" s="20"/>
      <c r="B849" s="20"/>
      <c r="C849" s="20"/>
      <c r="D849" s="20"/>
      <c r="E849" s="20"/>
      <c r="F849" s="23"/>
      <c r="G849" s="23"/>
      <c r="H849" s="24"/>
      <c r="I849" s="24"/>
      <c r="J849" s="20"/>
      <c r="K849" s="20"/>
      <c r="L849" s="20"/>
      <c r="M849" s="20"/>
      <c r="N849" s="20"/>
      <c r="O849" s="20"/>
      <c r="P849" s="20"/>
      <c r="Q849" s="23"/>
      <c r="R849" s="23"/>
      <c r="S849" s="24"/>
      <c r="T849" s="24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>
      <c r="A850" s="20"/>
      <c r="B850" s="20"/>
      <c r="C850" s="20"/>
      <c r="D850" s="20"/>
      <c r="E850" s="20"/>
      <c r="F850" s="23"/>
      <c r="G850" s="23"/>
      <c r="H850" s="24"/>
      <c r="I850" s="24"/>
      <c r="J850" s="20"/>
      <c r="K850" s="20"/>
      <c r="L850" s="20"/>
      <c r="M850" s="20"/>
      <c r="N850" s="20"/>
      <c r="O850" s="20"/>
      <c r="P850" s="20"/>
      <c r="Q850" s="23"/>
      <c r="R850" s="23"/>
      <c r="S850" s="24"/>
      <c r="T850" s="24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>
      <c r="A851" s="20"/>
      <c r="B851" s="20"/>
      <c r="C851" s="20"/>
      <c r="D851" s="20"/>
      <c r="E851" s="20"/>
      <c r="F851" s="23"/>
      <c r="G851" s="23"/>
      <c r="H851" s="24"/>
      <c r="I851" s="24"/>
      <c r="J851" s="20"/>
      <c r="K851" s="20"/>
      <c r="L851" s="20"/>
      <c r="M851" s="20"/>
      <c r="N851" s="20"/>
      <c r="O851" s="20"/>
      <c r="P851" s="20"/>
      <c r="Q851" s="23"/>
      <c r="R851" s="23"/>
      <c r="S851" s="24"/>
      <c r="T851" s="24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>
      <c r="A852" s="20"/>
      <c r="B852" s="20"/>
      <c r="C852" s="20"/>
      <c r="D852" s="20"/>
      <c r="E852" s="20"/>
      <c r="F852" s="23"/>
      <c r="G852" s="23"/>
      <c r="H852" s="24"/>
      <c r="I852" s="24"/>
      <c r="J852" s="20"/>
      <c r="K852" s="20"/>
      <c r="L852" s="20"/>
      <c r="M852" s="20"/>
      <c r="N852" s="20"/>
      <c r="O852" s="20"/>
      <c r="P852" s="20"/>
      <c r="Q852" s="23"/>
      <c r="R852" s="23"/>
      <c r="S852" s="24"/>
      <c r="T852" s="24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>
      <c r="A853" s="20"/>
      <c r="B853" s="20"/>
      <c r="C853" s="20"/>
      <c r="D853" s="20"/>
      <c r="E853" s="20"/>
      <c r="F853" s="23"/>
      <c r="G853" s="23"/>
      <c r="H853" s="24"/>
      <c r="I853" s="24"/>
      <c r="J853" s="20"/>
      <c r="K853" s="20"/>
      <c r="L853" s="20"/>
      <c r="M853" s="20"/>
      <c r="N853" s="20"/>
      <c r="O853" s="20"/>
      <c r="P853" s="20"/>
      <c r="Q853" s="23"/>
      <c r="R853" s="23"/>
      <c r="S853" s="24"/>
      <c r="T853" s="24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>
      <c r="A854" s="20"/>
      <c r="B854" s="20"/>
      <c r="C854" s="20"/>
      <c r="D854" s="20"/>
      <c r="E854" s="20"/>
      <c r="F854" s="23"/>
      <c r="G854" s="23"/>
      <c r="H854" s="24"/>
      <c r="I854" s="24"/>
      <c r="J854" s="20"/>
      <c r="K854" s="20"/>
      <c r="L854" s="20"/>
      <c r="M854" s="20"/>
      <c r="N854" s="20"/>
      <c r="O854" s="20"/>
      <c r="P854" s="20"/>
      <c r="Q854" s="23"/>
      <c r="R854" s="23"/>
      <c r="S854" s="24"/>
      <c r="T854" s="24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>
      <c r="A855" s="20"/>
      <c r="B855" s="20"/>
      <c r="C855" s="20"/>
      <c r="D855" s="20"/>
      <c r="E855" s="20"/>
      <c r="F855" s="23"/>
      <c r="G855" s="23"/>
      <c r="H855" s="24"/>
      <c r="I855" s="24"/>
      <c r="J855" s="20"/>
      <c r="K855" s="20"/>
      <c r="L855" s="20"/>
      <c r="M855" s="20"/>
      <c r="N855" s="20"/>
      <c r="O855" s="20"/>
      <c r="P855" s="20"/>
      <c r="Q855" s="23"/>
      <c r="R855" s="23"/>
      <c r="S855" s="24"/>
      <c r="T855" s="24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>
      <c r="A856" s="20"/>
      <c r="B856" s="20"/>
      <c r="C856" s="20"/>
      <c r="D856" s="20"/>
      <c r="E856" s="20"/>
      <c r="F856" s="23"/>
      <c r="G856" s="23"/>
      <c r="H856" s="24"/>
      <c r="I856" s="24"/>
      <c r="J856" s="20"/>
      <c r="K856" s="20"/>
      <c r="L856" s="20"/>
      <c r="M856" s="20"/>
      <c r="N856" s="20"/>
      <c r="O856" s="20"/>
      <c r="P856" s="20"/>
      <c r="Q856" s="23"/>
      <c r="R856" s="23"/>
      <c r="S856" s="24"/>
      <c r="T856" s="24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>
      <c r="A857" s="20"/>
      <c r="B857" s="20"/>
      <c r="C857" s="20"/>
      <c r="D857" s="20"/>
      <c r="E857" s="20"/>
      <c r="F857" s="23"/>
      <c r="G857" s="23"/>
      <c r="H857" s="24"/>
      <c r="I857" s="24"/>
      <c r="J857" s="20"/>
      <c r="K857" s="20"/>
      <c r="L857" s="20"/>
      <c r="M857" s="20"/>
      <c r="N857" s="20"/>
      <c r="O857" s="20"/>
      <c r="P857" s="20"/>
      <c r="Q857" s="23"/>
      <c r="R857" s="23"/>
      <c r="S857" s="24"/>
      <c r="T857" s="24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>
      <c r="A858" s="20"/>
      <c r="B858" s="20"/>
      <c r="C858" s="20"/>
      <c r="D858" s="20"/>
      <c r="E858" s="20"/>
      <c r="F858" s="23"/>
      <c r="G858" s="23"/>
      <c r="H858" s="24"/>
      <c r="I858" s="24"/>
      <c r="J858" s="20"/>
      <c r="K858" s="20"/>
      <c r="L858" s="20"/>
      <c r="M858" s="20"/>
      <c r="N858" s="20"/>
      <c r="O858" s="20"/>
      <c r="P858" s="20"/>
      <c r="Q858" s="23"/>
      <c r="R858" s="23"/>
      <c r="S858" s="24"/>
      <c r="T858" s="24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>
      <c r="A859" s="20"/>
      <c r="B859" s="20"/>
      <c r="C859" s="20"/>
      <c r="D859" s="20"/>
      <c r="E859" s="20"/>
      <c r="F859" s="23"/>
      <c r="G859" s="23"/>
      <c r="H859" s="24"/>
      <c r="I859" s="24"/>
      <c r="J859" s="20"/>
      <c r="K859" s="20"/>
      <c r="L859" s="20"/>
      <c r="M859" s="20"/>
      <c r="N859" s="20"/>
      <c r="O859" s="20"/>
      <c r="P859" s="20"/>
      <c r="Q859" s="23"/>
      <c r="R859" s="23"/>
      <c r="S859" s="24"/>
      <c r="T859" s="24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>
      <c r="A860" s="20"/>
      <c r="B860" s="20"/>
      <c r="C860" s="20"/>
      <c r="D860" s="20"/>
      <c r="E860" s="20"/>
      <c r="F860" s="23"/>
      <c r="G860" s="23"/>
      <c r="H860" s="24"/>
      <c r="I860" s="24"/>
      <c r="J860" s="20"/>
      <c r="K860" s="20"/>
      <c r="L860" s="20"/>
      <c r="M860" s="20"/>
      <c r="N860" s="20"/>
      <c r="O860" s="20"/>
      <c r="P860" s="20"/>
      <c r="Q860" s="23"/>
      <c r="R860" s="23"/>
      <c r="S860" s="24"/>
      <c r="T860" s="24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>
      <c r="A861" s="20"/>
      <c r="B861" s="20"/>
      <c r="C861" s="20"/>
      <c r="D861" s="20"/>
      <c r="E861" s="20"/>
      <c r="F861" s="23"/>
      <c r="G861" s="23"/>
      <c r="H861" s="24"/>
      <c r="I861" s="24"/>
      <c r="J861" s="20"/>
      <c r="K861" s="20"/>
      <c r="L861" s="20"/>
      <c r="M861" s="20"/>
      <c r="N861" s="20"/>
      <c r="O861" s="20"/>
      <c r="P861" s="20"/>
      <c r="Q861" s="23"/>
      <c r="R861" s="23"/>
      <c r="S861" s="24"/>
      <c r="T861" s="24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>
      <c r="A862" s="20"/>
      <c r="B862" s="20"/>
      <c r="C862" s="20"/>
      <c r="D862" s="20"/>
      <c r="E862" s="20"/>
      <c r="F862" s="23"/>
      <c r="G862" s="23"/>
      <c r="H862" s="24"/>
      <c r="I862" s="24"/>
      <c r="J862" s="20"/>
      <c r="K862" s="20"/>
      <c r="L862" s="20"/>
      <c r="M862" s="20"/>
      <c r="N862" s="20"/>
      <c r="O862" s="20"/>
      <c r="P862" s="20"/>
      <c r="Q862" s="23"/>
      <c r="R862" s="23"/>
      <c r="S862" s="24"/>
      <c r="T862" s="24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>
      <c r="A863" s="20"/>
      <c r="B863" s="20"/>
      <c r="C863" s="20"/>
      <c r="D863" s="20"/>
      <c r="E863" s="20"/>
      <c r="F863" s="23"/>
      <c r="G863" s="23"/>
      <c r="H863" s="24"/>
      <c r="I863" s="24"/>
      <c r="J863" s="20"/>
      <c r="K863" s="20"/>
      <c r="L863" s="20"/>
      <c r="M863" s="20"/>
      <c r="N863" s="20"/>
      <c r="O863" s="20"/>
      <c r="P863" s="20"/>
      <c r="Q863" s="23"/>
      <c r="R863" s="23"/>
      <c r="S863" s="24"/>
      <c r="T863" s="24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>
      <c r="A864" s="20"/>
      <c r="B864" s="20"/>
      <c r="C864" s="20"/>
      <c r="D864" s="20"/>
      <c r="E864" s="20"/>
      <c r="F864" s="23"/>
      <c r="G864" s="23"/>
      <c r="H864" s="24"/>
      <c r="I864" s="24"/>
      <c r="J864" s="20"/>
      <c r="K864" s="20"/>
      <c r="L864" s="20"/>
      <c r="M864" s="20"/>
      <c r="N864" s="20"/>
      <c r="O864" s="20"/>
      <c r="P864" s="20"/>
      <c r="Q864" s="23"/>
      <c r="R864" s="23"/>
      <c r="S864" s="24"/>
      <c r="T864" s="24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>
      <c r="A865" s="20"/>
      <c r="B865" s="20"/>
      <c r="C865" s="20"/>
      <c r="D865" s="20"/>
      <c r="E865" s="20"/>
      <c r="F865" s="23"/>
      <c r="G865" s="23"/>
      <c r="H865" s="24"/>
      <c r="I865" s="24"/>
      <c r="J865" s="20"/>
      <c r="K865" s="20"/>
      <c r="L865" s="20"/>
      <c r="M865" s="20"/>
      <c r="N865" s="20"/>
      <c r="O865" s="20"/>
      <c r="P865" s="20"/>
      <c r="Q865" s="23"/>
      <c r="R865" s="23"/>
      <c r="S865" s="24"/>
      <c r="T865" s="24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>
      <c r="A866" s="20"/>
      <c r="B866" s="20"/>
      <c r="C866" s="20"/>
      <c r="D866" s="20"/>
      <c r="E866" s="20"/>
      <c r="F866" s="23"/>
      <c r="G866" s="23"/>
      <c r="H866" s="24"/>
      <c r="I866" s="24"/>
      <c r="J866" s="20"/>
      <c r="K866" s="20"/>
      <c r="L866" s="20"/>
      <c r="M866" s="20"/>
      <c r="N866" s="20"/>
      <c r="O866" s="20"/>
      <c r="P866" s="20"/>
      <c r="Q866" s="23"/>
      <c r="R866" s="23"/>
      <c r="S866" s="24"/>
      <c r="T866" s="24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>
      <c r="A867" s="20"/>
      <c r="B867" s="20"/>
      <c r="C867" s="20"/>
      <c r="D867" s="20"/>
      <c r="E867" s="20"/>
      <c r="F867" s="23"/>
      <c r="G867" s="23"/>
      <c r="H867" s="24"/>
      <c r="I867" s="24"/>
      <c r="J867" s="20"/>
      <c r="K867" s="20"/>
      <c r="L867" s="20"/>
      <c r="M867" s="20"/>
      <c r="N867" s="20"/>
      <c r="O867" s="20"/>
      <c r="P867" s="20"/>
      <c r="Q867" s="23"/>
      <c r="R867" s="23"/>
      <c r="S867" s="24"/>
      <c r="T867" s="24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>
      <c r="A868" s="20"/>
      <c r="B868" s="20"/>
      <c r="C868" s="20"/>
      <c r="D868" s="20"/>
      <c r="E868" s="20"/>
      <c r="F868" s="23"/>
      <c r="G868" s="23"/>
      <c r="H868" s="24"/>
      <c r="I868" s="24"/>
      <c r="J868" s="20"/>
      <c r="K868" s="20"/>
      <c r="L868" s="20"/>
      <c r="M868" s="20"/>
      <c r="N868" s="20"/>
      <c r="O868" s="20"/>
      <c r="P868" s="20"/>
      <c r="Q868" s="23"/>
      <c r="R868" s="23"/>
      <c r="S868" s="24"/>
      <c r="T868" s="24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>
      <c r="A869" s="20"/>
      <c r="B869" s="20"/>
      <c r="C869" s="20"/>
      <c r="D869" s="20"/>
      <c r="E869" s="20"/>
      <c r="F869" s="23"/>
      <c r="G869" s="23"/>
      <c r="H869" s="24"/>
      <c r="I869" s="24"/>
      <c r="J869" s="20"/>
      <c r="K869" s="20"/>
      <c r="L869" s="20"/>
      <c r="M869" s="20"/>
      <c r="N869" s="20"/>
      <c r="O869" s="20"/>
      <c r="P869" s="20"/>
      <c r="Q869" s="23"/>
      <c r="R869" s="23"/>
      <c r="S869" s="24"/>
      <c r="T869" s="24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>
      <c r="A870" s="20"/>
      <c r="B870" s="20"/>
      <c r="C870" s="20"/>
      <c r="D870" s="20"/>
      <c r="E870" s="20"/>
      <c r="F870" s="23"/>
      <c r="G870" s="23"/>
      <c r="H870" s="24"/>
      <c r="I870" s="24"/>
      <c r="J870" s="20"/>
      <c r="K870" s="20"/>
      <c r="L870" s="20"/>
      <c r="M870" s="20"/>
      <c r="N870" s="20"/>
      <c r="O870" s="20"/>
      <c r="P870" s="20"/>
      <c r="Q870" s="23"/>
      <c r="R870" s="23"/>
      <c r="S870" s="24"/>
      <c r="T870" s="24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>
      <c r="A871" s="20"/>
      <c r="B871" s="20"/>
      <c r="C871" s="20"/>
      <c r="D871" s="20"/>
      <c r="E871" s="20"/>
      <c r="F871" s="23"/>
      <c r="G871" s="23"/>
      <c r="H871" s="24"/>
      <c r="I871" s="24"/>
      <c r="J871" s="20"/>
      <c r="K871" s="20"/>
      <c r="L871" s="20"/>
      <c r="M871" s="20"/>
      <c r="N871" s="20"/>
      <c r="O871" s="20"/>
      <c r="P871" s="20"/>
      <c r="Q871" s="23"/>
      <c r="R871" s="23"/>
      <c r="S871" s="24"/>
      <c r="T871" s="24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>
      <c r="A872" s="20"/>
      <c r="B872" s="20"/>
      <c r="C872" s="20"/>
      <c r="D872" s="20"/>
      <c r="E872" s="20"/>
      <c r="F872" s="23"/>
      <c r="G872" s="23"/>
      <c r="H872" s="24"/>
      <c r="I872" s="24"/>
      <c r="J872" s="20"/>
      <c r="K872" s="20"/>
      <c r="L872" s="20"/>
      <c r="M872" s="20"/>
      <c r="N872" s="20"/>
      <c r="O872" s="20"/>
      <c r="P872" s="20"/>
      <c r="Q872" s="23"/>
      <c r="R872" s="23"/>
      <c r="S872" s="24"/>
      <c r="T872" s="24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>
      <c r="A873" s="20"/>
      <c r="B873" s="20"/>
      <c r="C873" s="20"/>
      <c r="D873" s="20"/>
      <c r="E873" s="20"/>
      <c r="F873" s="23"/>
      <c r="G873" s="23"/>
      <c r="H873" s="24"/>
      <c r="I873" s="24"/>
      <c r="J873" s="20"/>
      <c r="K873" s="20"/>
      <c r="L873" s="20"/>
      <c r="M873" s="20"/>
      <c r="N873" s="20"/>
      <c r="O873" s="20"/>
      <c r="P873" s="20"/>
      <c r="Q873" s="23"/>
      <c r="R873" s="23"/>
      <c r="S873" s="24"/>
      <c r="T873" s="24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>
      <c r="A874" s="20"/>
      <c r="B874" s="20"/>
      <c r="C874" s="20"/>
      <c r="D874" s="20"/>
      <c r="E874" s="20"/>
      <c r="F874" s="23"/>
      <c r="G874" s="23"/>
      <c r="H874" s="24"/>
      <c r="I874" s="24"/>
      <c r="J874" s="20"/>
      <c r="K874" s="20"/>
      <c r="L874" s="20"/>
      <c r="M874" s="20"/>
      <c r="N874" s="20"/>
      <c r="O874" s="20"/>
      <c r="P874" s="20"/>
      <c r="Q874" s="23"/>
      <c r="R874" s="23"/>
      <c r="S874" s="24"/>
      <c r="T874" s="24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>
      <c r="A875" s="20"/>
      <c r="B875" s="20"/>
      <c r="C875" s="20"/>
      <c r="D875" s="20"/>
      <c r="E875" s="20"/>
      <c r="F875" s="23"/>
      <c r="G875" s="23"/>
      <c r="H875" s="24"/>
      <c r="I875" s="24"/>
      <c r="J875" s="20"/>
      <c r="K875" s="20"/>
      <c r="L875" s="20"/>
      <c r="M875" s="20"/>
      <c r="N875" s="20"/>
      <c r="O875" s="20"/>
      <c r="P875" s="20"/>
      <c r="Q875" s="23"/>
      <c r="R875" s="23"/>
      <c r="S875" s="24"/>
      <c r="T875" s="24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>
      <c r="A876" s="20"/>
      <c r="B876" s="20"/>
      <c r="C876" s="20"/>
      <c r="D876" s="20"/>
      <c r="E876" s="20"/>
      <c r="F876" s="23"/>
      <c r="G876" s="23"/>
      <c r="H876" s="24"/>
      <c r="I876" s="24"/>
      <c r="J876" s="20"/>
      <c r="K876" s="20"/>
      <c r="L876" s="20"/>
      <c r="M876" s="20"/>
      <c r="N876" s="20"/>
      <c r="O876" s="20"/>
      <c r="P876" s="20"/>
      <c r="Q876" s="23"/>
      <c r="R876" s="23"/>
      <c r="S876" s="24"/>
      <c r="T876" s="24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>
      <c r="A877" s="20"/>
      <c r="B877" s="20"/>
      <c r="C877" s="20"/>
      <c r="D877" s="20"/>
      <c r="E877" s="20"/>
      <c r="F877" s="23"/>
      <c r="G877" s="23"/>
      <c r="H877" s="24"/>
      <c r="I877" s="24"/>
      <c r="J877" s="20"/>
      <c r="K877" s="20"/>
      <c r="L877" s="20"/>
      <c r="M877" s="20"/>
      <c r="N877" s="20"/>
      <c r="O877" s="20"/>
      <c r="P877" s="20"/>
      <c r="Q877" s="23"/>
      <c r="R877" s="23"/>
      <c r="S877" s="24"/>
      <c r="T877" s="24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>
      <c r="A878" s="20"/>
      <c r="B878" s="20"/>
      <c r="C878" s="20"/>
      <c r="D878" s="20"/>
      <c r="E878" s="20"/>
      <c r="F878" s="23"/>
      <c r="G878" s="23"/>
      <c r="H878" s="24"/>
      <c r="I878" s="24"/>
      <c r="J878" s="20"/>
      <c r="K878" s="20"/>
      <c r="L878" s="20"/>
      <c r="M878" s="20"/>
      <c r="N878" s="20"/>
      <c r="O878" s="20"/>
      <c r="P878" s="20"/>
      <c r="Q878" s="23"/>
      <c r="R878" s="23"/>
      <c r="S878" s="24"/>
      <c r="T878" s="24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>
      <c r="A879" s="20"/>
      <c r="B879" s="20"/>
      <c r="C879" s="20"/>
      <c r="D879" s="20"/>
      <c r="E879" s="20"/>
      <c r="F879" s="23"/>
      <c r="G879" s="23"/>
      <c r="H879" s="24"/>
      <c r="I879" s="24"/>
      <c r="J879" s="20"/>
      <c r="K879" s="20"/>
      <c r="L879" s="20"/>
      <c r="M879" s="20"/>
      <c r="N879" s="20"/>
      <c r="O879" s="20"/>
      <c r="P879" s="20"/>
      <c r="Q879" s="23"/>
      <c r="R879" s="23"/>
      <c r="S879" s="24"/>
      <c r="T879" s="24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>
      <c r="A880" s="20"/>
      <c r="B880" s="20"/>
      <c r="C880" s="20"/>
      <c r="D880" s="20"/>
      <c r="E880" s="20"/>
      <c r="F880" s="23"/>
      <c r="G880" s="23"/>
      <c r="H880" s="24"/>
      <c r="I880" s="24"/>
      <c r="J880" s="20"/>
      <c r="K880" s="20"/>
      <c r="L880" s="20"/>
      <c r="M880" s="20"/>
      <c r="N880" s="20"/>
      <c r="O880" s="20"/>
      <c r="P880" s="20"/>
      <c r="Q880" s="23"/>
      <c r="R880" s="23"/>
      <c r="S880" s="24"/>
      <c r="T880" s="24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>
      <c r="A881" s="20"/>
      <c r="B881" s="20"/>
      <c r="C881" s="20"/>
      <c r="D881" s="20"/>
      <c r="E881" s="20"/>
      <c r="F881" s="23"/>
      <c r="G881" s="23"/>
      <c r="H881" s="24"/>
      <c r="I881" s="24"/>
      <c r="J881" s="20"/>
      <c r="K881" s="20"/>
      <c r="L881" s="20"/>
      <c r="M881" s="20"/>
      <c r="N881" s="20"/>
      <c r="O881" s="20"/>
      <c r="P881" s="20"/>
      <c r="Q881" s="23"/>
      <c r="R881" s="23"/>
      <c r="S881" s="24"/>
      <c r="T881" s="24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>
      <c r="A882" s="20"/>
      <c r="B882" s="20"/>
      <c r="C882" s="20"/>
      <c r="D882" s="20"/>
      <c r="E882" s="20"/>
      <c r="F882" s="23"/>
      <c r="G882" s="23"/>
      <c r="H882" s="24"/>
      <c r="I882" s="24"/>
      <c r="J882" s="20"/>
      <c r="K882" s="20"/>
      <c r="L882" s="20"/>
      <c r="M882" s="20"/>
      <c r="N882" s="20"/>
      <c r="O882" s="20"/>
      <c r="P882" s="20"/>
      <c r="Q882" s="23"/>
      <c r="R882" s="23"/>
      <c r="S882" s="24"/>
      <c r="T882" s="24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>
      <c r="A883" s="20"/>
      <c r="B883" s="20"/>
      <c r="C883" s="20"/>
      <c r="D883" s="20"/>
      <c r="E883" s="20"/>
      <c r="F883" s="23"/>
      <c r="G883" s="23"/>
      <c r="H883" s="24"/>
      <c r="I883" s="24"/>
      <c r="J883" s="20"/>
      <c r="K883" s="20"/>
      <c r="L883" s="20"/>
      <c r="M883" s="20"/>
      <c r="N883" s="20"/>
      <c r="O883" s="20"/>
      <c r="P883" s="20"/>
      <c r="Q883" s="23"/>
      <c r="R883" s="23"/>
      <c r="S883" s="24"/>
      <c r="T883" s="24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>
      <c r="A884" s="20"/>
      <c r="B884" s="20"/>
      <c r="C884" s="20"/>
      <c r="D884" s="20"/>
      <c r="E884" s="20"/>
      <c r="F884" s="23"/>
      <c r="G884" s="23"/>
      <c r="H884" s="24"/>
      <c r="I884" s="24"/>
      <c r="J884" s="20"/>
      <c r="K884" s="20"/>
      <c r="L884" s="20"/>
      <c r="M884" s="20"/>
      <c r="N884" s="20"/>
      <c r="O884" s="20"/>
      <c r="P884" s="20"/>
      <c r="Q884" s="23"/>
      <c r="R884" s="23"/>
      <c r="S884" s="24"/>
      <c r="T884" s="24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>
      <c r="A885" s="20"/>
      <c r="B885" s="20"/>
      <c r="C885" s="20"/>
      <c r="D885" s="20"/>
      <c r="E885" s="20"/>
      <c r="F885" s="23"/>
      <c r="G885" s="23"/>
      <c r="H885" s="24"/>
      <c r="I885" s="24"/>
      <c r="J885" s="20"/>
      <c r="K885" s="20"/>
      <c r="L885" s="20"/>
      <c r="M885" s="20"/>
      <c r="N885" s="20"/>
      <c r="O885" s="20"/>
      <c r="P885" s="20"/>
      <c r="Q885" s="23"/>
      <c r="R885" s="23"/>
      <c r="S885" s="24"/>
      <c r="T885" s="24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>
      <c r="A886" s="20"/>
      <c r="B886" s="20"/>
      <c r="C886" s="20"/>
      <c r="D886" s="20"/>
      <c r="E886" s="20"/>
      <c r="F886" s="23"/>
      <c r="G886" s="23"/>
      <c r="H886" s="24"/>
      <c r="I886" s="24"/>
      <c r="J886" s="20"/>
      <c r="K886" s="20"/>
      <c r="L886" s="20"/>
      <c r="M886" s="20"/>
      <c r="N886" s="20"/>
      <c r="O886" s="20"/>
      <c r="P886" s="20"/>
      <c r="Q886" s="23"/>
      <c r="R886" s="23"/>
      <c r="S886" s="24"/>
      <c r="T886" s="24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>
      <c r="A887" s="20"/>
      <c r="B887" s="20"/>
      <c r="C887" s="20"/>
      <c r="D887" s="20"/>
      <c r="E887" s="20"/>
      <c r="F887" s="23"/>
      <c r="G887" s="23"/>
      <c r="H887" s="24"/>
      <c r="I887" s="24"/>
      <c r="J887" s="20"/>
      <c r="K887" s="20"/>
      <c r="L887" s="20"/>
      <c r="M887" s="20"/>
      <c r="N887" s="20"/>
      <c r="O887" s="20"/>
      <c r="P887" s="20"/>
      <c r="Q887" s="23"/>
      <c r="R887" s="23"/>
      <c r="S887" s="24"/>
      <c r="T887" s="24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>
      <c r="A888" s="20"/>
      <c r="B888" s="20"/>
      <c r="C888" s="20"/>
      <c r="D888" s="20"/>
      <c r="E888" s="20"/>
      <c r="F888" s="23"/>
      <c r="G888" s="23"/>
      <c r="H888" s="24"/>
      <c r="I888" s="24"/>
      <c r="J888" s="20"/>
      <c r="K888" s="20"/>
      <c r="L888" s="20"/>
      <c r="M888" s="20"/>
      <c r="N888" s="20"/>
      <c r="O888" s="20"/>
      <c r="P888" s="20"/>
      <c r="Q888" s="23"/>
      <c r="R888" s="23"/>
      <c r="S888" s="24"/>
      <c r="T888" s="24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>
      <c r="A889" s="20"/>
      <c r="B889" s="20"/>
      <c r="C889" s="20"/>
      <c r="D889" s="20"/>
      <c r="E889" s="20"/>
      <c r="F889" s="23"/>
      <c r="G889" s="23"/>
      <c r="H889" s="24"/>
      <c r="I889" s="24"/>
      <c r="J889" s="20"/>
      <c r="K889" s="20"/>
      <c r="L889" s="20"/>
      <c r="M889" s="20"/>
      <c r="N889" s="20"/>
      <c r="O889" s="20"/>
      <c r="P889" s="20"/>
      <c r="Q889" s="23"/>
      <c r="R889" s="23"/>
      <c r="S889" s="24"/>
      <c r="T889" s="24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>
      <c r="A890" s="20"/>
      <c r="B890" s="20"/>
      <c r="C890" s="20"/>
      <c r="D890" s="20"/>
      <c r="E890" s="20"/>
      <c r="F890" s="23"/>
      <c r="G890" s="23"/>
      <c r="H890" s="24"/>
      <c r="I890" s="24"/>
      <c r="J890" s="20"/>
      <c r="K890" s="20"/>
      <c r="L890" s="20"/>
      <c r="M890" s="20"/>
      <c r="N890" s="20"/>
      <c r="O890" s="20"/>
      <c r="P890" s="20"/>
      <c r="Q890" s="23"/>
      <c r="R890" s="23"/>
      <c r="S890" s="24"/>
      <c r="T890" s="24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>
      <c r="A891" s="20"/>
      <c r="B891" s="20"/>
      <c r="C891" s="20"/>
      <c r="D891" s="20"/>
      <c r="E891" s="20"/>
      <c r="F891" s="23"/>
      <c r="G891" s="23"/>
      <c r="H891" s="24"/>
      <c r="I891" s="24"/>
      <c r="J891" s="20"/>
      <c r="K891" s="20"/>
      <c r="L891" s="20"/>
      <c r="M891" s="20"/>
      <c r="N891" s="20"/>
      <c r="O891" s="20"/>
      <c r="P891" s="20"/>
      <c r="Q891" s="23"/>
      <c r="R891" s="23"/>
      <c r="S891" s="24"/>
      <c r="T891" s="24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>
      <c r="A892" s="20"/>
      <c r="B892" s="20"/>
      <c r="C892" s="20"/>
      <c r="D892" s="20"/>
      <c r="E892" s="20"/>
      <c r="F892" s="23"/>
      <c r="G892" s="23"/>
      <c r="H892" s="24"/>
      <c r="I892" s="24"/>
      <c r="J892" s="20"/>
      <c r="K892" s="20"/>
      <c r="L892" s="20"/>
      <c r="M892" s="20"/>
      <c r="N892" s="20"/>
      <c r="O892" s="20"/>
      <c r="P892" s="20"/>
      <c r="Q892" s="23"/>
      <c r="R892" s="23"/>
      <c r="S892" s="24"/>
      <c r="T892" s="24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>
      <c r="A893" s="20"/>
      <c r="B893" s="20"/>
      <c r="C893" s="20"/>
      <c r="D893" s="20"/>
      <c r="E893" s="20"/>
      <c r="F893" s="23"/>
      <c r="G893" s="23"/>
      <c r="H893" s="24"/>
      <c r="I893" s="24"/>
      <c r="J893" s="20"/>
      <c r="K893" s="20"/>
      <c r="L893" s="20"/>
      <c r="M893" s="20"/>
      <c r="N893" s="20"/>
      <c r="O893" s="20"/>
      <c r="P893" s="20"/>
      <c r="Q893" s="23"/>
      <c r="R893" s="23"/>
      <c r="S893" s="24"/>
      <c r="T893" s="24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>
      <c r="A894" s="20"/>
      <c r="B894" s="20"/>
      <c r="C894" s="20"/>
      <c r="D894" s="20"/>
      <c r="E894" s="20"/>
      <c r="F894" s="23"/>
      <c r="G894" s="23"/>
      <c r="H894" s="24"/>
      <c r="I894" s="24"/>
      <c r="J894" s="20"/>
      <c r="K894" s="20"/>
      <c r="L894" s="20"/>
      <c r="M894" s="20"/>
      <c r="N894" s="20"/>
      <c r="O894" s="20"/>
      <c r="P894" s="20"/>
      <c r="Q894" s="23"/>
      <c r="R894" s="23"/>
      <c r="S894" s="24"/>
      <c r="T894" s="24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>
      <c r="A895" s="20"/>
      <c r="B895" s="20"/>
      <c r="C895" s="20"/>
      <c r="D895" s="20"/>
      <c r="E895" s="20"/>
      <c r="F895" s="23"/>
      <c r="G895" s="23"/>
      <c r="H895" s="24"/>
      <c r="I895" s="24"/>
      <c r="J895" s="20"/>
      <c r="K895" s="20"/>
      <c r="L895" s="20"/>
      <c r="M895" s="20"/>
      <c r="N895" s="20"/>
      <c r="O895" s="20"/>
      <c r="P895" s="20"/>
      <c r="Q895" s="23"/>
      <c r="R895" s="23"/>
      <c r="S895" s="24"/>
      <c r="T895" s="24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>
      <c r="A896" s="20"/>
      <c r="B896" s="20"/>
      <c r="C896" s="20"/>
      <c r="D896" s="20"/>
      <c r="E896" s="20"/>
      <c r="F896" s="23"/>
      <c r="G896" s="23"/>
      <c r="H896" s="24"/>
      <c r="I896" s="24"/>
      <c r="J896" s="20"/>
      <c r="K896" s="20"/>
      <c r="L896" s="20"/>
      <c r="M896" s="20"/>
      <c r="N896" s="20"/>
      <c r="O896" s="20"/>
      <c r="P896" s="20"/>
      <c r="Q896" s="23"/>
      <c r="R896" s="23"/>
      <c r="S896" s="24"/>
      <c r="T896" s="24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>
      <c r="A897" s="20"/>
      <c r="B897" s="20"/>
      <c r="C897" s="20"/>
      <c r="D897" s="20"/>
      <c r="E897" s="20"/>
      <c r="F897" s="23"/>
      <c r="G897" s="23"/>
      <c r="H897" s="24"/>
      <c r="I897" s="24"/>
      <c r="J897" s="20"/>
      <c r="K897" s="20"/>
      <c r="L897" s="20"/>
      <c r="M897" s="20"/>
      <c r="N897" s="20"/>
      <c r="O897" s="20"/>
      <c r="P897" s="20"/>
      <c r="Q897" s="23"/>
      <c r="R897" s="23"/>
      <c r="S897" s="24"/>
      <c r="T897" s="24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>
      <c r="A898" s="20"/>
      <c r="B898" s="20"/>
      <c r="C898" s="20"/>
      <c r="D898" s="20"/>
      <c r="E898" s="20"/>
      <c r="F898" s="23"/>
      <c r="G898" s="23"/>
      <c r="H898" s="24"/>
      <c r="I898" s="24"/>
      <c r="J898" s="20"/>
      <c r="K898" s="20"/>
      <c r="L898" s="20"/>
      <c r="M898" s="20"/>
      <c r="N898" s="20"/>
      <c r="O898" s="20"/>
      <c r="P898" s="20"/>
      <c r="Q898" s="23"/>
      <c r="R898" s="23"/>
      <c r="S898" s="24"/>
      <c r="T898" s="24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>
      <c r="A899" s="20"/>
      <c r="B899" s="20"/>
      <c r="C899" s="20"/>
      <c r="D899" s="20"/>
      <c r="E899" s="20"/>
      <c r="F899" s="23"/>
      <c r="G899" s="23"/>
      <c r="H899" s="24"/>
      <c r="I899" s="24"/>
      <c r="J899" s="20"/>
      <c r="K899" s="20"/>
      <c r="L899" s="20"/>
      <c r="M899" s="20"/>
      <c r="N899" s="20"/>
      <c r="O899" s="20"/>
      <c r="P899" s="20"/>
      <c r="Q899" s="23"/>
      <c r="R899" s="23"/>
      <c r="S899" s="24"/>
      <c r="T899" s="24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>
      <c r="A900" s="20"/>
      <c r="B900" s="20"/>
      <c r="C900" s="20"/>
      <c r="D900" s="20"/>
      <c r="E900" s="20"/>
      <c r="F900" s="23"/>
      <c r="G900" s="23"/>
      <c r="H900" s="24"/>
      <c r="I900" s="24"/>
      <c r="J900" s="20"/>
      <c r="K900" s="20"/>
      <c r="L900" s="20"/>
      <c r="M900" s="20"/>
      <c r="N900" s="20"/>
      <c r="O900" s="20"/>
      <c r="P900" s="20"/>
      <c r="Q900" s="23"/>
      <c r="R900" s="23"/>
      <c r="S900" s="24"/>
      <c r="T900" s="24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>
      <c r="A901" s="20"/>
      <c r="B901" s="20"/>
      <c r="C901" s="20"/>
      <c r="D901" s="20"/>
      <c r="E901" s="20"/>
      <c r="F901" s="23"/>
      <c r="G901" s="23"/>
      <c r="H901" s="24"/>
      <c r="I901" s="24"/>
      <c r="J901" s="20"/>
      <c r="K901" s="20"/>
      <c r="L901" s="20"/>
      <c r="M901" s="20"/>
      <c r="N901" s="20"/>
      <c r="O901" s="20"/>
      <c r="P901" s="20"/>
      <c r="Q901" s="23"/>
      <c r="R901" s="23"/>
      <c r="S901" s="24"/>
      <c r="T901" s="24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>
      <c r="A902" s="20"/>
      <c r="B902" s="20"/>
      <c r="C902" s="20"/>
      <c r="D902" s="20"/>
      <c r="E902" s="20"/>
      <c r="F902" s="23"/>
      <c r="G902" s="23"/>
      <c r="H902" s="24"/>
      <c r="I902" s="24"/>
      <c r="J902" s="20"/>
      <c r="K902" s="20"/>
      <c r="L902" s="20"/>
      <c r="M902" s="20"/>
      <c r="N902" s="20"/>
      <c r="O902" s="20"/>
      <c r="P902" s="20"/>
      <c r="Q902" s="23"/>
      <c r="R902" s="23"/>
      <c r="S902" s="24"/>
      <c r="T902" s="24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>
      <c r="A903" s="20"/>
      <c r="B903" s="20"/>
      <c r="C903" s="20"/>
      <c r="D903" s="20"/>
      <c r="E903" s="20"/>
      <c r="F903" s="23"/>
      <c r="G903" s="23"/>
      <c r="H903" s="24"/>
      <c r="I903" s="24"/>
      <c r="J903" s="20"/>
      <c r="K903" s="20"/>
      <c r="L903" s="20"/>
      <c r="M903" s="20"/>
      <c r="N903" s="20"/>
      <c r="O903" s="20"/>
      <c r="P903" s="20"/>
      <c r="Q903" s="23"/>
      <c r="R903" s="23"/>
      <c r="S903" s="24"/>
      <c r="T903" s="24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>
      <c r="A904" s="20"/>
      <c r="B904" s="20"/>
      <c r="C904" s="20"/>
      <c r="D904" s="20"/>
      <c r="E904" s="20"/>
      <c r="F904" s="23"/>
      <c r="G904" s="23"/>
      <c r="H904" s="24"/>
      <c r="I904" s="24"/>
      <c r="J904" s="20"/>
      <c r="K904" s="20"/>
      <c r="L904" s="20"/>
      <c r="M904" s="20"/>
      <c r="N904" s="20"/>
      <c r="O904" s="20"/>
      <c r="P904" s="20"/>
      <c r="Q904" s="23"/>
      <c r="R904" s="23"/>
      <c r="S904" s="24"/>
      <c r="T904" s="24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>
      <c r="A905" s="20"/>
      <c r="B905" s="20"/>
      <c r="C905" s="20"/>
      <c r="D905" s="20"/>
      <c r="E905" s="20"/>
      <c r="F905" s="23"/>
      <c r="G905" s="23"/>
      <c r="H905" s="24"/>
      <c r="I905" s="24"/>
      <c r="J905" s="20"/>
      <c r="K905" s="20"/>
      <c r="L905" s="20"/>
      <c r="M905" s="20"/>
      <c r="N905" s="20"/>
      <c r="O905" s="20"/>
      <c r="P905" s="20"/>
      <c r="Q905" s="23"/>
      <c r="R905" s="23"/>
      <c r="S905" s="24"/>
      <c r="T905" s="24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>
      <c r="A906" s="20"/>
      <c r="B906" s="20"/>
      <c r="C906" s="20"/>
      <c r="D906" s="20"/>
      <c r="E906" s="20"/>
      <c r="F906" s="23"/>
      <c r="G906" s="23"/>
      <c r="H906" s="24"/>
      <c r="I906" s="24"/>
      <c r="J906" s="20"/>
      <c r="K906" s="20"/>
      <c r="L906" s="20"/>
      <c r="M906" s="20"/>
      <c r="N906" s="20"/>
      <c r="O906" s="20"/>
      <c r="P906" s="20"/>
      <c r="Q906" s="23"/>
      <c r="R906" s="23"/>
      <c r="S906" s="24"/>
      <c r="T906" s="24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>
      <c r="A907" s="20"/>
      <c r="B907" s="20"/>
      <c r="C907" s="20"/>
      <c r="D907" s="20"/>
      <c r="E907" s="20"/>
      <c r="F907" s="23"/>
      <c r="G907" s="23"/>
      <c r="H907" s="24"/>
      <c r="I907" s="24"/>
      <c r="J907" s="20"/>
      <c r="K907" s="20"/>
      <c r="L907" s="20"/>
      <c r="M907" s="20"/>
      <c r="N907" s="20"/>
      <c r="O907" s="20"/>
      <c r="P907" s="20"/>
      <c r="Q907" s="23"/>
      <c r="R907" s="23"/>
      <c r="S907" s="24"/>
      <c r="T907" s="24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>
      <c r="A908" s="20"/>
      <c r="B908" s="20"/>
      <c r="C908" s="20"/>
      <c r="D908" s="20"/>
      <c r="E908" s="20"/>
      <c r="F908" s="23"/>
      <c r="G908" s="23"/>
      <c r="H908" s="24"/>
      <c r="I908" s="24"/>
      <c r="J908" s="20"/>
      <c r="K908" s="20"/>
      <c r="L908" s="20"/>
      <c r="M908" s="20"/>
      <c r="N908" s="20"/>
      <c r="O908" s="20"/>
      <c r="P908" s="20"/>
      <c r="Q908" s="23"/>
      <c r="R908" s="23"/>
      <c r="S908" s="24"/>
      <c r="T908" s="24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>
      <c r="A909" s="20"/>
      <c r="B909" s="20"/>
      <c r="C909" s="20"/>
      <c r="D909" s="20"/>
      <c r="E909" s="20"/>
      <c r="F909" s="23"/>
      <c r="G909" s="23"/>
      <c r="H909" s="24"/>
      <c r="I909" s="24"/>
      <c r="J909" s="20"/>
      <c r="K909" s="20"/>
      <c r="L909" s="20"/>
      <c r="M909" s="20"/>
      <c r="N909" s="20"/>
      <c r="O909" s="20"/>
      <c r="P909" s="20"/>
      <c r="Q909" s="23"/>
      <c r="R909" s="23"/>
      <c r="S909" s="24"/>
      <c r="T909" s="24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>
      <c r="A910" s="20"/>
      <c r="B910" s="20"/>
      <c r="C910" s="20"/>
      <c r="D910" s="20"/>
      <c r="E910" s="20"/>
      <c r="F910" s="23"/>
      <c r="G910" s="23"/>
      <c r="H910" s="24"/>
      <c r="I910" s="24"/>
      <c r="J910" s="20"/>
      <c r="K910" s="20"/>
      <c r="L910" s="20"/>
      <c r="M910" s="20"/>
      <c r="N910" s="20"/>
      <c r="O910" s="20"/>
      <c r="P910" s="20"/>
      <c r="Q910" s="23"/>
      <c r="R910" s="23"/>
      <c r="S910" s="24"/>
      <c r="T910" s="24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>
      <c r="A911" s="20"/>
      <c r="B911" s="20"/>
      <c r="C911" s="20"/>
      <c r="D911" s="20"/>
      <c r="E911" s="20"/>
      <c r="F911" s="23"/>
      <c r="G911" s="23"/>
      <c r="H911" s="24"/>
      <c r="I911" s="24"/>
      <c r="J911" s="20"/>
      <c r="K911" s="20"/>
      <c r="L911" s="20"/>
      <c r="M911" s="20"/>
      <c r="N911" s="20"/>
      <c r="O911" s="20"/>
      <c r="P911" s="20"/>
      <c r="Q911" s="23"/>
      <c r="R911" s="23"/>
      <c r="S911" s="24"/>
      <c r="T911" s="24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>
      <c r="A912" s="20"/>
      <c r="B912" s="20"/>
      <c r="C912" s="20"/>
      <c r="D912" s="20"/>
      <c r="E912" s="20"/>
      <c r="F912" s="23"/>
      <c r="G912" s="23"/>
      <c r="H912" s="24"/>
      <c r="I912" s="24"/>
      <c r="J912" s="20"/>
      <c r="K912" s="20"/>
      <c r="L912" s="20"/>
      <c r="M912" s="20"/>
      <c r="N912" s="20"/>
      <c r="O912" s="20"/>
      <c r="P912" s="20"/>
      <c r="Q912" s="23"/>
      <c r="R912" s="23"/>
      <c r="S912" s="24"/>
      <c r="T912" s="24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>
      <c r="A913" s="20"/>
      <c r="B913" s="20"/>
      <c r="C913" s="20"/>
      <c r="D913" s="20"/>
      <c r="E913" s="20"/>
      <c r="F913" s="23"/>
      <c r="G913" s="23"/>
      <c r="H913" s="24"/>
      <c r="I913" s="24"/>
      <c r="J913" s="20"/>
      <c r="K913" s="20"/>
      <c r="L913" s="20"/>
      <c r="M913" s="20"/>
      <c r="N913" s="20"/>
      <c r="O913" s="20"/>
      <c r="P913" s="20"/>
      <c r="Q913" s="23"/>
      <c r="R913" s="23"/>
      <c r="S913" s="24"/>
      <c r="T913" s="24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>
      <c r="A914" s="20"/>
      <c r="B914" s="20"/>
      <c r="C914" s="20"/>
      <c r="D914" s="20"/>
      <c r="E914" s="20"/>
      <c r="F914" s="23"/>
      <c r="G914" s="23"/>
      <c r="H914" s="24"/>
      <c r="I914" s="24"/>
      <c r="J914" s="20"/>
      <c r="K914" s="20"/>
      <c r="L914" s="20"/>
      <c r="M914" s="20"/>
      <c r="N914" s="20"/>
      <c r="O914" s="20"/>
      <c r="P914" s="20"/>
      <c r="Q914" s="23"/>
      <c r="R914" s="23"/>
      <c r="S914" s="24"/>
      <c r="T914" s="24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>
      <c r="A915" s="20"/>
      <c r="B915" s="20"/>
      <c r="C915" s="20"/>
      <c r="D915" s="20"/>
      <c r="E915" s="20"/>
      <c r="F915" s="23"/>
      <c r="G915" s="23"/>
      <c r="H915" s="24"/>
      <c r="I915" s="24"/>
      <c r="J915" s="20"/>
      <c r="K915" s="20"/>
      <c r="L915" s="20"/>
      <c r="M915" s="20"/>
      <c r="N915" s="20"/>
      <c r="O915" s="20"/>
      <c r="P915" s="20"/>
      <c r="Q915" s="23"/>
      <c r="R915" s="23"/>
      <c r="S915" s="24"/>
      <c r="T915" s="24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>
      <c r="A916" s="20"/>
      <c r="B916" s="20"/>
      <c r="C916" s="20"/>
      <c r="D916" s="20"/>
      <c r="E916" s="20"/>
      <c r="F916" s="23"/>
      <c r="G916" s="23"/>
      <c r="H916" s="24"/>
      <c r="I916" s="24"/>
      <c r="J916" s="20"/>
      <c r="K916" s="20"/>
      <c r="L916" s="20"/>
      <c r="M916" s="20"/>
      <c r="N916" s="20"/>
      <c r="O916" s="20"/>
      <c r="P916" s="20"/>
      <c r="Q916" s="23"/>
      <c r="R916" s="23"/>
      <c r="S916" s="24"/>
      <c r="T916" s="24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>
      <c r="A917" s="20"/>
      <c r="B917" s="20"/>
      <c r="C917" s="20"/>
      <c r="D917" s="20"/>
      <c r="E917" s="20"/>
      <c r="F917" s="23"/>
      <c r="G917" s="23"/>
      <c r="H917" s="24"/>
      <c r="I917" s="24"/>
      <c r="J917" s="20"/>
      <c r="K917" s="20"/>
      <c r="L917" s="20"/>
      <c r="M917" s="20"/>
      <c r="N917" s="20"/>
      <c r="O917" s="20"/>
      <c r="P917" s="20"/>
      <c r="Q917" s="23"/>
      <c r="R917" s="23"/>
      <c r="S917" s="24"/>
      <c r="T917" s="24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>
      <c r="A918" s="20"/>
      <c r="B918" s="20"/>
      <c r="C918" s="20"/>
      <c r="D918" s="20"/>
      <c r="E918" s="20"/>
      <c r="F918" s="23"/>
      <c r="G918" s="23"/>
      <c r="H918" s="24"/>
      <c r="I918" s="24"/>
      <c r="J918" s="20"/>
      <c r="K918" s="20"/>
      <c r="L918" s="20"/>
      <c r="M918" s="20"/>
      <c r="N918" s="20"/>
      <c r="O918" s="20"/>
      <c r="P918" s="20"/>
      <c r="Q918" s="23"/>
      <c r="R918" s="23"/>
      <c r="S918" s="24"/>
      <c r="T918" s="24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>
      <c r="A919" s="20"/>
      <c r="B919" s="20"/>
      <c r="C919" s="20"/>
      <c r="D919" s="20"/>
      <c r="E919" s="20"/>
      <c r="F919" s="23"/>
      <c r="G919" s="23"/>
      <c r="H919" s="24"/>
      <c r="I919" s="24"/>
      <c r="J919" s="20"/>
      <c r="K919" s="20"/>
      <c r="L919" s="20"/>
      <c r="M919" s="20"/>
      <c r="N919" s="20"/>
      <c r="O919" s="20"/>
      <c r="P919" s="20"/>
      <c r="Q919" s="23"/>
      <c r="R919" s="23"/>
      <c r="S919" s="24"/>
      <c r="T919" s="24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>
      <c r="A920" s="20"/>
      <c r="B920" s="20"/>
      <c r="C920" s="20"/>
      <c r="D920" s="20"/>
      <c r="E920" s="20"/>
      <c r="F920" s="23"/>
      <c r="G920" s="23"/>
      <c r="H920" s="24"/>
      <c r="I920" s="24"/>
      <c r="J920" s="20"/>
      <c r="K920" s="20"/>
      <c r="L920" s="20"/>
      <c r="M920" s="20"/>
      <c r="N920" s="20"/>
      <c r="O920" s="20"/>
      <c r="P920" s="20"/>
      <c r="Q920" s="23"/>
      <c r="R920" s="23"/>
      <c r="S920" s="24"/>
      <c r="T920" s="24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>
      <c r="A921" s="20"/>
      <c r="B921" s="20"/>
      <c r="C921" s="20"/>
      <c r="D921" s="20"/>
      <c r="E921" s="20"/>
      <c r="F921" s="23"/>
      <c r="G921" s="23"/>
      <c r="H921" s="24"/>
      <c r="I921" s="24"/>
      <c r="J921" s="20"/>
      <c r="K921" s="20"/>
      <c r="L921" s="20"/>
      <c r="M921" s="20"/>
      <c r="N921" s="20"/>
      <c r="O921" s="20"/>
      <c r="P921" s="20"/>
      <c r="Q921" s="23"/>
      <c r="R921" s="23"/>
      <c r="S921" s="24"/>
      <c r="T921" s="24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>
      <c r="A922" s="20"/>
      <c r="B922" s="20"/>
      <c r="C922" s="20"/>
      <c r="D922" s="20"/>
      <c r="E922" s="20"/>
      <c r="F922" s="23"/>
      <c r="G922" s="23"/>
      <c r="H922" s="24"/>
      <c r="I922" s="24"/>
      <c r="J922" s="20"/>
      <c r="K922" s="20"/>
      <c r="L922" s="20"/>
      <c r="M922" s="20"/>
      <c r="N922" s="20"/>
      <c r="O922" s="20"/>
      <c r="P922" s="20"/>
      <c r="Q922" s="23"/>
      <c r="R922" s="23"/>
      <c r="S922" s="24"/>
      <c r="T922" s="24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>
      <c r="A923" s="20"/>
      <c r="B923" s="20"/>
      <c r="C923" s="20"/>
      <c r="D923" s="20"/>
      <c r="E923" s="20"/>
      <c r="F923" s="23"/>
      <c r="G923" s="23"/>
      <c r="H923" s="24"/>
      <c r="I923" s="24"/>
      <c r="J923" s="20"/>
      <c r="K923" s="20"/>
      <c r="L923" s="20"/>
      <c r="M923" s="20"/>
      <c r="N923" s="20"/>
      <c r="O923" s="20"/>
      <c r="P923" s="20"/>
      <c r="Q923" s="23"/>
      <c r="R923" s="23"/>
      <c r="S923" s="24"/>
      <c r="T923" s="24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>
      <c r="A924" s="20"/>
      <c r="B924" s="20"/>
      <c r="C924" s="20"/>
      <c r="D924" s="20"/>
      <c r="E924" s="20"/>
      <c r="F924" s="23"/>
      <c r="G924" s="23"/>
      <c r="H924" s="24"/>
      <c r="I924" s="24"/>
      <c r="J924" s="20"/>
      <c r="K924" s="20"/>
      <c r="L924" s="20"/>
      <c r="M924" s="20"/>
      <c r="N924" s="20"/>
      <c r="O924" s="20"/>
      <c r="P924" s="20"/>
      <c r="Q924" s="23"/>
      <c r="R924" s="23"/>
      <c r="S924" s="24"/>
      <c r="T924" s="24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>
      <c r="A925" s="20"/>
      <c r="B925" s="20"/>
      <c r="C925" s="20"/>
      <c r="D925" s="20"/>
      <c r="E925" s="20"/>
      <c r="F925" s="23"/>
      <c r="G925" s="23"/>
      <c r="H925" s="24"/>
      <c r="I925" s="24"/>
      <c r="J925" s="20"/>
      <c r="K925" s="20"/>
      <c r="L925" s="20"/>
      <c r="M925" s="20"/>
      <c r="N925" s="20"/>
      <c r="O925" s="20"/>
      <c r="P925" s="20"/>
      <c r="Q925" s="23"/>
      <c r="R925" s="23"/>
      <c r="S925" s="24"/>
      <c r="T925" s="24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>
      <c r="A926" s="20"/>
      <c r="B926" s="20"/>
      <c r="C926" s="20"/>
      <c r="D926" s="20"/>
      <c r="E926" s="20"/>
      <c r="F926" s="23"/>
      <c r="G926" s="23"/>
      <c r="H926" s="24"/>
      <c r="I926" s="24"/>
      <c r="J926" s="20"/>
      <c r="K926" s="20"/>
      <c r="L926" s="20"/>
      <c r="M926" s="20"/>
      <c r="N926" s="20"/>
      <c r="O926" s="20"/>
      <c r="P926" s="20"/>
      <c r="Q926" s="23"/>
      <c r="R926" s="23"/>
      <c r="S926" s="24"/>
      <c r="T926" s="24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>
      <c r="A927" s="20"/>
      <c r="B927" s="20"/>
      <c r="C927" s="20"/>
      <c r="D927" s="20"/>
      <c r="E927" s="20"/>
      <c r="F927" s="23"/>
      <c r="G927" s="23"/>
      <c r="H927" s="24"/>
      <c r="I927" s="24"/>
      <c r="J927" s="20"/>
      <c r="K927" s="20"/>
      <c r="L927" s="20"/>
      <c r="M927" s="20"/>
      <c r="N927" s="20"/>
      <c r="O927" s="20"/>
      <c r="P927" s="20"/>
      <c r="Q927" s="23"/>
      <c r="R927" s="23"/>
      <c r="S927" s="24"/>
      <c r="T927" s="24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>
      <c r="A928" s="20"/>
      <c r="B928" s="20"/>
      <c r="C928" s="20"/>
      <c r="D928" s="20"/>
      <c r="E928" s="20"/>
      <c r="F928" s="23"/>
      <c r="G928" s="23"/>
      <c r="H928" s="24"/>
      <c r="I928" s="24"/>
      <c r="J928" s="20"/>
      <c r="K928" s="20"/>
      <c r="L928" s="20"/>
      <c r="M928" s="20"/>
      <c r="N928" s="20"/>
      <c r="O928" s="20"/>
      <c r="P928" s="20"/>
      <c r="Q928" s="23"/>
      <c r="R928" s="23"/>
      <c r="S928" s="24"/>
      <c r="T928" s="24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>
      <c r="A929" s="20"/>
      <c r="B929" s="20"/>
      <c r="C929" s="20"/>
      <c r="D929" s="20"/>
      <c r="E929" s="20"/>
      <c r="F929" s="23"/>
      <c r="G929" s="23"/>
      <c r="H929" s="24"/>
      <c r="I929" s="24"/>
      <c r="J929" s="20"/>
      <c r="K929" s="20"/>
      <c r="L929" s="20"/>
      <c r="M929" s="20"/>
      <c r="N929" s="20"/>
      <c r="O929" s="20"/>
      <c r="P929" s="20"/>
      <c r="Q929" s="23"/>
      <c r="R929" s="23"/>
      <c r="S929" s="24"/>
      <c r="T929" s="24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>
      <c r="A930" s="20"/>
      <c r="B930" s="20"/>
      <c r="C930" s="20"/>
      <c r="D930" s="20"/>
      <c r="E930" s="20"/>
      <c r="F930" s="23"/>
      <c r="G930" s="23"/>
      <c r="H930" s="24"/>
      <c r="I930" s="24"/>
      <c r="J930" s="20"/>
      <c r="K930" s="20"/>
      <c r="L930" s="20"/>
      <c r="M930" s="20"/>
      <c r="N930" s="20"/>
      <c r="O930" s="20"/>
      <c r="P930" s="20"/>
      <c r="Q930" s="23"/>
      <c r="R930" s="23"/>
      <c r="S930" s="24"/>
      <c r="T930" s="24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>
      <c r="A931" s="20"/>
      <c r="B931" s="20"/>
      <c r="C931" s="20"/>
      <c r="D931" s="20"/>
      <c r="E931" s="20"/>
      <c r="F931" s="23"/>
      <c r="G931" s="23"/>
      <c r="H931" s="24"/>
      <c r="I931" s="24"/>
      <c r="J931" s="20"/>
      <c r="K931" s="20"/>
      <c r="L931" s="20"/>
      <c r="M931" s="20"/>
      <c r="N931" s="20"/>
      <c r="O931" s="20"/>
      <c r="P931" s="20"/>
      <c r="Q931" s="23"/>
      <c r="R931" s="23"/>
      <c r="S931" s="24"/>
      <c r="T931" s="24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>
      <c r="A932" s="20"/>
      <c r="B932" s="20"/>
      <c r="C932" s="20"/>
      <c r="D932" s="20"/>
      <c r="E932" s="20"/>
      <c r="F932" s="23"/>
      <c r="G932" s="23"/>
      <c r="H932" s="24"/>
      <c r="I932" s="24"/>
      <c r="J932" s="20"/>
      <c r="K932" s="20"/>
      <c r="L932" s="20"/>
      <c r="M932" s="20"/>
      <c r="N932" s="20"/>
      <c r="O932" s="20"/>
      <c r="P932" s="20"/>
      <c r="Q932" s="23"/>
      <c r="R932" s="23"/>
      <c r="S932" s="24"/>
      <c r="T932" s="24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>
      <c r="A933" s="20"/>
      <c r="B933" s="20"/>
      <c r="C933" s="20"/>
      <c r="D933" s="20"/>
      <c r="E933" s="20"/>
      <c r="F933" s="23"/>
      <c r="G933" s="23"/>
      <c r="H933" s="24"/>
      <c r="I933" s="24"/>
      <c r="J933" s="20"/>
      <c r="K933" s="20"/>
      <c r="L933" s="20"/>
      <c r="M933" s="20"/>
      <c r="N933" s="20"/>
      <c r="O933" s="20"/>
      <c r="P933" s="20"/>
      <c r="Q933" s="23"/>
      <c r="R933" s="23"/>
      <c r="S933" s="24"/>
      <c r="T933" s="24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>
      <c r="A934" s="20"/>
      <c r="B934" s="20"/>
      <c r="C934" s="20"/>
      <c r="D934" s="20"/>
      <c r="E934" s="20"/>
      <c r="F934" s="23"/>
      <c r="G934" s="23"/>
      <c r="H934" s="24"/>
      <c r="I934" s="24"/>
      <c r="J934" s="20"/>
      <c r="K934" s="20"/>
      <c r="L934" s="20"/>
      <c r="M934" s="20"/>
      <c r="N934" s="20"/>
      <c r="O934" s="20"/>
      <c r="P934" s="20"/>
      <c r="Q934" s="23"/>
      <c r="R934" s="23"/>
      <c r="S934" s="24"/>
      <c r="T934" s="24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>
      <c r="A935" s="20"/>
      <c r="B935" s="20"/>
      <c r="C935" s="20"/>
      <c r="D935" s="20"/>
      <c r="E935" s="20"/>
      <c r="F935" s="23"/>
      <c r="G935" s="23"/>
      <c r="H935" s="24"/>
      <c r="I935" s="24"/>
      <c r="J935" s="20"/>
      <c r="K935" s="20"/>
      <c r="L935" s="20"/>
      <c r="M935" s="20"/>
      <c r="N935" s="20"/>
      <c r="O935" s="20"/>
      <c r="P935" s="20"/>
      <c r="Q935" s="23"/>
      <c r="R935" s="23"/>
      <c r="S935" s="24"/>
      <c r="T935" s="24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>
      <c r="A936" s="20"/>
      <c r="B936" s="20"/>
      <c r="C936" s="20"/>
      <c r="D936" s="20"/>
      <c r="E936" s="20"/>
      <c r="F936" s="23"/>
      <c r="G936" s="23"/>
      <c r="H936" s="24"/>
      <c r="I936" s="24"/>
      <c r="J936" s="20"/>
      <c r="K936" s="20"/>
      <c r="L936" s="20"/>
      <c r="M936" s="20"/>
      <c r="N936" s="20"/>
      <c r="O936" s="20"/>
      <c r="P936" s="20"/>
      <c r="Q936" s="23"/>
      <c r="R936" s="23"/>
      <c r="S936" s="24"/>
      <c r="T936" s="24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>
      <c r="A937" s="20"/>
      <c r="B937" s="20"/>
      <c r="C937" s="20"/>
      <c r="D937" s="20"/>
      <c r="E937" s="20"/>
      <c r="F937" s="23"/>
      <c r="G937" s="23"/>
      <c r="H937" s="24"/>
      <c r="I937" s="24"/>
      <c r="J937" s="20"/>
      <c r="K937" s="20"/>
      <c r="L937" s="20"/>
      <c r="M937" s="20"/>
      <c r="N937" s="20"/>
      <c r="O937" s="20"/>
      <c r="P937" s="20"/>
      <c r="Q937" s="23"/>
      <c r="R937" s="23"/>
      <c r="S937" s="24"/>
      <c r="T937" s="24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>
      <c r="A938" s="20"/>
      <c r="B938" s="20"/>
      <c r="C938" s="20"/>
      <c r="D938" s="20"/>
      <c r="E938" s="20"/>
      <c r="F938" s="23"/>
      <c r="G938" s="23"/>
      <c r="H938" s="24"/>
      <c r="I938" s="24"/>
      <c r="J938" s="20"/>
      <c r="K938" s="20"/>
      <c r="L938" s="20"/>
      <c r="M938" s="20"/>
      <c r="N938" s="20"/>
      <c r="O938" s="20"/>
      <c r="P938" s="20"/>
      <c r="Q938" s="23"/>
      <c r="R938" s="23"/>
      <c r="S938" s="24"/>
      <c r="T938" s="24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>
      <c r="A939" s="20"/>
      <c r="B939" s="20"/>
      <c r="C939" s="20"/>
      <c r="D939" s="20"/>
      <c r="E939" s="20"/>
      <c r="F939" s="23"/>
      <c r="G939" s="23"/>
      <c r="H939" s="24"/>
      <c r="I939" s="24"/>
      <c r="J939" s="20"/>
      <c r="K939" s="20"/>
      <c r="L939" s="20"/>
      <c r="M939" s="20"/>
      <c r="N939" s="20"/>
      <c r="O939" s="20"/>
      <c r="P939" s="20"/>
      <c r="Q939" s="23"/>
      <c r="R939" s="23"/>
      <c r="S939" s="24"/>
      <c r="T939" s="24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>
      <c r="A940" s="20"/>
      <c r="B940" s="20"/>
      <c r="C940" s="20"/>
      <c r="D940" s="20"/>
      <c r="E940" s="20"/>
      <c r="F940" s="23"/>
      <c r="G940" s="23"/>
      <c r="H940" s="24"/>
      <c r="I940" s="24"/>
      <c r="J940" s="20"/>
      <c r="K940" s="20"/>
      <c r="L940" s="20"/>
      <c r="M940" s="20"/>
      <c r="N940" s="20"/>
      <c r="O940" s="20"/>
      <c r="P940" s="20"/>
      <c r="Q940" s="23"/>
      <c r="R940" s="23"/>
      <c r="S940" s="24"/>
      <c r="T940" s="24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>
      <c r="A941" s="20"/>
      <c r="B941" s="20"/>
      <c r="C941" s="20"/>
      <c r="D941" s="20"/>
      <c r="E941" s="20"/>
      <c r="F941" s="23"/>
      <c r="G941" s="23"/>
      <c r="H941" s="24"/>
      <c r="I941" s="24"/>
      <c r="J941" s="20"/>
      <c r="K941" s="20"/>
      <c r="L941" s="20"/>
      <c r="M941" s="20"/>
      <c r="N941" s="20"/>
      <c r="O941" s="20"/>
      <c r="P941" s="20"/>
      <c r="Q941" s="23"/>
      <c r="R941" s="23"/>
      <c r="S941" s="24"/>
      <c r="T941" s="24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>
      <c r="A942" s="20"/>
      <c r="B942" s="20"/>
      <c r="C942" s="20"/>
      <c r="D942" s="20"/>
      <c r="E942" s="20"/>
      <c r="F942" s="23"/>
      <c r="G942" s="23"/>
      <c r="H942" s="24"/>
      <c r="I942" s="24"/>
      <c r="J942" s="20"/>
      <c r="K942" s="20"/>
      <c r="L942" s="20"/>
      <c r="M942" s="20"/>
      <c r="N942" s="20"/>
      <c r="O942" s="20"/>
      <c r="P942" s="20"/>
      <c r="Q942" s="23"/>
      <c r="R942" s="23"/>
      <c r="S942" s="24"/>
      <c r="T942" s="24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>
      <c r="A943" s="20"/>
      <c r="B943" s="20"/>
      <c r="C943" s="20"/>
      <c r="D943" s="20"/>
      <c r="E943" s="20"/>
      <c r="F943" s="23"/>
      <c r="G943" s="23"/>
      <c r="H943" s="24"/>
      <c r="I943" s="24"/>
      <c r="J943" s="20"/>
      <c r="K943" s="20"/>
      <c r="L943" s="20"/>
      <c r="M943" s="20"/>
      <c r="N943" s="20"/>
      <c r="O943" s="20"/>
      <c r="P943" s="20"/>
      <c r="Q943" s="23"/>
      <c r="R943" s="23"/>
      <c r="S943" s="24"/>
      <c r="T943" s="24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>
      <c r="A944" s="20"/>
      <c r="B944" s="20"/>
      <c r="C944" s="20"/>
      <c r="D944" s="20"/>
      <c r="E944" s="20"/>
      <c r="F944" s="23"/>
      <c r="G944" s="23"/>
      <c r="H944" s="24"/>
      <c r="I944" s="24"/>
      <c r="J944" s="20"/>
      <c r="K944" s="20"/>
      <c r="L944" s="20"/>
      <c r="M944" s="20"/>
      <c r="N944" s="20"/>
      <c r="O944" s="20"/>
      <c r="P944" s="20"/>
      <c r="Q944" s="23"/>
      <c r="R944" s="23"/>
      <c r="S944" s="24"/>
      <c r="T944" s="24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>
      <c r="A945" s="20"/>
      <c r="B945" s="20"/>
      <c r="C945" s="20"/>
      <c r="D945" s="20"/>
      <c r="E945" s="20"/>
      <c r="F945" s="23"/>
      <c r="G945" s="23"/>
      <c r="H945" s="24"/>
      <c r="I945" s="24"/>
      <c r="J945" s="20"/>
      <c r="K945" s="20"/>
      <c r="L945" s="20"/>
      <c r="M945" s="20"/>
      <c r="N945" s="20"/>
      <c r="O945" s="20"/>
      <c r="P945" s="20"/>
      <c r="Q945" s="23"/>
      <c r="R945" s="23"/>
      <c r="S945" s="24"/>
      <c r="T945" s="24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>
      <c r="A946" s="20"/>
      <c r="B946" s="20"/>
      <c r="C946" s="20"/>
      <c r="D946" s="20"/>
      <c r="E946" s="20"/>
      <c r="F946" s="23"/>
      <c r="G946" s="23"/>
      <c r="H946" s="24"/>
      <c r="I946" s="24"/>
      <c r="J946" s="20"/>
      <c r="K946" s="20"/>
      <c r="L946" s="20"/>
      <c r="M946" s="20"/>
      <c r="N946" s="20"/>
      <c r="O946" s="20"/>
      <c r="P946" s="20"/>
      <c r="Q946" s="23"/>
      <c r="R946" s="23"/>
      <c r="S946" s="24"/>
      <c r="T946" s="24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>
      <c r="A947" s="20"/>
      <c r="B947" s="20"/>
      <c r="C947" s="20"/>
      <c r="D947" s="20"/>
      <c r="E947" s="20"/>
      <c r="F947" s="23"/>
      <c r="G947" s="23"/>
      <c r="H947" s="24"/>
      <c r="I947" s="24"/>
      <c r="J947" s="20"/>
      <c r="K947" s="20"/>
      <c r="L947" s="20"/>
      <c r="M947" s="20"/>
      <c r="N947" s="20"/>
      <c r="O947" s="20"/>
      <c r="P947" s="20"/>
      <c r="Q947" s="23"/>
      <c r="R947" s="23"/>
      <c r="S947" s="24"/>
      <c r="T947" s="24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>
      <c r="A948" s="20"/>
      <c r="B948" s="20"/>
      <c r="C948" s="20"/>
      <c r="D948" s="20"/>
      <c r="E948" s="20"/>
      <c r="F948" s="23"/>
      <c r="G948" s="23"/>
      <c r="H948" s="24"/>
      <c r="I948" s="24"/>
      <c r="J948" s="20"/>
      <c r="K948" s="20"/>
      <c r="L948" s="20"/>
      <c r="M948" s="20"/>
      <c r="N948" s="20"/>
      <c r="O948" s="20"/>
      <c r="P948" s="20"/>
      <c r="Q948" s="23"/>
      <c r="R948" s="23"/>
      <c r="S948" s="24"/>
      <c r="T948" s="24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>
      <c r="A949" s="20"/>
      <c r="B949" s="20"/>
      <c r="C949" s="20"/>
      <c r="D949" s="20"/>
      <c r="E949" s="20"/>
      <c r="F949" s="23"/>
      <c r="G949" s="23"/>
      <c r="H949" s="24"/>
      <c r="I949" s="24"/>
      <c r="J949" s="20"/>
      <c r="K949" s="20"/>
      <c r="L949" s="20"/>
      <c r="M949" s="20"/>
      <c r="N949" s="20"/>
      <c r="O949" s="20"/>
      <c r="P949" s="20"/>
      <c r="Q949" s="23"/>
      <c r="R949" s="23"/>
      <c r="S949" s="24"/>
      <c r="T949" s="24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>
      <c r="A950" s="20"/>
      <c r="B950" s="20"/>
      <c r="C950" s="20"/>
      <c r="D950" s="20"/>
      <c r="E950" s="20"/>
      <c r="F950" s="23"/>
      <c r="G950" s="23"/>
      <c r="H950" s="24"/>
      <c r="I950" s="24"/>
      <c r="J950" s="20"/>
      <c r="K950" s="20"/>
      <c r="L950" s="20"/>
      <c r="M950" s="20"/>
      <c r="N950" s="20"/>
      <c r="O950" s="20"/>
      <c r="P950" s="20"/>
      <c r="Q950" s="23"/>
      <c r="R950" s="23"/>
      <c r="S950" s="24"/>
      <c r="T950" s="24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>
      <c r="A951" s="20"/>
      <c r="B951" s="20"/>
      <c r="C951" s="20"/>
      <c r="D951" s="20"/>
      <c r="E951" s="20"/>
      <c r="F951" s="23"/>
      <c r="G951" s="23"/>
      <c r="H951" s="24"/>
      <c r="I951" s="24"/>
      <c r="J951" s="20"/>
      <c r="K951" s="20"/>
      <c r="L951" s="20"/>
      <c r="M951" s="20"/>
      <c r="N951" s="20"/>
      <c r="O951" s="20"/>
      <c r="P951" s="20"/>
      <c r="Q951" s="23"/>
      <c r="R951" s="23"/>
      <c r="S951" s="24"/>
      <c r="T951" s="24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>
      <c r="A952" s="20"/>
      <c r="B952" s="20"/>
      <c r="C952" s="20"/>
      <c r="D952" s="20"/>
      <c r="E952" s="20"/>
      <c r="F952" s="23"/>
      <c r="G952" s="23"/>
      <c r="H952" s="24"/>
      <c r="I952" s="24"/>
      <c r="J952" s="20"/>
      <c r="K952" s="20"/>
      <c r="L952" s="20"/>
      <c r="M952" s="20"/>
      <c r="N952" s="20"/>
      <c r="O952" s="20"/>
      <c r="P952" s="20"/>
      <c r="Q952" s="23"/>
      <c r="R952" s="23"/>
      <c r="S952" s="24"/>
      <c r="T952" s="24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>
      <c r="A953" s="20"/>
      <c r="B953" s="20"/>
      <c r="C953" s="20"/>
      <c r="D953" s="20"/>
      <c r="E953" s="20"/>
      <c r="F953" s="23"/>
      <c r="G953" s="23"/>
      <c r="H953" s="24"/>
      <c r="I953" s="24"/>
      <c r="J953" s="20"/>
      <c r="K953" s="20"/>
      <c r="L953" s="20"/>
      <c r="M953" s="20"/>
      <c r="N953" s="20"/>
      <c r="O953" s="20"/>
      <c r="P953" s="20"/>
      <c r="Q953" s="23"/>
      <c r="R953" s="23"/>
      <c r="S953" s="24"/>
      <c r="T953" s="24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>
      <c r="A954" s="20"/>
      <c r="B954" s="20"/>
      <c r="C954" s="20"/>
      <c r="D954" s="20"/>
      <c r="E954" s="20"/>
      <c r="F954" s="23"/>
      <c r="G954" s="23"/>
      <c r="H954" s="24"/>
      <c r="I954" s="24"/>
      <c r="J954" s="20"/>
      <c r="K954" s="20"/>
      <c r="L954" s="20"/>
      <c r="M954" s="20"/>
      <c r="N954" s="20"/>
      <c r="O954" s="20"/>
      <c r="P954" s="20"/>
      <c r="Q954" s="23"/>
      <c r="R954" s="23"/>
      <c r="S954" s="24"/>
      <c r="T954" s="24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>
      <c r="A955" s="20"/>
      <c r="B955" s="20"/>
      <c r="C955" s="20"/>
      <c r="D955" s="20"/>
      <c r="E955" s="20"/>
      <c r="F955" s="23"/>
      <c r="G955" s="23"/>
      <c r="H955" s="24"/>
      <c r="I955" s="24"/>
      <c r="J955" s="20"/>
      <c r="K955" s="20"/>
      <c r="L955" s="20"/>
      <c r="M955" s="20"/>
      <c r="N955" s="20"/>
      <c r="O955" s="20"/>
      <c r="P955" s="20"/>
      <c r="Q955" s="23"/>
      <c r="R955" s="23"/>
      <c r="S955" s="24"/>
      <c r="T955" s="24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>
      <c r="A956" s="20"/>
      <c r="B956" s="20"/>
      <c r="C956" s="20"/>
      <c r="D956" s="20"/>
      <c r="E956" s="20"/>
      <c r="F956" s="23"/>
      <c r="G956" s="23"/>
      <c r="H956" s="24"/>
      <c r="I956" s="24"/>
      <c r="J956" s="20"/>
      <c r="K956" s="20"/>
      <c r="L956" s="20"/>
      <c r="M956" s="20"/>
      <c r="N956" s="20"/>
      <c r="O956" s="20"/>
      <c r="P956" s="20"/>
      <c r="Q956" s="23"/>
      <c r="R956" s="23"/>
      <c r="S956" s="24"/>
      <c r="T956" s="24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>
      <c r="A957" s="20"/>
      <c r="B957" s="20"/>
      <c r="C957" s="20"/>
      <c r="D957" s="20"/>
      <c r="E957" s="20"/>
      <c r="F957" s="23"/>
      <c r="G957" s="23"/>
      <c r="H957" s="24"/>
      <c r="I957" s="24"/>
      <c r="J957" s="20"/>
      <c r="K957" s="20"/>
      <c r="L957" s="20"/>
      <c r="M957" s="20"/>
      <c r="N957" s="20"/>
      <c r="O957" s="20"/>
      <c r="P957" s="20"/>
      <c r="Q957" s="23"/>
      <c r="R957" s="23"/>
      <c r="S957" s="24"/>
      <c r="T957" s="24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>
      <c r="A958" s="20"/>
      <c r="B958" s="20"/>
      <c r="C958" s="20"/>
      <c r="D958" s="20"/>
      <c r="E958" s="20"/>
      <c r="F958" s="23"/>
      <c r="G958" s="23"/>
      <c r="H958" s="24"/>
      <c r="I958" s="24"/>
      <c r="J958" s="20"/>
      <c r="K958" s="20"/>
      <c r="L958" s="20"/>
      <c r="M958" s="20"/>
      <c r="N958" s="20"/>
      <c r="O958" s="20"/>
      <c r="P958" s="20"/>
      <c r="Q958" s="23"/>
      <c r="R958" s="23"/>
      <c r="S958" s="24"/>
      <c r="T958" s="24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>
      <c r="A959" s="20"/>
      <c r="B959" s="20"/>
      <c r="C959" s="20"/>
      <c r="D959" s="20"/>
      <c r="E959" s="20"/>
      <c r="F959" s="23"/>
      <c r="G959" s="23"/>
      <c r="H959" s="24"/>
      <c r="I959" s="24"/>
      <c r="J959" s="20"/>
      <c r="K959" s="20"/>
      <c r="L959" s="20"/>
      <c r="M959" s="20"/>
      <c r="N959" s="20"/>
      <c r="O959" s="20"/>
      <c r="P959" s="20"/>
      <c r="Q959" s="23"/>
      <c r="R959" s="23"/>
      <c r="S959" s="24"/>
      <c r="T959" s="24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>
      <c r="A960" s="20"/>
      <c r="B960" s="20"/>
      <c r="C960" s="20"/>
      <c r="D960" s="20"/>
      <c r="E960" s="20"/>
      <c r="F960" s="23"/>
      <c r="G960" s="23"/>
      <c r="H960" s="24"/>
      <c r="I960" s="24"/>
      <c r="J960" s="20"/>
      <c r="K960" s="20"/>
      <c r="L960" s="20"/>
      <c r="M960" s="20"/>
      <c r="N960" s="20"/>
      <c r="O960" s="20"/>
      <c r="P960" s="20"/>
      <c r="Q960" s="23"/>
      <c r="R960" s="23"/>
      <c r="S960" s="24"/>
      <c r="T960" s="24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>
      <c r="A961" s="20"/>
      <c r="B961" s="20"/>
      <c r="C961" s="20"/>
      <c r="D961" s="20"/>
      <c r="E961" s="20"/>
      <c r="F961" s="23"/>
      <c r="G961" s="23"/>
      <c r="H961" s="24"/>
      <c r="I961" s="24"/>
      <c r="J961" s="20"/>
      <c r="K961" s="20"/>
      <c r="L961" s="20"/>
      <c r="M961" s="20"/>
      <c r="N961" s="20"/>
      <c r="O961" s="20"/>
      <c r="P961" s="20"/>
      <c r="Q961" s="23"/>
      <c r="R961" s="23"/>
      <c r="S961" s="24"/>
      <c r="T961" s="24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>
      <c r="A962" s="20"/>
      <c r="B962" s="20"/>
      <c r="C962" s="20"/>
      <c r="D962" s="20"/>
      <c r="E962" s="20"/>
      <c r="F962" s="23"/>
      <c r="G962" s="23"/>
      <c r="H962" s="24"/>
      <c r="I962" s="24"/>
      <c r="J962" s="20"/>
      <c r="K962" s="20"/>
      <c r="L962" s="20"/>
      <c r="M962" s="20"/>
      <c r="N962" s="20"/>
      <c r="O962" s="20"/>
      <c r="P962" s="20"/>
      <c r="Q962" s="23"/>
      <c r="R962" s="23"/>
      <c r="S962" s="24"/>
      <c r="T962" s="24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>
      <c r="A963" s="20"/>
      <c r="B963" s="20"/>
      <c r="C963" s="20"/>
      <c r="D963" s="20"/>
      <c r="E963" s="20"/>
      <c r="F963" s="23"/>
      <c r="G963" s="23"/>
      <c r="H963" s="24"/>
      <c r="I963" s="24"/>
      <c r="J963" s="20"/>
      <c r="K963" s="20"/>
      <c r="L963" s="20"/>
      <c r="M963" s="20"/>
      <c r="N963" s="20"/>
      <c r="O963" s="20"/>
      <c r="P963" s="20"/>
      <c r="Q963" s="23"/>
      <c r="R963" s="23"/>
      <c r="S963" s="24"/>
      <c r="T963" s="24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>
      <c r="A964" s="20"/>
      <c r="B964" s="20"/>
      <c r="C964" s="20"/>
      <c r="D964" s="20"/>
      <c r="E964" s="20"/>
      <c r="F964" s="23"/>
      <c r="G964" s="23"/>
      <c r="H964" s="24"/>
      <c r="I964" s="24"/>
      <c r="J964" s="20"/>
      <c r="K964" s="20"/>
      <c r="L964" s="20"/>
      <c r="M964" s="20"/>
      <c r="N964" s="20"/>
      <c r="O964" s="20"/>
      <c r="P964" s="20"/>
      <c r="Q964" s="23"/>
      <c r="R964" s="23"/>
      <c r="S964" s="24"/>
      <c r="T964" s="24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>
      <c r="A965" s="20"/>
      <c r="B965" s="20"/>
      <c r="C965" s="20"/>
      <c r="D965" s="20"/>
      <c r="E965" s="20"/>
      <c r="F965" s="23"/>
      <c r="G965" s="23"/>
      <c r="H965" s="24"/>
      <c r="I965" s="24"/>
      <c r="J965" s="20"/>
      <c r="K965" s="20"/>
      <c r="L965" s="20"/>
      <c r="M965" s="20"/>
      <c r="N965" s="20"/>
      <c r="O965" s="20"/>
      <c r="P965" s="20"/>
      <c r="Q965" s="23"/>
      <c r="R965" s="23"/>
      <c r="S965" s="24"/>
      <c r="T965" s="24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>
      <c r="A966" s="20"/>
      <c r="B966" s="20"/>
      <c r="C966" s="20"/>
      <c r="D966" s="20"/>
      <c r="E966" s="20"/>
      <c r="F966" s="23"/>
      <c r="G966" s="23"/>
      <c r="H966" s="24"/>
      <c r="I966" s="24"/>
      <c r="J966" s="20"/>
      <c r="K966" s="20"/>
      <c r="L966" s="20"/>
      <c r="M966" s="20"/>
      <c r="N966" s="20"/>
      <c r="O966" s="20"/>
      <c r="P966" s="20"/>
      <c r="Q966" s="23"/>
      <c r="R966" s="23"/>
      <c r="S966" s="24"/>
      <c r="T966" s="24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>
      <c r="A967" s="20"/>
      <c r="B967" s="20"/>
      <c r="C967" s="20"/>
      <c r="D967" s="20"/>
      <c r="E967" s="20"/>
      <c r="F967" s="23"/>
      <c r="G967" s="23"/>
      <c r="H967" s="24"/>
      <c r="I967" s="24"/>
      <c r="J967" s="20"/>
      <c r="K967" s="20"/>
      <c r="L967" s="20"/>
      <c r="M967" s="20"/>
      <c r="N967" s="20"/>
      <c r="O967" s="20"/>
      <c r="P967" s="20"/>
      <c r="Q967" s="23"/>
      <c r="R967" s="23"/>
      <c r="S967" s="24"/>
      <c r="T967" s="24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>
      <c r="A968" s="20"/>
      <c r="B968" s="20"/>
      <c r="C968" s="20"/>
      <c r="D968" s="20"/>
      <c r="E968" s="20"/>
      <c r="F968" s="23"/>
      <c r="G968" s="23"/>
      <c r="H968" s="24"/>
      <c r="I968" s="24"/>
      <c r="J968" s="20"/>
      <c r="K968" s="20"/>
      <c r="L968" s="20"/>
      <c r="M968" s="20"/>
      <c r="N968" s="20"/>
      <c r="O968" s="20"/>
      <c r="P968" s="20"/>
      <c r="Q968" s="23"/>
      <c r="R968" s="23"/>
      <c r="S968" s="24"/>
      <c r="T968" s="24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>
      <c r="A969" s="20"/>
      <c r="B969" s="20"/>
      <c r="C969" s="20"/>
      <c r="D969" s="20"/>
      <c r="E969" s="20"/>
      <c r="F969" s="23"/>
      <c r="G969" s="23"/>
      <c r="H969" s="24"/>
      <c r="I969" s="24"/>
      <c r="J969" s="20"/>
      <c r="K969" s="20"/>
      <c r="L969" s="20"/>
      <c r="M969" s="20"/>
      <c r="N969" s="20"/>
      <c r="O969" s="20"/>
      <c r="P969" s="20"/>
      <c r="Q969" s="23"/>
      <c r="R969" s="23"/>
      <c r="S969" s="24"/>
      <c r="T969" s="24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>
      <c r="A970" s="20"/>
      <c r="B970" s="20"/>
      <c r="C970" s="20"/>
      <c r="D970" s="20"/>
      <c r="E970" s="20"/>
      <c r="F970" s="23"/>
      <c r="G970" s="23"/>
      <c r="H970" s="24"/>
      <c r="I970" s="24"/>
      <c r="J970" s="20"/>
      <c r="K970" s="20"/>
      <c r="L970" s="20"/>
      <c r="M970" s="20"/>
      <c r="N970" s="20"/>
      <c r="O970" s="20"/>
      <c r="P970" s="20"/>
      <c r="Q970" s="23"/>
      <c r="R970" s="23"/>
      <c r="S970" s="24"/>
      <c r="T970" s="24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>
      <c r="A971" s="20"/>
      <c r="B971" s="20"/>
      <c r="C971" s="20"/>
      <c r="D971" s="20"/>
      <c r="E971" s="20"/>
      <c r="F971" s="23"/>
      <c r="G971" s="23"/>
      <c r="H971" s="24"/>
      <c r="I971" s="24"/>
      <c r="J971" s="20"/>
      <c r="K971" s="20"/>
      <c r="L971" s="20"/>
      <c r="M971" s="20"/>
      <c r="N971" s="20"/>
      <c r="O971" s="20"/>
      <c r="P971" s="20"/>
      <c r="Q971" s="23"/>
      <c r="R971" s="23"/>
      <c r="S971" s="24"/>
      <c r="T971" s="24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>
      <c r="A972" s="20"/>
      <c r="B972" s="20"/>
      <c r="C972" s="20"/>
      <c r="D972" s="20"/>
      <c r="E972" s="20"/>
      <c r="F972" s="23"/>
      <c r="G972" s="23"/>
      <c r="H972" s="24"/>
      <c r="I972" s="24"/>
      <c r="J972" s="20"/>
      <c r="K972" s="20"/>
      <c r="L972" s="20"/>
      <c r="M972" s="20"/>
      <c r="N972" s="20"/>
      <c r="O972" s="20"/>
      <c r="P972" s="20"/>
      <c r="Q972" s="23"/>
      <c r="R972" s="23"/>
      <c r="S972" s="24"/>
      <c r="T972" s="24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>
      <c r="A973" s="20"/>
      <c r="B973" s="20"/>
      <c r="C973" s="20"/>
      <c r="D973" s="20"/>
      <c r="E973" s="20"/>
      <c r="F973" s="23"/>
      <c r="G973" s="23"/>
      <c r="H973" s="24"/>
      <c r="I973" s="24"/>
      <c r="J973" s="20"/>
      <c r="K973" s="20"/>
      <c r="L973" s="20"/>
      <c r="M973" s="20"/>
      <c r="N973" s="20"/>
      <c r="O973" s="20"/>
      <c r="P973" s="20"/>
      <c r="Q973" s="23"/>
      <c r="R973" s="23"/>
      <c r="S973" s="24"/>
      <c r="T973" s="24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>
      <c r="A974" s="20"/>
      <c r="B974" s="20"/>
      <c r="C974" s="20"/>
      <c r="D974" s="20"/>
      <c r="E974" s="20"/>
      <c r="F974" s="23"/>
      <c r="G974" s="23"/>
      <c r="H974" s="24"/>
      <c r="I974" s="24"/>
      <c r="J974" s="20"/>
      <c r="K974" s="20"/>
      <c r="L974" s="20"/>
      <c r="M974" s="20"/>
      <c r="N974" s="20"/>
      <c r="O974" s="20"/>
      <c r="P974" s="20"/>
      <c r="Q974" s="23"/>
      <c r="R974" s="23"/>
      <c r="S974" s="24"/>
      <c r="T974" s="24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>
      <c r="A975" s="20"/>
      <c r="B975" s="20"/>
      <c r="C975" s="20"/>
      <c r="D975" s="20"/>
      <c r="E975" s="20"/>
      <c r="F975" s="23"/>
      <c r="G975" s="23"/>
      <c r="H975" s="24"/>
      <c r="I975" s="24"/>
      <c r="J975" s="20"/>
      <c r="K975" s="20"/>
      <c r="L975" s="20"/>
      <c r="M975" s="20"/>
      <c r="N975" s="20"/>
      <c r="O975" s="20"/>
      <c r="P975" s="20"/>
      <c r="Q975" s="23"/>
      <c r="R975" s="23"/>
      <c r="S975" s="24"/>
      <c r="T975" s="24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>
      <c r="A976" s="20"/>
      <c r="B976" s="20"/>
      <c r="C976" s="20"/>
      <c r="D976" s="20"/>
      <c r="E976" s="20"/>
      <c r="F976" s="23"/>
      <c r="G976" s="23"/>
      <c r="H976" s="24"/>
      <c r="I976" s="24"/>
      <c r="J976" s="20"/>
      <c r="K976" s="20"/>
      <c r="L976" s="20"/>
      <c r="M976" s="20"/>
      <c r="N976" s="20"/>
      <c r="O976" s="20"/>
      <c r="P976" s="20"/>
      <c r="Q976" s="23"/>
      <c r="R976" s="23"/>
      <c r="S976" s="24"/>
      <c r="T976" s="24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>
      <c r="A977" s="20"/>
      <c r="B977" s="20"/>
      <c r="C977" s="20"/>
      <c r="D977" s="20"/>
      <c r="E977" s="20"/>
      <c r="F977" s="23"/>
      <c r="G977" s="23"/>
      <c r="H977" s="24"/>
      <c r="I977" s="24"/>
      <c r="J977" s="20"/>
      <c r="K977" s="20"/>
      <c r="L977" s="20"/>
      <c r="M977" s="20"/>
      <c r="N977" s="20"/>
      <c r="O977" s="20"/>
      <c r="P977" s="20"/>
      <c r="Q977" s="23"/>
      <c r="R977" s="23"/>
      <c r="S977" s="24"/>
      <c r="T977" s="24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>
      <c r="A978" s="20"/>
      <c r="B978" s="20"/>
      <c r="C978" s="20"/>
      <c r="D978" s="20"/>
      <c r="E978" s="20"/>
      <c r="F978" s="23"/>
      <c r="G978" s="23"/>
      <c r="H978" s="24"/>
      <c r="I978" s="24"/>
      <c r="J978" s="20"/>
      <c r="K978" s="20"/>
      <c r="L978" s="20"/>
      <c r="M978" s="20"/>
      <c r="N978" s="20"/>
      <c r="O978" s="20"/>
      <c r="P978" s="20"/>
      <c r="Q978" s="23"/>
      <c r="R978" s="23"/>
      <c r="S978" s="24"/>
      <c r="T978" s="24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>
      <c r="A979" s="20"/>
      <c r="B979" s="20"/>
      <c r="C979" s="20"/>
      <c r="D979" s="20"/>
      <c r="E979" s="20"/>
      <c r="F979" s="23"/>
      <c r="G979" s="23"/>
      <c r="H979" s="24"/>
      <c r="I979" s="24"/>
      <c r="J979" s="20"/>
      <c r="K979" s="20"/>
      <c r="L979" s="20"/>
      <c r="M979" s="20"/>
      <c r="N979" s="20"/>
      <c r="O979" s="20"/>
      <c r="P979" s="20"/>
      <c r="Q979" s="23"/>
      <c r="R979" s="23"/>
      <c r="S979" s="24"/>
      <c r="T979" s="24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>
      <c r="A980" s="20"/>
      <c r="B980" s="20"/>
      <c r="C980" s="20"/>
      <c r="D980" s="20"/>
      <c r="E980" s="20"/>
      <c r="F980" s="23"/>
      <c r="G980" s="23"/>
      <c r="H980" s="24"/>
      <c r="I980" s="24"/>
      <c r="J980" s="20"/>
      <c r="K980" s="20"/>
      <c r="L980" s="20"/>
      <c r="M980" s="20"/>
      <c r="N980" s="20"/>
      <c r="O980" s="20"/>
      <c r="P980" s="20"/>
      <c r="Q980" s="23"/>
      <c r="R980" s="23"/>
      <c r="S980" s="24"/>
      <c r="T980" s="24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>
      <c r="A981" s="20"/>
      <c r="B981" s="20"/>
      <c r="C981" s="20"/>
      <c r="D981" s="20"/>
      <c r="E981" s="20"/>
      <c r="F981" s="23"/>
      <c r="G981" s="23"/>
      <c r="H981" s="24"/>
      <c r="I981" s="24"/>
      <c r="J981" s="20"/>
      <c r="K981" s="20"/>
      <c r="L981" s="20"/>
      <c r="M981" s="20"/>
      <c r="N981" s="20"/>
      <c r="O981" s="20"/>
      <c r="P981" s="20"/>
      <c r="Q981" s="23"/>
      <c r="R981" s="23"/>
      <c r="S981" s="24"/>
      <c r="T981" s="24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>
      <c r="A982" s="20"/>
      <c r="B982" s="20"/>
      <c r="C982" s="20"/>
      <c r="D982" s="20"/>
      <c r="E982" s="20"/>
      <c r="F982" s="23"/>
      <c r="G982" s="23"/>
      <c r="H982" s="24"/>
      <c r="I982" s="24"/>
      <c r="J982" s="20"/>
      <c r="K982" s="20"/>
      <c r="L982" s="20"/>
      <c r="M982" s="20"/>
      <c r="N982" s="20"/>
      <c r="O982" s="20"/>
      <c r="P982" s="20"/>
      <c r="Q982" s="23"/>
      <c r="R982" s="23"/>
      <c r="S982" s="24"/>
      <c r="T982" s="24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>
      <c r="A983" s="20"/>
      <c r="B983" s="20"/>
      <c r="C983" s="20"/>
      <c r="D983" s="20"/>
      <c r="E983" s="20"/>
      <c r="F983" s="23"/>
      <c r="G983" s="23"/>
      <c r="H983" s="24"/>
      <c r="I983" s="24"/>
      <c r="J983" s="20"/>
      <c r="K983" s="20"/>
      <c r="L983" s="20"/>
      <c r="M983" s="20"/>
      <c r="N983" s="20"/>
      <c r="O983" s="20"/>
      <c r="P983" s="20"/>
      <c r="Q983" s="23"/>
      <c r="R983" s="23"/>
      <c r="S983" s="24"/>
      <c r="T983" s="24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>
      <c r="A984" s="20"/>
      <c r="B984" s="20"/>
      <c r="C984" s="20"/>
      <c r="D984" s="20"/>
      <c r="E984" s="20"/>
      <c r="F984" s="23"/>
      <c r="G984" s="23"/>
      <c r="H984" s="24"/>
      <c r="I984" s="24"/>
      <c r="J984" s="20"/>
      <c r="K984" s="20"/>
      <c r="L984" s="20"/>
      <c r="M984" s="20"/>
      <c r="N984" s="20"/>
      <c r="O984" s="20"/>
      <c r="P984" s="20"/>
      <c r="Q984" s="23"/>
      <c r="R984" s="23"/>
      <c r="S984" s="24"/>
      <c r="T984" s="24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>
      <c r="A985" s="20"/>
      <c r="B985" s="20"/>
      <c r="C985" s="20"/>
      <c r="D985" s="20"/>
      <c r="E985" s="20"/>
      <c r="F985" s="23"/>
      <c r="G985" s="23"/>
      <c r="H985" s="24"/>
      <c r="I985" s="24"/>
      <c r="J985" s="20"/>
      <c r="K985" s="20"/>
      <c r="L985" s="20"/>
      <c r="M985" s="20"/>
      <c r="N985" s="20"/>
      <c r="O985" s="20"/>
      <c r="P985" s="20"/>
      <c r="Q985" s="23"/>
      <c r="R985" s="23"/>
      <c r="S985" s="24"/>
      <c r="T985" s="24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>
      <c r="A986" s="20"/>
      <c r="B986" s="20"/>
      <c r="C986" s="20"/>
      <c r="D986" s="20"/>
      <c r="E986" s="20"/>
      <c r="F986" s="23"/>
      <c r="G986" s="23"/>
      <c r="H986" s="24"/>
      <c r="I986" s="24"/>
      <c r="J986" s="20"/>
      <c r="K986" s="20"/>
      <c r="L986" s="20"/>
      <c r="M986" s="20"/>
      <c r="N986" s="20"/>
      <c r="O986" s="20"/>
      <c r="P986" s="20"/>
      <c r="Q986" s="23"/>
      <c r="R986" s="23"/>
      <c r="S986" s="24"/>
      <c r="T986" s="24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>
      <c r="A987" s="20"/>
      <c r="B987" s="20"/>
      <c r="C987" s="20"/>
      <c r="D987" s="20"/>
      <c r="E987" s="20"/>
      <c r="F987" s="23"/>
      <c r="G987" s="23"/>
      <c r="H987" s="24"/>
      <c r="I987" s="24"/>
      <c r="J987" s="20"/>
      <c r="K987" s="20"/>
      <c r="L987" s="20"/>
      <c r="M987" s="20"/>
      <c r="N987" s="20"/>
      <c r="O987" s="20"/>
      <c r="P987" s="20"/>
      <c r="Q987" s="23"/>
      <c r="R987" s="23"/>
      <c r="S987" s="24"/>
      <c r="T987" s="24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>
      <c r="A988" s="20"/>
      <c r="B988" s="20"/>
      <c r="C988" s="20"/>
      <c r="D988" s="20"/>
      <c r="E988" s="20"/>
      <c r="F988" s="23"/>
      <c r="G988" s="23"/>
      <c r="H988" s="24"/>
      <c r="I988" s="24"/>
      <c r="J988" s="20"/>
      <c r="K988" s="20"/>
      <c r="L988" s="20"/>
      <c r="M988" s="20"/>
      <c r="N988" s="20"/>
      <c r="O988" s="20"/>
      <c r="P988" s="20"/>
      <c r="Q988" s="23"/>
      <c r="R988" s="23"/>
      <c r="S988" s="24"/>
      <c r="T988" s="24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>
      <c r="A989" s="20"/>
      <c r="B989" s="20"/>
      <c r="C989" s="20"/>
      <c r="D989" s="20"/>
      <c r="E989" s="20"/>
      <c r="F989" s="23"/>
      <c r="G989" s="23"/>
      <c r="H989" s="24"/>
      <c r="I989" s="24"/>
      <c r="J989" s="20"/>
      <c r="K989" s="20"/>
      <c r="L989" s="20"/>
      <c r="M989" s="20"/>
      <c r="N989" s="20"/>
      <c r="O989" s="20"/>
      <c r="P989" s="20"/>
      <c r="Q989" s="23"/>
      <c r="R989" s="23"/>
      <c r="S989" s="24"/>
      <c r="T989" s="24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>
      <c r="A990" s="20"/>
      <c r="B990" s="20"/>
      <c r="C990" s="20"/>
      <c r="D990" s="20"/>
      <c r="E990" s="20"/>
      <c r="F990" s="23"/>
      <c r="G990" s="23"/>
      <c r="H990" s="24"/>
      <c r="I990" s="24"/>
      <c r="J990" s="20"/>
      <c r="K990" s="20"/>
      <c r="L990" s="20"/>
      <c r="M990" s="20"/>
      <c r="N990" s="20"/>
      <c r="O990" s="20"/>
      <c r="P990" s="20"/>
      <c r="Q990" s="23"/>
      <c r="R990" s="23"/>
      <c r="S990" s="24"/>
      <c r="T990" s="24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>
      <c r="A991" s="20"/>
      <c r="B991" s="20"/>
      <c r="C991" s="20"/>
      <c r="D991" s="20"/>
      <c r="E991" s="20"/>
      <c r="F991" s="23"/>
      <c r="G991" s="23"/>
      <c r="H991" s="24"/>
      <c r="I991" s="24"/>
      <c r="J991" s="20"/>
      <c r="K991" s="20"/>
      <c r="L991" s="20"/>
      <c r="M991" s="20"/>
      <c r="N991" s="20"/>
      <c r="O991" s="20"/>
      <c r="P991" s="20"/>
      <c r="Q991" s="23"/>
      <c r="R991" s="23"/>
      <c r="S991" s="24"/>
      <c r="T991" s="24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>
      <c r="A992" s="20"/>
      <c r="B992" s="20"/>
      <c r="C992" s="20"/>
      <c r="D992" s="20"/>
      <c r="E992" s="20"/>
      <c r="F992" s="23"/>
      <c r="G992" s="23"/>
      <c r="H992" s="24"/>
      <c r="I992" s="24"/>
      <c r="J992" s="20"/>
      <c r="K992" s="20"/>
      <c r="L992" s="20"/>
      <c r="M992" s="20"/>
      <c r="N992" s="20"/>
      <c r="O992" s="20"/>
      <c r="P992" s="20"/>
      <c r="Q992" s="23"/>
      <c r="R992" s="23"/>
      <c r="S992" s="24"/>
      <c r="T992" s="24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>
      <c r="A993" s="20"/>
      <c r="B993" s="20"/>
      <c r="C993" s="20"/>
      <c r="D993" s="20"/>
      <c r="E993" s="20"/>
      <c r="F993" s="23"/>
      <c r="G993" s="23"/>
      <c r="H993" s="24"/>
      <c r="I993" s="24"/>
      <c r="J993" s="20"/>
      <c r="K993" s="20"/>
      <c r="L993" s="20"/>
      <c r="M993" s="20"/>
      <c r="N993" s="20"/>
      <c r="O993" s="20"/>
      <c r="P993" s="20"/>
      <c r="Q993" s="23"/>
      <c r="R993" s="23"/>
      <c r="S993" s="24"/>
      <c r="T993" s="24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>
      <c r="A994" s="20"/>
      <c r="B994" s="20"/>
      <c r="C994" s="20"/>
      <c r="D994" s="20"/>
      <c r="E994" s="20"/>
      <c r="F994" s="23"/>
      <c r="G994" s="23"/>
      <c r="H994" s="24"/>
      <c r="I994" s="24"/>
      <c r="J994" s="20"/>
      <c r="K994" s="20"/>
      <c r="L994" s="20"/>
      <c r="M994" s="20"/>
      <c r="N994" s="20"/>
      <c r="O994" s="20"/>
      <c r="P994" s="20"/>
      <c r="Q994" s="23"/>
      <c r="R994" s="23"/>
      <c r="S994" s="24"/>
      <c r="T994" s="24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>
      <c r="A995" s="20"/>
      <c r="B995" s="20"/>
      <c r="C995" s="20"/>
      <c r="D995" s="20"/>
      <c r="E995" s="20"/>
      <c r="F995" s="23"/>
      <c r="G995" s="23"/>
      <c r="H995" s="24"/>
      <c r="I995" s="24"/>
      <c r="J995" s="20"/>
      <c r="K995" s="20"/>
      <c r="L995" s="20"/>
      <c r="M995" s="20"/>
      <c r="N995" s="20"/>
      <c r="O995" s="20"/>
      <c r="P995" s="20"/>
      <c r="Q995" s="23"/>
      <c r="R995" s="23"/>
      <c r="S995" s="24"/>
      <c r="T995" s="24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>
      <c r="A996" s="20"/>
      <c r="B996" s="20"/>
      <c r="C996" s="20"/>
      <c r="D996" s="20"/>
      <c r="E996" s="20"/>
      <c r="F996" s="23"/>
      <c r="G996" s="23"/>
      <c r="H996" s="24"/>
      <c r="I996" s="24"/>
      <c r="J996" s="20"/>
      <c r="K996" s="20"/>
      <c r="L996" s="20"/>
      <c r="M996" s="20"/>
      <c r="N996" s="20"/>
      <c r="O996" s="20"/>
      <c r="P996" s="20"/>
      <c r="Q996" s="23"/>
      <c r="R996" s="23"/>
      <c r="S996" s="24"/>
      <c r="T996" s="24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>
      <c r="A997" s="20"/>
      <c r="B997" s="20"/>
      <c r="C997" s="20"/>
      <c r="D997" s="20"/>
      <c r="E997" s="20"/>
      <c r="F997" s="23"/>
      <c r="G997" s="23"/>
      <c r="H997" s="24"/>
      <c r="I997" s="24"/>
      <c r="J997" s="20"/>
      <c r="K997" s="20"/>
      <c r="L997" s="20"/>
      <c r="M997" s="20"/>
      <c r="N997" s="20"/>
      <c r="O997" s="20"/>
      <c r="P997" s="20"/>
      <c r="Q997" s="23"/>
      <c r="R997" s="23"/>
      <c r="S997" s="24"/>
      <c r="T997" s="24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>
      <c r="A998" s="20"/>
      <c r="B998" s="20"/>
      <c r="C998" s="20"/>
      <c r="D998" s="20"/>
      <c r="E998" s="20"/>
      <c r="F998" s="23"/>
      <c r="G998" s="23"/>
      <c r="H998" s="24"/>
      <c r="I998" s="24"/>
      <c r="J998" s="20"/>
      <c r="K998" s="20"/>
      <c r="L998" s="20"/>
      <c r="M998" s="20"/>
      <c r="N998" s="20"/>
      <c r="O998" s="20"/>
      <c r="P998" s="20"/>
      <c r="Q998" s="23"/>
      <c r="R998" s="23"/>
      <c r="S998" s="24"/>
      <c r="T998" s="24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>
      <c r="A999" s="20"/>
      <c r="B999" s="20"/>
      <c r="C999" s="20"/>
      <c r="D999" s="20"/>
      <c r="E999" s="20"/>
      <c r="F999" s="23"/>
      <c r="G999" s="23"/>
      <c r="H999" s="24"/>
      <c r="I999" s="24"/>
      <c r="J999" s="20"/>
      <c r="K999" s="20"/>
      <c r="L999" s="20"/>
      <c r="M999" s="20"/>
      <c r="N999" s="20"/>
      <c r="O999" s="20"/>
      <c r="P999" s="20"/>
      <c r="Q999" s="23"/>
      <c r="R999" s="23"/>
      <c r="S999" s="24"/>
      <c r="T999" s="24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>
      <c r="A1000" s="20"/>
      <c r="B1000" s="20"/>
      <c r="C1000" s="20"/>
      <c r="D1000" s="20"/>
      <c r="E1000" s="20"/>
      <c r="F1000" s="23"/>
      <c r="G1000" s="23"/>
      <c r="H1000" s="24"/>
      <c r="I1000" s="24"/>
      <c r="J1000" s="20"/>
      <c r="K1000" s="20"/>
      <c r="L1000" s="20"/>
      <c r="M1000" s="20"/>
      <c r="N1000" s="20"/>
      <c r="O1000" s="20"/>
      <c r="P1000" s="20"/>
      <c r="Q1000" s="23"/>
      <c r="R1000" s="23"/>
      <c r="S1000" s="24"/>
      <c r="T1000" s="24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</sheetData>
  <drawing r:id="rId1"/>
</worksheet>
</file>